
<file path=[Content_Types].xml><?xml version="1.0" encoding="utf-8"?>
<Types xmlns="http://schemas.openxmlformats.org/package/2006/content-type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Ex5.xml" ContentType="application/vnd.ms-office.chartex+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6.xml" ContentType="application/vnd.openxmlformats-officedocument.drawing+xml"/>
  <Override PartName="/xl/slicers/slicer5.xml" ContentType="application/vnd.ms-excel.slicer+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7.xml" ContentType="application/vnd.openxmlformats-officedocument.drawing+xml"/>
  <Override PartName="/xl/slicers/slicer6.xml" ContentType="application/vnd.ms-excel.slicer+xml"/>
  <Override PartName="/xl/charts/chart29.xml" ContentType="application/vnd.openxmlformats-officedocument.drawingml.chart+xml"/>
  <Override PartName="/xl/charts/style34.xml" ContentType="application/vnd.ms-office.chartstyle+xml"/>
  <Override PartName="/xl/charts/colors34.xml" ContentType="application/vnd.ms-office.chartcolorstyle+xml"/>
  <Override PartName="/xl/charts/chart30.xml" ContentType="application/vnd.openxmlformats-officedocument.drawingml.chart+xml"/>
  <Override PartName="/xl/charts/style35.xml" ContentType="application/vnd.ms-office.chartstyle+xml"/>
  <Override PartName="/xl/charts/colors35.xml" ContentType="application/vnd.ms-office.chartcolorstyle+xml"/>
  <Override PartName="/xl/charts/chart31.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defaultThemeVersion="124226"/>
  <mc:AlternateContent xmlns:mc="http://schemas.openxmlformats.org/markup-compatibility/2006">
    <mc:Choice Requires="x15">
      <x15ac:absPath xmlns:x15ac="http://schemas.microsoft.com/office/spreadsheetml/2010/11/ac" url="D:\Users\K Sankaranarayanan\Downloads\Microsoft\Data Science\Excel\Project\Pro\"/>
    </mc:Choice>
  </mc:AlternateContent>
  <xr:revisionPtr revIDLastSave="0" documentId="13_ncr:1_{20F22728-A4A1-4655-8EFC-7CEBD0B55939}" xr6:coauthVersionLast="47" xr6:coauthVersionMax="47" xr10:uidLastSave="{00000000-0000-0000-0000-000000000000}"/>
  <bookViews>
    <workbookView xWindow="-120" yWindow="-120" windowWidth="20730" windowHeight="11160" tabRatio="801" firstSheet="4" activeTab="7" xr2:uid="{00000000-000D-0000-FFFF-FFFF00000000}"/>
  </bookViews>
  <sheets>
    <sheet name="Dataset" sheetId="1" state="hidden" r:id="rId1"/>
    <sheet name="Pivot Tables" sheetId="6" state="hidden" r:id="rId2"/>
    <sheet name="Pivot Table 2" sheetId="7" state="hidden" r:id="rId3"/>
    <sheet name="Pivot Table 3" sheetId="12" state="hidden" r:id="rId4"/>
    <sheet name="Home Page" sheetId="2" r:id="rId5"/>
    <sheet name="Sales Performance" sheetId="3" r:id="rId6"/>
    <sheet name="Customer Insights" sheetId="4" r:id="rId7"/>
    <sheet name="Geographical Analysis" sheetId="11" r:id="rId8"/>
    <sheet name="Order &amp; Status Analysis" sheetId="5" state="hidden" r:id="rId9"/>
  </sheets>
  <definedNames>
    <definedName name="_xlnm._FilterDatabase" localSheetId="0" hidden="1">Dataset!$A$1:$Z$2113</definedName>
    <definedName name="_xlchart.v1.0" hidden="1">'Pivot Tables'!$S$14:$S$18</definedName>
    <definedName name="_xlchart.v1.1" hidden="1">'Pivot Tables'!$T$14:$T$18</definedName>
    <definedName name="_xlchart.v2.10" hidden="1">'Pivot Tables'!$S$14:$S$18</definedName>
    <definedName name="_xlchart.v2.11" hidden="1">'Pivot Tables'!$T$13</definedName>
    <definedName name="_xlchart.v2.12" hidden="1">'Pivot Tables'!$T$14:$T$18</definedName>
    <definedName name="_xlchart.v2.13" hidden="1">'Pivot Tables'!$S$14:$S$18</definedName>
    <definedName name="_xlchart.v2.14" hidden="1">'Pivot Tables'!$T$13</definedName>
    <definedName name="_xlchart.v2.15" hidden="1">'Pivot Tables'!$T$14:$T$18</definedName>
    <definedName name="_xlchart.v2.7" hidden="1">'Pivot Tables'!$S$14:$S$18</definedName>
    <definedName name="_xlchart.v2.8" hidden="1">'Pivot Tables'!$T$13</definedName>
    <definedName name="_xlchart.v2.9" hidden="1">'Pivot Tables'!$T$14:$T$18</definedName>
    <definedName name="_xlchart.v5.2" hidden="1">'Pivot Tables'!$AV$20:$AW$20</definedName>
    <definedName name="_xlchart.v5.3" hidden="1">'Pivot Tables'!$AW$20</definedName>
    <definedName name="_xlchart.v5.4" hidden="1">'Pivot Tables'!$BA$12:$BA$19</definedName>
    <definedName name="_xlchart.v5.5" hidden="1">'Pivot Tables'!$BB$12:$BB$19</definedName>
    <definedName name="_xlchart.v5.6" hidden="1">'Pivot Tables'!$BB$20</definedName>
    <definedName name="Slicer_Category">#N/A</definedName>
    <definedName name="Slicer_Category1">#N/A</definedName>
    <definedName name="Slicer_Channel">#N/A</definedName>
    <definedName name="Slicer_Ship_Country">#N/A</definedName>
    <definedName name="Slicer_Ship_Country1">#N/A</definedName>
    <definedName name="Slicer_Status">#N/A</definedName>
  </definedNames>
  <calcPr calcId="191029"/>
  <pivotCaches>
    <pivotCache cacheId="6" r:id="rId10"/>
    <pivotCache cacheId="7" r:id="rId11"/>
    <pivotCache cacheId="8"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3" i="12" l="1"/>
  <c r="F34" i="12"/>
  <c r="V1376" i="1"/>
  <c r="C1376" i="1"/>
  <c r="V46" i="1"/>
  <c r="C46" i="1"/>
  <c r="F4" i="6"/>
  <c r="F3" i="6"/>
  <c r="V2113" i="1"/>
  <c r="C2113" i="1"/>
  <c r="V2112" i="1"/>
  <c r="C2112" i="1"/>
  <c r="V2111" i="1"/>
  <c r="C2111" i="1"/>
  <c r="V2110" i="1"/>
  <c r="C2110" i="1"/>
  <c r="V2109" i="1"/>
  <c r="C2109" i="1"/>
  <c r="V2108" i="1"/>
  <c r="C2108" i="1"/>
  <c r="V2107" i="1"/>
  <c r="C2107" i="1"/>
  <c r="V2106" i="1"/>
  <c r="C2106" i="1"/>
  <c r="V2105" i="1"/>
  <c r="C2105" i="1"/>
  <c r="V2104" i="1"/>
  <c r="C2104" i="1"/>
  <c r="V2103" i="1"/>
  <c r="C2103" i="1"/>
  <c r="V2102" i="1"/>
  <c r="C2102" i="1"/>
  <c r="V2101" i="1"/>
  <c r="C2101" i="1"/>
  <c r="V2100" i="1"/>
  <c r="C2100" i="1"/>
  <c r="V2099" i="1"/>
  <c r="C2099" i="1"/>
  <c r="V2098" i="1"/>
  <c r="C2098" i="1"/>
  <c r="V2097" i="1"/>
  <c r="C2097" i="1"/>
  <c r="V2096" i="1"/>
  <c r="C2096" i="1"/>
  <c r="V2095" i="1"/>
  <c r="C2095" i="1"/>
  <c r="V2094" i="1"/>
  <c r="C2094" i="1"/>
  <c r="V2093" i="1"/>
  <c r="C2093" i="1"/>
  <c r="V2092" i="1"/>
  <c r="C2092" i="1"/>
  <c r="V2091" i="1"/>
  <c r="C2091" i="1"/>
  <c r="V2090" i="1"/>
  <c r="C2090" i="1"/>
  <c r="V2089" i="1"/>
  <c r="C2089" i="1"/>
  <c r="V2088" i="1"/>
  <c r="C2088" i="1"/>
  <c r="V2087" i="1"/>
  <c r="C2087" i="1"/>
  <c r="V2086" i="1"/>
  <c r="C2086" i="1"/>
  <c r="V2085" i="1"/>
  <c r="C2085" i="1"/>
  <c r="V2084" i="1"/>
  <c r="C2084" i="1"/>
  <c r="V2083" i="1"/>
  <c r="C2083" i="1"/>
  <c r="V2082" i="1"/>
  <c r="C2082" i="1"/>
  <c r="V2081" i="1"/>
  <c r="C2081" i="1"/>
  <c r="V2080" i="1"/>
  <c r="C2080" i="1"/>
  <c r="V2079" i="1"/>
  <c r="C2079" i="1"/>
  <c r="V2078" i="1"/>
  <c r="C2078" i="1"/>
  <c r="V2077" i="1"/>
  <c r="C2077" i="1"/>
  <c r="V2076" i="1"/>
  <c r="C2076" i="1"/>
  <c r="V2075" i="1"/>
  <c r="C2075" i="1"/>
  <c r="V2074" i="1"/>
  <c r="C2074" i="1"/>
  <c r="V2073" i="1"/>
  <c r="C2073" i="1"/>
  <c r="V2072" i="1"/>
  <c r="C2072" i="1"/>
  <c r="V2071" i="1"/>
  <c r="C2071" i="1"/>
  <c r="V2070" i="1"/>
  <c r="C2070" i="1"/>
  <c r="V2069" i="1"/>
  <c r="C2069" i="1"/>
  <c r="V2068" i="1"/>
  <c r="C2068" i="1"/>
  <c r="V2067" i="1"/>
  <c r="C2067" i="1"/>
  <c r="V2066" i="1"/>
  <c r="C2066" i="1"/>
  <c r="V2065" i="1"/>
  <c r="C2065" i="1"/>
  <c r="V2064" i="1"/>
  <c r="C2064" i="1"/>
  <c r="V2063" i="1"/>
  <c r="C2063" i="1"/>
  <c r="V2062" i="1"/>
  <c r="C2062" i="1"/>
  <c r="V2061" i="1"/>
  <c r="C2061" i="1"/>
  <c r="V2060" i="1"/>
  <c r="C2060" i="1"/>
  <c r="V2059" i="1"/>
  <c r="C2059" i="1"/>
  <c r="V2058" i="1"/>
  <c r="C2058" i="1"/>
  <c r="V2057" i="1"/>
  <c r="C2057" i="1"/>
  <c r="V2056" i="1"/>
  <c r="C2056" i="1"/>
  <c r="V2055" i="1"/>
  <c r="C2055" i="1"/>
  <c r="V2054" i="1"/>
  <c r="C2054" i="1"/>
  <c r="V2053" i="1"/>
  <c r="C2053" i="1"/>
  <c r="V2052" i="1"/>
  <c r="C2052" i="1"/>
  <c r="V2051" i="1"/>
  <c r="C2051" i="1"/>
  <c r="V2050" i="1"/>
  <c r="C2050" i="1"/>
  <c r="V2049" i="1"/>
  <c r="C2049" i="1"/>
  <c r="V2048" i="1"/>
  <c r="C2048" i="1"/>
  <c r="V2047" i="1"/>
  <c r="C2047" i="1"/>
  <c r="V2046" i="1"/>
  <c r="C2046" i="1"/>
  <c r="V2045" i="1"/>
  <c r="C2045" i="1"/>
  <c r="V2044" i="1"/>
  <c r="C2044" i="1"/>
  <c r="V2043" i="1"/>
  <c r="C2043" i="1"/>
  <c r="V2042" i="1"/>
  <c r="C2042" i="1"/>
  <c r="V2041" i="1"/>
  <c r="C2041" i="1"/>
  <c r="V2040" i="1"/>
  <c r="C2040" i="1"/>
  <c r="V2039" i="1"/>
  <c r="C2039" i="1"/>
  <c r="V2038" i="1"/>
  <c r="C2038" i="1"/>
  <c r="V2037" i="1"/>
  <c r="C2037" i="1"/>
  <c r="V2036" i="1"/>
  <c r="C2036" i="1"/>
  <c r="V2035" i="1"/>
  <c r="C2035" i="1"/>
  <c r="V2034" i="1"/>
  <c r="C2034" i="1"/>
  <c r="V2033" i="1"/>
  <c r="C2033" i="1"/>
  <c r="V2032" i="1"/>
  <c r="C2032" i="1"/>
  <c r="V2031" i="1"/>
  <c r="C2031" i="1"/>
  <c r="V2030" i="1"/>
  <c r="C2030" i="1"/>
  <c r="V2029" i="1"/>
  <c r="C2029" i="1"/>
  <c r="V2028" i="1"/>
  <c r="C2028" i="1"/>
  <c r="V2027" i="1"/>
  <c r="C2027" i="1"/>
  <c r="V2026" i="1"/>
  <c r="C2026" i="1"/>
  <c r="V2025" i="1"/>
  <c r="C2025" i="1"/>
  <c r="V2024" i="1"/>
  <c r="C2024" i="1"/>
  <c r="V2023" i="1"/>
  <c r="C2023" i="1"/>
  <c r="V2022" i="1"/>
  <c r="C2022" i="1"/>
  <c r="V2021" i="1"/>
  <c r="C2021" i="1"/>
  <c r="V2020" i="1"/>
  <c r="C2020" i="1"/>
  <c r="V2019" i="1"/>
  <c r="C2019" i="1"/>
  <c r="V2018" i="1"/>
  <c r="C2018" i="1"/>
  <c r="V2017" i="1"/>
  <c r="C2017" i="1"/>
  <c r="V2016" i="1"/>
  <c r="C2016" i="1"/>
  <c r="V2015" i="1"/>
  <c r="C2015" i="1"/>
  <c r="V2014" i="1"/>
  <c r="C2014" i="1"/>
  <c r="V2013" i="1"/>
  <c r="C2013" i="1"/>
  <c r="V2012" i="1"/>
  <c r="C2012" i="1"/>
  <c r="V2011" i="1"/>
  <c r="C2011" i="1"/>
  <c r="V2010" i="1"/>
  <c r="C2010" i="1"/>
  <c r="V2009" i="1"/>
  <c r="C2009" i="1"/>
  <c r="V2008" i="1"/>
  <c r="C2008" i="1"/>
  <c r="V2007" i="1"/>
  <c r="C2007" i="1"/>
  <c r="V2006" i="1"/>
  <c r="C2006" i="1"/>
  <c r="V2005" i="1"/>
  <c r="C2005" i="1"/>
  <c r="V2004" i="1"/>
  <c r="C2004" i="1"/>
  <c r="V2003" i="1"/>
  <c r="C2003" i="1"/>
  <c r="V2002" i="1"/>
  <c r="C2002" i="1"/>
  <c r="V2001" i="1"/>
  <c r="C2001" i="1"/>
  <c r="V2000" i="1"/>
  <c r="C2000" i="1"/>
  <c r="V1999" i="1"/>
  <c r="C1999" i="1"/>
  <c r="V1998" i="1"/>
  <c r="C1998" i="1"/>
  <c r="V1997" i="1"/>
  <c r="C1997" i="1"/>
  <c r="V1996" i="1"/>
  <c r="C1996" i="1"/>
  <c r="V1995" i="1"/>
  <c r="C1995" i="1"/>
  <c r="V1994" i="1"/>
  <c r="C1994" i="1"/>
  <c r="V1993" i="1"/>
  <c r="C1993" i="1"/>
  <c r="V1992" i="1"/>
  <c r="C1992" i="1"/>
  <c r="V1991" i="1"/>
  <c r="C1991" i="1"/>
  <c r="V1990" i="1"/>
  <c r="C1990" i="1"/>
  <c r="V1989" i="1"/>
  <c r="C1989" i="1"/>
  <c r="V1988" i="1"/>
  <c r="C1988" i="1"/>
  <c r="V1987" i="1"/>
  <c r="C1987" i="1"/>
  <c r="V1986" i="1"/>
  <c r="C1986" i="1"/>
  <c r="V1985" i="1"/>
  <c r="C1985" i="1"/>
  <c r="V1984" i="1"/>
  <c r="C1984" i="1"/>
  <c r="V1983" i="1"/>
  <c r="C1983" i="1"/>
  <c r="V1982" i="1"/>
  <c r="C1982" i="1"/>
  <c r="V1981" i="1"/>
  <c r="C1981" i="1"/>
  <c r="V1980" i="1"/>
  <c r="C1980" i="1"/>
  <c r="V1979" i="1"/>
  <c r="C1979" i="1"/>
  <c r="V1978" i="1"/>
  <c r="C1978" i="1"/>
  <c r="V1977" i="1"/>
  <c r="C1977" i="1"/>
  <c r="V1976" i="1"/>
  <c r="C1976" i="1"/>
  <c r="V1975" i="1"/>
  <c r="C1975" i="1"/>
  <c r="V1974" i="1"/>
  <c r="C1974" i="1"/>
  <c r="V1973" i="1"/>
  <c r="C1973" i="1"/>
  <c r="V1972" i="1"/>
  <c r="C1972" i="1"/>
  <c r="V1971" i="1"/>
  <c r="C1971" i="1"/>
  <c r="V1970" i="1"/>
  <c r="C1970" i="1"/>
  <c r="V1969" i="1"/>
  <c r="C1969" i="1"/>
  <c r="V1968" i="1"/>
  <c r="C1968" i="1"/>
  <c r="V1967" i="1"/>
  <c r="C1967" i="1"/>
  <c r="V1966" i="1"/>
  <c r="C1966" i="1"/>
  <c r="V1965" i="1"/>
  <c r="C1965" i="1"/>
  <c r="V1964" i="1"/>
  <c r="C1964" i="1"/>
  <c r="V1963" i="1"/>
  <c r="C1963" i="1"/>
  <c r="V1962" i="1"/>
  <c r="C1962" i="1"/>
  <c r="V1961" i="1"/>
  <c r="C1961" i="1"/>
  <c r="V1960" i="1"/>
  <c r="C1960" i="1"/>
  <c r="V1959" i="1"/>
  <c r="C1959" i="1"/>
  <c r="V1958" i="1"/>
  <c r="C1958" i="1"/>
  <c r="V1957" i="1"/>
  <c r="C1957" i="1"/>
  <c r="V1956" i="1"/>
  <c r="C1956" i="1"/>
  <c r="V1955" i="1"/>
  <c r="C1955" i="1"/>
  <c r="V1954" i="1"/>
  <c r="C1954" i="1"/>
  <c r="V1953" i="1"/>
  <c r="C1953" i="1"/>
  <c r="V1952" i="1"/>
  <c r="C1952" i="1"/>
  <c r="V1951" i="1"/>
  <c r="C1951" i="1"/>
  <c r="V1950" i="1"/>
  <c r="C1950" i="1"/>
  <c r="V1949" i="1"/>
  <c r="C1949" i="1"/>
  <c r="V1948" i="1"/>
  <c r="C1948" i="1"/>
  <c r="V1947" i="1"/>
  <c r="C1947" i="1"/>
  <c r="V1946" i="1"/>
  <c r="C1946" i="1"/>
  <c r="V1945" i="1"/>
  <c r="C1945" i="1"/>
  <c r="V1944" i="1"/>
  <c r="C1944" i="1"/>
  <c r="V1943" i="1"/>
  <c r="C1943" i="1"/>
  <c r="V1942" i="1"/>
  <c r="C1942" i="1"/>
  <c r="V1941" i="1"/>
  <c r="C1941" i="1"/>
  <c r="V1940" i="1"/>
  <c r="C1940" i="1"/>
  <c r="V1939" i="1"/>
  <c r="C1939" i="1"/>
  <c r="V1938" i="1"/>
  <c r="C1938" i="1"/>
  <c r="V1937" i="1"/>
  <c r="C1937" i="1"/>
  <c r="V1936" i="1"/>
  <c r="C1936" i="1"/>
  <c r="V1935" i="1"/>
  <c r="C1935" i="1"/>
  <c r="V1934" i="1"/>
  <c r="C1934" i="1"/>
  <c r="V1933" i="1"/>
  <c r="C1933" i="1"/>
  <c r="V1932" i="1"/>
  <c r="C1932" i="1"/>
  <c r="V1931" i="1"/>
  <c r="C1931" i="1"/>
  <c r="V1930" i="1"/>
  <c r="C1930" i="1"/>
  <c r="V1929" i="1"/>
  <c r="C1929" i="1"/>
  <c r="V1928" i="1"/>
  <c r="C1928" i="1"/>
  <c r="V1927" i="1"/>
  <c r="C1927" i="1"/>
  <c r="V1926" i="1"/>
  <c r="C1926" i="1"/>
  <c r="V1925" i="1"/>
  <c r="C1925" i="1"/>
  <c r="V1924" i="1"/>
  <c r="C1924" i="1"/>
  <c r="V1923" i="1"/>
  <c r="C1923" i="1"/>
  <c r="V1922" i="1"/>
  <c r="C1922" i="1"/>
  <c r="V1921" i="1"/>
  <c r="C1921" i="1"/>
  <c r="V1920" i="1"/>
  <c r="C1920" i="1"/>
  <c r="V1919" i="1"/>
  <c r="C1919" i="1"/>
  <c r="V1918" i="1"/>
  <c r="C1918" i="1"/>
  <c r="V1917" i="1"/>
  <c r="C1917" i="1"/>
  <c r="V1916" i="1"/>
  <c r="C1916" i="1"/>
  <c r="V1915" i="1"/>
  <c r="C1915" i="1"/>
  <c r="V1914" i="1"/>
  <c r="C1914" i="1"/>
  <c r="V1913" i="1"/>
  <c r="C1913" i="1"/>
  <c r="V1912" i="1"/>
  <c r="C1912" i="1"/>
  <c r="V1911" i="1"/>
  <c r="C1911" i="1"/>
  <c r="V1910" i="1"/>
  <c r="C1910" i="1"/>
  <c r="V1909" i="1"/>
  <c r="C1909" i="1"/>
  <c r="V1908" i="1"/>
  <c r="C1908" i="1"/>
  <c r="V1907" i="1"/>
  <c r="C1907" i="1"/>
  <c r="V1906" i="1"/>
  <c r="C1906" i="1"/>
  <c r="V1905" i="1"/>
  <c r="C1905" i="1"/>
  <c r="V1904" i="1"/>
  <c r="C1904" i="1"/>
  <c r="V1903" i="1"/>
  <c r="C1903" i="1"/>
  <c r="V1902" i="1"/>
  <c r="C1902" i="1"/>
  <c r="V1901" i="1"/>
  <c r="C1901" i="1"/>
  <c r="V1900" i="1"/>
  <c r="C1900" i="1"/>
  <c r="V1899" i="1"/>
  <c r="C1899" i="1"/>
  <c r="V1898" i="1"/>
  <c r="C1898" i="1"/>
  <c r="V1897" i="1"/>
  <c r="C1897" i="1"/>
  <c r="V1896" i="1"/>
  <c r="C1896" i="1"/>
  <c r="V1895" i="1"/>
  <c r="C1895" i="1"/>
  <c r="V1894" i="1"/>
  <c r="C1894" i="1"/>
  <c r="V1893" i="1"/>
  <c r="C1893" i="1"/>
  <c r="V1892" i="1"/>
  <c r="C1892" i="1"/>
  <c r="V1891" i="1"/>
  <c r="C1891" i="1"/>
  <c r="V1890" i="1"/>
  <c r="C1890" i="1"/>
  <c r="V1889" i="1"/>
  <c r="C1889" i="1"/>
  <c r="V1888" i="1"/>
  <c r="C1888" i="1"/>
  <c r="V1887" i="1"/>
  <c r="C1887" i="1"/>
  <c r="V1886" i="1"/>
  <c r="C1886" i="1"/>
  <c r="V1885" i="1"/>
  <c r="C1885" i="1"/>
  <c r="V1884" i="1"/>
  <c r="C1884" i="1"/>
  <c r="V1883" i="1"/>
  <c r="C1883" i="1"/>
  <c r="V1882" i="1"/>
  <c r="C1882" i="1"/>
  <c r="V1881" i="1"/>
  <c r="C1881" i="1"/>
  <c r="V1880" i="1"/>
  <c r="C1880" i="1"/>
  <c r="V1879" i="1"/>
  <c r="C1879" i="1"/>
  <c r="V1878" i="1"/>
  <c r="C1878" i="1"/>
  <c r="V1877" i="1"/>
  <c r="C1877" i="1"/>
  <c r="V1876" i="1"/>
  <c r="C1876" i="1"/>
  <c r="V1875" i="1"/>
  <c r="C1875" i="1"/>
  <c r="V1874" i="1"/>
  <c r="C1874" i="1"/>
  <c r="V1873" i="1"/>
  <c r="C1873" i="1"/>
  <c r="V1872" i="1"/>
  <c r="C1872" i="1"/>
  <c r="V1871" i="1"/>
  <c r="C1871" i="1"/>
  <c r="V1870" i="1"/>
  <c r="C1870" i="1"/>
  <c r="V1869" i="1"/>
  <c r="C1869" i="1"/>
  <c r="V1868" i="1"/>
  <c r="C1868" i="1"/>
  <c r="V1867" i="1"/>
  <c r="C1867" i="1"/>
  <c r="V1866" i="1"/>
  <c r="C1866" i="1"/>
  <c r="V1865" i="1"/>
  <c r="C1865" i="1"/>
  <c r="V1864" i="1"/>
  <c r="C1864" i="1"/>
  <c r="V1863" i="1"/>
  <c r="C1863" i="1"/>
  <c r="V1862" i="1"/>
  <c r="C1862" i="1"/>
  <c r="V1861" i="1"/>
  <c r="C1861" i="1"/>
  <c r="V1860" i="1"/>
  <c r="C1860" i="1"/>
  <c r="V1859" i="1"/>
  <c r="C1859" i="1"/>
  <c r="V1858" i="1"/>
  <c r="C1858" i="1"/>
  <c r="V1857" i="1"/>
  <c r="C1857" i="1"/>
  <c r="V1856" i="1"/>
  <c r="C1856" i="1"/>
  <c r="V1855" i="1"/>
  <c r="C1855" i="1"/>
  <c r="V1854" i="1"/>
  <c r="C1854" i="1"/>
  <c r="V1853" i="1"/>
  <c r="C1853" i="1"/>
  <c r="V1852" i="1"/>
  <c r="C1852" i="1"/>
  <c r="V1851" i="1"/>
  <c r="C1851" i="1"/>
  <c r="V1850" i="1"/>
  <c r="C1850" i="1"/>
  <c r="V1849" i="1"/>
  <c r="C1849" i="1"/>
  <c r="V1848" i="1"/>
  <c r="C1848" i="1"/>
  <c r="V1847" i="1"/>
  <c r="C1847" i="1"/>
  <c r="V1846" i="1"/>
  <c r="C1846" i="1"/>
  <c r="V1845" i="1"/>
  <c r="C1845" i="1"/>
  <c r="V1844" i="1"/>
  <c r="C1844" i="1"/>
  <c r="V1843" i="1"/>
  <c r="C1843" i="1"/>
  <c r="V1842" i="1"/>
  <c r="C1842" i="1"/>
  <c r="V1841" i="1"/>
  <c r="C1841" i="1"/>
  <c r="V1840" i="1"/>
  <c r="C1840" i="1"/>
  <c r="V1839" i="1"/>
  <c r="C1839" i="1"/>
  <c r="V1838" i="1"/>
  <c r="C1838" i="1"/>
  <c r="V1837" i="1"/>
  <c r="C1837" i="1"/>
  <c r="V1836" i="1"/>
  <c r="C1836" i="1"/>
  <c r="V1835" i="1"/>
  <c r="C1835" i="1"/>
  <c r="V1834" i="1"/>
  <c r="C1834" i="1"/>
  <c r="V1833" i="1"/>
  <c r="C1833" i="1"/>
  <c r="V1832" i="1"/>
  <c r="C1832" i="1"/>
  <c r="V1831" i="1"/>
  <c r="C1831" i="1"/>
  <c r="V1830" i="1"/>
  <c r="C1830" i="1"/>
  <c r="V1829" i="1"/>
  <c r="C1829" i="1"/>
  <c r="V1828" i="1"/>
  <c r="C1828" i="1"/>
  <c r="V1827" i="1"/>
  <c r="C1827" i="1"/>
  <c r="V1826" i="1"/>
  <c r="C1826" i="1"/>
  <c r="V1825" i="1"/>
  <c r="C1825" i="1"/>
  <c r="V1824" i="1"/>
  <c r="C1824" i="1"/>
  <c r="V1823" i="1"/>
  <c r="C1823" i="1"/>
  <c r="V1822" i="1"/>
  <c r="C1822" i="1"/>
  <c r="V1821" i="1"/>
  <c r="C1821" i="1"/>
  <c r="V1820" i="1"/>
  <c r="C1820" i="1"/>
  <c r="V1819" i="1"/>
  <c r="C1819" i="1"/>
  <c r="V1818" i="1"/>
  <c r="C1818" i="1"/>
  <c r="V1817" i="1"/>
  <c r="C1817" i="1"/>
  <c r="V1816" i="1"/>
  <c r="C1816" i="1"/>
  <c r="V1815" i="1"/>
  <c r="C1815" i="1"/>
  <c r="V1814" i="1"/>
  <c r="C1814" i="1"/>
  <c r="V1813" i="1"/>
  <c r="C1813" i="1"/>
  <c r="V1812" i="1"/>
  <c r="C1812" i="1"/>
  <c r="V1811" i="1"/>
  <c r="C1811" i="1"/>
  <c r="V1810" i="1"/>
  <c r="C1810" i="1"/>
  <c r="V1809" i="1"/>
  <c r="C1809" i="1"/>
  <c r="V1808" i="1"/>
  <c r="C1808" i="1"/>
  <c r="V1807" i="1"/>
  <c r="C1807" i="1"/>
  <c r="V1806" i="1"/>
  <c r="C1806" i="1"/>
  <c r="V1805" i="1"/>
  <c r="C1805" i="1"/>
  <c r="V1804" i="1"/>
  <c r="C1804" i="1"/>
  <c r="V1803" i="1"/>
  <c r="C1803" i="1"/>
  <c r="V1802" i="1"/>
  <c r="C1802" i="1"/>
  <c r="V1801" i="1"/>
  <c r="C1801" i="1"/>
  <c r="V1800" i="1"/>
  <c r="C1800" i="1"/>
  <c r="V1799" i="1"/>
  <c r="C1799" i="1"/>
  <c r="V1798" i="1"/>
  <c r="C1798" i="1"/>
  <c r="V1797" i="1"/>
  <c r="C1797" i="1"/>
  <c r="V1796" i="1"/>
  <c r="C1796" i="1"/>
  <c r="V1795" i="1"/>
  <c r="C1795" i="1"/>
  <c r="V1794" i="1"/>
  <c r="C1794" i="1"/>
  <c r="V1793" i="1"/>
  <c r="C1793" i="1"/>
  <c r="V1792" i="1"/>
  <c r="C1792" i="1"/>
  <c r="V1791" i="1"/>
  <c r="C1791" i="1"/>
  <c r="V1790" i="1"/>
  <c r="C1790" i="1"/>
  <c r="V1789" i="1"/>
  <c r="C1789" i="1"/>
  <c r="V1788" i="1"/>
  <c r="C1788" i="1"/>
  <c r="V1787" i="1"/>
  <c r="C1787" i="1"/>
  <c r="V1786" i="1"/>
  <c r="C1786" i="1"/>
  <c r="V1785" i="1"/>
  <c r="C1785" i="1"/>
  <c r="V1784" i="1"/>
  <c r="C1784" i="1"/>
  <c r="V1783" i="1"/>
  <c r="C1783" i="1"/>
  <c r="V1782" i="1"/>
  <c r="C1782" i="1"/>
  <c r="V1781" i="1"/>
  <c r="C1781" i="1"/>
  <c r="V1780" i="1"/>
  <c r="C1780" i="1"/>
  <c r="V1779" i="1"/>
  <c r="C1779" i="1"/>
  <c r="V1778" i="1"/>
  <c r="C1778" i="1"/>
  <c r="V1777" i="1"/>
  <c r="C1777" i="1"/>
  <c r="V1776" i="1"/>
  <c r="C1776" i="1"/>
  <c r="V1775" i="1"/>
  <c r="C1775" i="1"/>
  <c r="V1774" i="1"/>
  <c r="C1774" i="1"/>
  <c r="V1773" i="1"/>
  <c r="C1773" i="1"/>
  <c r="V1772" i="1"/>
  <c r="C1772" i="1"/>
  <c r="V1771" i="1"/>
  <c r="C1771" i="1"/>
  <c r="V1770" i="1"/>
  <c r="C1770" i="1"/>
  <c r="V1769" i="1"/>
  <c r="C1769" i="1"/>
  <c r="V1768" i="1"/>
  <c r="C1768" i="1"/>
  <c r="V1767" i="1"/>
  <c r="C1767" i="1"/>
  <c r="V1766" i="1"/>
  <c r="C1766" i="1"/>
  <c r="V1765" i="1"/>
  <c r="C1765" i="1"/>
  <c r="V1764" i="1"/>
  <c r="C1764" i="1"/>
  <c r="V1763" i="1"/>
  <c r="C1763" i="1"/>
  <c r="V1762" i="1"/>
  <c r="C1762" i="1"/>
  <c r="V1761" i="1"/>
  <c r="C1761" i="1"/>
  <c r="V1760" i="1"/>
  <c r="C1760" i="1"/>
  <c r="V1759" i="1"/>
  <c r="C1759" i="1"/>
  <c r="V1758" i="1"/>
  <c r="C1758" i="1"/>
  <c r="V1757" i="1"/>
  <c r="C1757" i="1"/>
  <c r="V1756" i="1"/>
  <c r="C1756" i="1"/>
  <c r="V1755" i="1"/>
  <c r="C1755" i="1"/>
  <c r="V1754" i="1"/>
  <c r="C1754" i="1"/>
  <c r="V1753" i="1"/>
  <c r="C1753" i="1"/>
  <c r="V1752" i="1"/>
  <c r="C1752" i="1"/>
  <c r="V1751" i="1"/>
  <c r="C1751" i="1"/>
  <c r="V1750" i="1"/>
  <c r="C1750" i="1"/>
  <c r="V1749" i="1"/>
  <c r="C1749" i="1"/>
  <c r="V1748" i="1"/>
  <c r="C1748" i="1"/>
  <c r="V1747" i="1"/>
  <c r="C1747" i="1"/>
  <c r="V1746" i="1"/>
  <c r="C1746" i="1"/>
  <c r="V1745" i="1"/>
  <c r="C1745" i="1"/>
  <c r="V1744" i="1"/>
  <c r="C1744" i="1"/>
  <c r="V1743" i="1"/>
  <c r="C1743" i="1"/>
  <c r="V1742" i="1"/>
  <c r="C1742" i="1"/>
  <c r="V1741" i="1"/>
  <c r="C1741" i="1"/>
  <c r="V1740" i="1"/>
  <c r="C1740" i="1"/>
  <c r="V1739" i="1"/>
  <c r="C1739" i="1"/>
  <c r="V1738" i="1"/>
  <c r="C1738" i="1"/>
  <c r="V1737" i="1"/>
  <c r="C1737" i="1"/>
  <c r="V1736" i="1"/>
  <c r="C1736" i="1"/>
  <c r="V1735" i="1"/>
  <c r="C1735" i="1"/>
  <c r="V1734" i="1"/>
  <c r="C1734" i="1"/>
  <c r="V1733" i="1"/>
  <c r="C1733" i="1"/>
  <c r="V1732" i="1"/>
  <c r="C1732" i="1"/>
  <c r="V1731" i="1"/>
  <c r="C1731" i="1"/>
  <c r="V1730" i="1"/>
  <c r="C1730" i="1"/>
  <c r="V1729" i="1"/>
  <c r="C1729" i="1"/>
  <c r="V1728" i="1"/>
  <c r="C1728" i="1"/>
  <c r="V1727" i="1"/>
  <c r="C1727" i="1"/>
  <c r="V1726" i="1"/>
  <c r="C1726" i="1"/>
  <c r="V1725" i="1"/>
  <c r="C1725" i="1"/>
  <c r="V1724" i="1"/>
  <c r="C1724" i="1"/>
  <c r="V1723" i="1"/>
  <c r="C1723" i="1"/>
  <c r="V1722" i="1"/>
  <c r="C1722" i="1"/>
  <c r="V1721" i="1"/>
  <c r="C1721" i="1"/>
  <c r="V1720" i="1"/>
  <c r="C1720" i="1"/>
  <c r="V1719" i="1"/>
  <c r="C1719" i="1"/>
  <c r="V1718" i="1"/>
  <c r="C1718" i="1"/>
  <c r="V1717" i="1"/>
  <c r="C1717" i="1"/>
  <c r="V1716" i="1"/>
  <c r="C1716" i="1"/>
  <c r="V1715" i="1"/>
  <c r="C1715" i="1"/>
  <c r="V1714" i="1"/>
  <c r="C1714" i="1"/>
  <c r="V1713" i="1"/>
  <c r="C1713" i="1"/>
  <c r="V1712" i="1"/>
  <c r="C1712" i="1"/>
  <c r="V1711" i="1"/>
  <c r="C1711" i="1"/>
  <c r="V1710" i="1"/>
  <c r="C1710" i="1"/>
  <c r="V1709" i="1"/>
  <c r="C1709" i="1"/>
  <c r="V1708" i="1"/>
  <c r="C1708" i="1"/>
  <c r="V1707" i="1"/>
  <c r="C1707" i="1"/>
  <c r="V1706" i="1"/>
  <c r="C1706" i="1"/>
  <c r="V1705" i="1"/>
  <c r="C1705" i="1"/>
  <c r="V1704" i="1"/>
  <c r="C1704" i="1"/>
  <c r="V1703" i="1"/>
  <c r="C1703" i="1"/>
  <c r="V1702" i="1"/>
  <c r="C1702" i="1"/>
  <c r="V1701" i="1"/>
  <c r="C1701" i="1"/>
  <c r="V1700" i="1"/>
  <c r="C1700" i="1"/>
  <c r="V1699" i="1"/>
  <c r="C1699" i="1"/>
  <c r="V1698" i="1"/>
  <c r="C1698" i="1"/>
  <c r="V1697" i="1"/>
  <c r="C1697" i="1"/>
  <c r="V1696" i="1"/>
  <c r="C1696" i="1"/>
  <c r="V1695" i="1"/>
  <c r="C1695" i="1"/>
  <c r="V1694" i="1"/>
  <c r="C1694" i="1"/>
  <c r="V1693" i="1"/>
  <c r="C1693" i="1"/>
  <c r="V1692" i="1"/>
  <c r="C1692" i="1"/>
  <c r="V1691" i="1"/>
  <c r="C1691" i="1"/>
  <c r="V1690" i="1"/>
  <c r="C1690" i="1"/>
  <c r="V1689" i="1"/>
  <c r="C1689" i="1"/>
  <c r="V1688" i="1"/>
  <c r="C1688" i="1"/>
  <c r="V1687" i="1"/>
  <c r="C1687" i="1"/>
  <c r="V1686" i="1"/>
  <c r="C1686" i="1"/>
  <c r="V1685" i="1"/>
  <c r="C1685" i="1"/>
  <c r="V1684" i="1"/>
  <c r="C1684" i="1"/>
  <c r="V1683" i="1"/>
  <c r="C1683" i="1"/>
  <c r="V1682" i="1"/>
  <c r="C1682" i="1"/>
  <c r="V1681" i="1"/>
  <c r="C1681" i="1"/>
  <c r="V1680" i="1"/>
  <c r="C1680" i="1"/>
  <c r="V1679" i="1"/>
  <c r="C1679" i="1"/>
  <c r="V1678" i="1"/>
  <c r="C1678" i="1"/>
  <c r="V1677" i="1"/>
  <c r="C1677" i="1"/>
  <c r="V1676" i="1"/>
  <c r="C1676" i="1"/>
  <c r="V1675" i="1"/>
  <c r="C1675" i="1"/>
  <c r="V1674" i="1"/>
  <c r="C1674" i="1"/>
  <c r="V1673" i="1"/>
  <c r="C1673" i="1"/>
  <c r="V1672" i="1"/>
  <c r="C1672" i="1"/>
  <c r="V1671" i="1"/>
  <c r="C1671" i="1"/>
  <c r="V1670" i="1"/>
  <c r="C1670" i="1"/>
  <c r="V1669" i="1"/>
  <c r="C1669" i="1"/>
  <c r="V1668" i="1"/>
  <c r="C1668" i="1"/>
  <c r="V1667" i="1"/>
  <c r="C1667" i="1"/>
  <c r="V1666" i="1"/>
  <c r="C1666" i="1"/>
  <c r="V1665" i="1"/>
  <c r="C1665" i="1"/>
  <c r="V1664" i="1"/>
  <c r="C1664" i="1"/>
  <c r="V1663" i="1"/>
  <c r="C1663" i="1"/>
  <c r="V1662" i="1"/>
  <c r="C1662" i="1"/>
  <c r="V1661" i="1"/>
  <c r="C1661" i="1"/>
  <c r="V1660" i="1"/>
  <c r="C1660" i="1"/>
  <c r="V1659" i="1"/>
  <c r="C1659" i="1"/>
  <c r="V1658" i="1"/>
  <c r="C1658" i="1"/>
  <c r="V1657" i="1"/>
  <c r="C1657" i="1"/>
  <c r="V1656" i="1"/>
  <c r="C1656" i="1"/>
  <c r="V1655" i="1"/>
  <c r="C1655" i="1"/>
  <c r="V1654" i="1"/>
  <c r="C1654" i="1"/>
  <c r="V1653" i="1"/>
  <c r="C1653" i="1"/>
  <c r="V1652" i="1"/>
  <c r="C1652" i="1"/>
  <c r="V1651" i="1"/>
  <c r="C1651" i="1"/>
  <c r="V1650" i="1"/>
  <c r="C1650" i="1"/>
  <c r="V1649" i="1"/>
  <c r="C1649" i="1"/>
  <c r="V1648" i="1"/>
  <c r="C1648" i="1"/>
  <c r="V1647" i="1"/>
  <c r="C1647" i="1"/>
  <c r="V1646" i="1"/>
  <c r="C1646" i="1"/>
  <c r="V1645" i="1"/>
  <c r="C1645" i="1"/>
  <c r="V1644" i="1"/>
  <c r="C1644" i="1"/>
  <c r="V1643" i="1"/>
  <c r="C1643" i="1"/>
  <c r="V1642" i="1"/>
  <c r="C1642" i="1"/>
  <c r="V1641" i="1"/>
  <c r="C1641" i="1"/>
  <c r="V1640" i="1"/>
  <c r="C1640" i="1"/>
  <c r="V1639" i="1"/>
  <c r="C1639" i="1"/>
  <c r="V1638" i="1"/>
  <c r="C1638" i="1"/>
  <c r="V1637" i="1"/>
  <c r="C1637" i="1"/>
  <c r="V1636" i="1"/>
  <c r="C1636" i="1"/>
  <c r="V1635" i="1"/>
  <c r="C1635" i="1"/>
  <c r="V1634" i="1"/>
  <c r="C1634" i="1"/>
  <c r="V1633" i="1"/>
  <c r="C1633" i="1"/>
  <c r="V1632" i="1"/>
  <c r="C1632" i="1"/>
  <c r="V1631" i="1"/>
  <c r="C1631" i="1"/>
  <c r="V1630" i="1"/>
  <c r="C1630" i="1"/>
  <c r="V1629" i="1"/>
  <c r="C1629" i="1"/>
  <c r="V1628" i="1"/>
  <c r="C1628" i="1"/>
  <c r="V1627" i="1"/>
  <c r="C1627" i="1"/>
  <c r="V1626" i="1"/>
  <c r="C1626" i="1"/>
  <c r="V1625" i="1"/>
  <c r="C1625" i="1"/>
  <c r="V1624" i="1"/>
  <c r="C1624" i="1"/>
  <c r="V1623" i="1"/>
  <c r="C1623" i="1"/>
  <c r="V1622" i="1"/>
  <c r="C1622" i="1"/>
  <c r="V1621" i="1"/>
  <c r="C1621" i="1"/>
  <c r="V1620" i="1"/>
  <c r="C1620" i="1"/>
  <c r="V1619" i="1"/>
  <c r="C1619" i="1"/>
  <c r="V1618" i="1"/>
  <c r="C1618" i="1"/>
  <c r="V1617" i="1"/>
  <c r="C1617" i="1"/>
  <c r="V1616" i="1"/>
  <c r="C1616" i="1"/>
  <c r="V1615" i="1"/>
  <c r="C1615" i="1"/>
  <c r="V1614" i="1"/>
  <c r="C1614" i="1"/>
  <c r="V1613" i="1"/>
  <c r="C1613" i="1"/>
  <c r="V1612" i="1"/>
  <c r="C1612" i="1"/>
  <c r="V1611" i="1"/>
  <c r="C1611" i="1"/>
  <c r="V1610" i="1"/>
  <c r="C1610" i="1"/>
  <c r="V1609" i="1"/>
  <c r="C1609" i="1"/>
  <c r="V1608" i="1"/>
  <c r="C1608" i="1"/>
  <c r="V1607" i="1"/>
  <c r="C1607" i="1"/>
  <c r="V1606" i="1"/>
  <c r="C1606" i="1"/>
  <c r="V1605" i="1"/>
  <c r="C1605" i="1"/>
  <c r="V1604" i="1"/>
  <c r="C1604" i="1"/>
  <c r="V1603" i="1"/>
  <c r="C1603" i="1"/>
  <c r="V1602" i="1"/>
  <c r="C1602" i="1"/>
  <c r="V1601" i="1"/>
  <c r="C1601" i="1"/>
  <c r="V1600" i="1"/>
  <c r="C1600" i="1"/>
  <c r="V1599" i="1"/>
  <c r="C1599" i="1"/>
  <c r="V1598" i="1"/>
  <c r="C1598" i="1"/>
  <c r="V1597" i="1"/>
  <c r="C1597" i="1"/>
  <c r="V1596" i="1"/>
  <c r="C1596" i="1"/>
  <c r="V1595" i="1"/>
  <c r="C1595" i="1"/>
  <c r="V1594" i="1"/>
  <c r="C1594" i="1"/>
  <c r="V1593" i="1"/>
  <c r="C1593" i="1"/>
  <c r="V1592" i="1"/>
  <c r="C1592" i="1"/>
  <c r="V1591" i="1"/>
  <c r="C1591" i="1"/>
  <c r="V1590" i="1"/>
  <c r="C1590" i="1"/>
  <c r="V1589" i="1"/>
  <c r="C1589" i="1"/>
  <c r="V1588" i="1"/>
  <c r="C1588" i="1"/>
  <c r="V1587" i="1"/>
  <c r="C1587" i="1"/>
  <c r="V1586" i="1"/>
  <c r="C1586" i="1"/>
  <c r="V1585" i="1"/>
  <c r="C1585" i="1"/>
  <c r="V1584" i="1"/>
  <c r="C1584" i="1"/>
  <c r="V1583" i="1"/>
  <c r="C1583" i="1"/>
  <c r="V1582" i="1"/>
  <c r="C1582" i="1"/>
  <c r="V1581" i="1"/>
  <c r="C1581" i="1"/>
  <c r="V1580" i="1"/>
  <c r="C1580" i="1"/>
  <c r="V1579" i="1"/>
  <c r="C1579" i="1"/>
  <c r="V1578" i="1"/>
  <c r="C1578" i="1"/>
  <c r="V1577" i="1"/>
  <c r="C1577" i="1"/>
  <c r="V1576" i="1"/>
  <c r="C1576" i="1"/>
  <c r="V1575" i="1"/>
  <c r="C1575" i="1"/>
  <c r="V1574" i="1"/>
  <c r="C1574" i="1"/>
  <c r="V1573" i="1"/>
  <c r="C1573" i="1"/>
  <c r="V1572" i="1"/>
  <c r="C1572" i="1"/>
  <c r="V1571" i="1"/>
  <c r="C1571" i="1"/>
  <c r="V1570" i="1"/>
  <c r="C1570" i="1"/>
  <c r="V1569" i="1"/>
  <c r="C1569" i="1"/>
  <c r="V1568" i="1"/>
  <c r="C1568" i="1"/>
  <c r="V1567" i="1"/>
  <c r="C1567" i="1"/>
  <c r="V1566" i="1"/>
  <c r="C1566" i="1"/>
  <c r="V1565" i="1"/>
  <c r="C1565" i="1"/>
  <c r="V1564" i="1"/>
  <c r="C1564" i="1"/>
  <c r="V1563" i="1"/>
  <c r="C1563" i="1"/>
  <c r="V1562" i="1"/>
  <c r="C1562" i="1"/>
  <c r="V1561" i="1"/>
  <c r="C1561" i="1"/>
  <c r="V1560" i="1"/>
  <c r="C1560" i="1"/>
  <c r="V1559" i="1"/>
  <c r="C1559" i="1"/>
  <c r="V1558" i="1"/>
  <c r="C1558" i="1"/>
  <c r="V1557" i="1"/>
  <c r="C1557" i="1"/>
  <c r="V1556" i="1"/>
  <c r="C1556" i="1"/>
  <c r="V1555" i="1"/>
  <c r="C1555" i="1"/>
  <c r="V1554" i="1"/>
  <c r="C1554" i="1"/>
  <c r="V1553" i="1"/>
  <c r="C1553" i="1"/>
  <c r="V1552" i="1"/>
  <c r="C1552" i="1"/>
  <c r="V1551" i="1"/>
  <c r="C1551" i="1"/>
  <c r="V1550" i="1"/>
  <c r="C1550" i="1"/>
  <c r="V1549" i="1"/>
  <c r="C1549" i="1"/>
  <c r="V1548" i="1"/>
  <c r="C1548" i="1"/>
  <c r="V1547" i="1"/>
  <c r="C1547" i="1"/>
  <c r="V1546" i="1"/>
  <c r="C1546" i="1"/>
  <c r="V1545" i="1"/>
  <c r="C1545" i="1"/>
  <c r="V1544" i="1"/>
  <c r="C1544" i="1"/>
  <c r="V1543" i="1"/>
  <c r="C1543" i="1"/>
  <c r="V1542" i="1"/>
  <c r="C1542" i="1"/>
  <c r="V1541" i="1"/>
  <c r="C1541" i="1"/>
  <c r="V1540" i="1"/>
  <c r="C1540" i="1"/>
  <c r="V1539" i="1"/>
  <c r="C1539" i="1"/>
  <c r="V1538" i="1"/>
  <c r="C1538" i="1"/>
  <c r="V1537" i="1"/>
  <c r="C1537" i="1"/>
  <c r="V1536" i="1"/>
  <c r="C1536" i="1"/>
  <c r="V1535" i="1"/>
  <c r="C1535" i="1"/>
  <c r="V1534" i="1"/>
  <c r="C1534" i="1"/>
  <c r="V1533" i="1"/>
  <c r="C1533" i="1"/>
  <c r="V1532" i="1"/>
  <c r="C1532" i="1"/>
  <c r="V1531" i="1"/>
  <c r="C1531" i="1"/>
  <c r="V1530" i="1"/>
  <c r="C1530" i="1"/>
  <c r="V1529" i="1"/>
  <c r="C1529" i="1"/>
  <c r="V1528" i="1"/>
  <c r="C1528" i="1"/>
  <c r="V1527" i="1"/>
  <c r="C1527" i="1"/>
  <c r="V1526" i="1"/>
  <c r="C1526" i="1"/>
  <c r="V1525" i="1"/>
  <c r="C1525" i="1"/>
  <c r="V1524" i="1"/>
  <c r="C1524" i="1"/>
  <c r="V1523" i="1"/>
  <c r="C1523" i="1"/>
  <c r="V1522" i="1"/>
  <c r="C1522" i="1"/>
  <c r="V1521" i="1"/>
  <c r="C1521" i="1"/>
  <c r="V1520" i="1"/>
  <c r="C1520" i="1"/>
  <c r="V1519" i="1"/>
  <c r="C1519" i="1"/>
  <c r="V1518" i="1"/>
  <c r="C1518" i="1"/>
  <c r="V1517" i="1"/>
  <c r="C1517" i="1"/>
  <c r="V1516" i="1"/>
  <c r="C1516" i="1"/>
  <c r="V1515" i="1"/>
  <c r="C1515" i="1"/>
  <c r="V1514" i="1"/>
  <c r="C1514" i="1"/>
  <c r="V1513" i="1"/>
  <c r="C1513" i="1"/>
  <c r="V1512" i="1"/>
  <c r="C1512" i="1"/>
  <c r="V1511" i="1"/>
  <c r="C1511" i="1"/>
  <c r="V1510" i="1"/>
  <c r="C1510" i="1"/>
  <c r="V1509" i="1"/>
  <c r="C1509" i="1"/>
  <c r="V1508" i="1"/>
  <c r="C1508" i="1"/>
  <c r="V1507" i="1"/>
  <c r="C1507" i="1"/>
  <c r="V1506" i="1"/>
  <c r="C1506" i="1"/>
  <c r="V1505" i="1"/>
  <c r="C1505" i="1"/>
  <c r="V1504" i="1"/>
  <c r="C1504" i="1"/>
  <c r="V1503" i="1"/>
  <c r="C1503" i="1"/>
  <c r="V1502" i="1"/>
  <c r="C1502" i="1"/>
  <c r="V1501" i="1"/>
  <c r="C1501" i="1"/>
  <c r="V1500" i="1"/>
  <c r="C1500" i="1"/>
  <c r="V1499" i="1"/>
  <c r="C1499" i="1"/>
  <c r="V1498" i="1"/>
  <c r="C1498" i="1"/>
  <c r="V1497" i="1"/>
  <c r="C1497" i="1"/>
  <c r="V1496" i="1"/>
  <c r="C1496" i="1"/>
  <c r="V1495" i="1"/>
  <c r="C1495" i="1"/>
  <c r="V1494" i="1"/>
  <c r="C1494" i="1"/>
  <c r="V1493" i="1"/>
  <c r="C1493" i="1"/>
  <c r="V1492" i="1"/>
  <c r="C1492" i="1"/>
  <c r="V1491" i="1"/>
  <c r="C1491" i="1"/>
  <c r="V1490" i="1"/>
  <c r="C1490" i="1"/>
  <c r="V1489" i="1"/>
  <c r="C1489" i="1"/>
  <c r="V1488" i="1"/>
  <c r="C1488" i="1"/>
  <c r="V1487" i="1"/>
  <c r="C1487" i="1"/>
  <c r="V1486" i="1"/>
  <c r="C1486" i="1"/>
  <c r="V1485" i="1"/>
  <c r="C1485" i="1"/>
  <c r="V1484" i="1"/>
  <c r="C1484" i="1"/>
  <c r="V1483" i="1"/>
  <c r="C1483" i="1"/>
  <c r="V1482" i="1"/>
  <c r="C1482" i="1"/>
  <c r="V1481" i="1"/>
  <c r="C1481" i="1"/>
  <c r="V1480" i="1"/>
  <c r="C1480" i="1"/>
  <c r="V1479" i="1"/>
  <c r="C1479" i="1"/>
  <c r="V1478" i="1"/>
  <c r="C1478" i="1"/>
  <c r="V1477" i="1"/>
  <c r="C1477" i="1"/>
  <c r="V1476" i="1"/>
  <c r="C1476" i="1"/>
  <c r="V1475" i="1"/>
  <c r="C1475" i="1"/>
  <c r="V1474" i="1"/>
  <c r="C1474" i="1"/>
  <c r="V1473" i="1"/>
  <c r="C1473" i="1"/>
  <c r="V1472" i="1"/>
  <c r="C1472" i="1"/>
  <c r="V1471" i="1"/>
  <c r="C1471" i="1"/>
  <c r="V1470" i="1"/>
  <c r="C1470" i="1"/>
  <c r="V1469" i="1"/>
  <c r="C1469" i="1"/>
  <c r="V1468" i="1"/>
  <c r="C1468" i="1"/>
  <c r="V1467" i="1"/>
  <c r="C1467" i="1"/>
  <c r="V1466" i="1"/>
  <c r="C1466" i="1"/>
  <c r="V1465" i="1"/>
  <c r="C1465" i="1"/>
  <c r="V1464" i="1"/>
  <c r="C1464" i="1"/>
  <c r="V1463" i="1"/>
  <c r="C1463" i="1"/>
  <c r="V1462" i="1"/>
  <c r="C1462" i="1"/>
  <c r="V1461" i="1"/>
  <c r="C1461" i="1"/>
  <c r="V1460" i="1"/>
  <c r="C1460" i="1"/>
  <c r="V1459" i="1"/>
  <c r="C1459" i="1"/>
  <c r="V1458" i="1"/>
  <c r="C1458" i="1"/>
  <c r="V1457" i="1"/>
  <c r="C1457" i="1"/>
  <c r="V1456" i="1"/>
  <c r="C1456" i="1"/>
  <c r="V1455" i="1"/>
  <c r="C1455" i="1"/>
  <c r="V1454" i="1"/>
  <c r="C1454" i="1"/>
  <c r="V1453" i="1"/>
  <c r="C1453" i="1"/>
  <c r="V1452" i="1"/>
  <c r="C1452" i="1"/>
  <c r="V1451" i="1"/>
  <c r="C1451" i="1"/>
  <c r="V1450" i="1"/>
  <c r="C1450" i="1"/>
  <c r="V1449" i="1"/>
  <c r="C1449" i="1"/>
  <c r="V1448" i="1"/>
  <c r="C1448" i="1"/>
  <c r="V1447" i="1"/>
  <c r="C1447" i="1"/>
  <c r="V1446" i="1"/>
  <c r="C1446" i="1"/>
  <c r="V1445" i="1"/>
  <c r="C1445" i="1"/>
  <c r="V1444" i="1"/>
  <c r="C1444" i="1"/>
  <c r="V1443" i="1"/>
  <c r="C1443" i="1"/>
  <c r="V1442" i="1"/>
  <c r="C1442" i="1"/>
  <c r="V1441" i="1"/>
  <c r="C1441" i="1"/>
  <c r="V1440" i="1"/>
  <c r="C1440" i="1"/>
  <c r="V1439" i="1"/>
  <c r="C1439" i="1"/>
  <c r="V1438" i="1"/>
  <c r="C1438" i="1"/>
  <c r="V1437" i="1"/>
  <c r="C1437" i="1"/>
  <c r="V1436" i="1"/>
  <c r="C1436" i="1"/>
  <c r="V1435" i="1"/>
  <c r="C1435" i="1"/>
  <c r="V1434" i="1"/>
  <c r="C1434" i="1"/>
  <c r="V1433" i="1"/>
  <c r="C1433" i="1"/>
  <c r="V1432" i="1"/>
  <c r="C1432" i="1"/>
  <c r="V1431" i="1"/>
  <c r="C1431" i="1"/>
  <c r="V1430" i="1"/>
  <c r="C1430" i="1"/>
  <c r="V1429" i="1"/>
  <c r="C1429" i="1"/>
  <c r="V1428" i="1"/>
  <c r="C1428" i="1"/>
  <c r="V1427" i="1"/>
  <c r="C1427" i="1"/>
  <c r="V1426" i="1"/>
  <c r="C1426" i="1"/>
  <c r="V1425" i="1"/>
  <c r="C1425" i="1"/>
  <c r="V1424" i="1"/>
  <c r="C1424" i="1"/>
  <c r="V1423" i="1"/>
  <c r="C1423" i="1"/>
  <c r="V1422" i="1"/>
  <c r="C1422" i="1"/>
  <c r="V1421" i="1"/>
  <c r="C1421" i="1"/>
  <c r="V1420" i="1"/>
  <c r="C1420" i="1"/>
  <c r="V1419" i="1"/>
  <c r="C1419" i="1"/>
  <c r="V1418" i="1"/>
  <c r="C1418" i="1"/>
  <c r="V1417" i="1"/>
  <c r="C1417" i="1"/>
  <c r="V1416" i="1"/>
  <c r="C1416" i="1"/>
  <c r="V1415" i="1"/>
  <c r="C1415" i="1"/>
  <c r="V1414" i="1"/>
  <c r="C1414" i="1"/>
  <c r="V1413" i="1"/>
  <c r="C1413" i="1"/>
  <c r="V1412" i="1"/>
  <c r="C1412" i="1"/>
  <c r="V1411" i="1"/>
  <c r="C1411" i="1"/>
  <c r="V1410" i="1"/>
  <c r="C1410" i="1"/>
  <c r="V1409" i="1"/>
  <c r="C1409" i="1"/>
  <c r="V1408" i="1"/>
  <c r="C1408" i="1"/>
  <c r="V1407" i="1"/>
  <c r="C1407" i="1"/>
  <c r="V1406" i="1"/>
  <c r="C1406" i="1"/>
  <c r="V1405" i="1"/>
  <c r="C1405" i="1"/>
  <c r="V1404" i="1"/>
  <c r="C1404" i="1"/>
  <c r="V1403" i="1"/>
  <c r="C1403" i="1"/>
  <c r="V1402" i="1"/>
  <c r="C1402" i="1"/>
  <c r="V1401" i="1"/>
  <c r="C1401" i="1"/>
  <c r="V1400" i="1"/>
  <c r="C1400" i="1"/>
  <c r="V1399" i="1"/>
  <c r="C1399" i="1"/>
  <c r="V1398" i="1"/>
  <c r="C1398" i="1"/>
  <c r="V1397" i="1"/>
  <c r="C1397" i="1"/>
  <c r="V1396" i="1"/>
  <c r="C1396" i="1"/>
  <c r="V1395" i="1"/>
  <c r="C1395" i="1"/>
  <c r="V1394" i="1"/>
  <c r="C1394" i="1"/>
  <c r="V1393" i="1"/>
  <c r="C1393" i="1"/>
  <c r="V1392" i="1"/>
  <c r="C1392" i="1"/>
  <c r="V1391" i="1"/>
  <c r="C1391" i="1"/>
  <c r="V1390" i="1"/>
  <c r="C1390" i="1"/>
  <c r="V1389" i="1"/>
  <c r="C1389" i="1"/>
  <c r="V1388" i="1"/>
  <c r="C1388" i="1"/>
  <c r="V1387" i="1"/>
  <c r="C1387" i="1"/>
  <c r="V1386" i="1"/>
  <c r="C1386" i="1"/>
  <c r="V1385" i="1"/>
  <c r="C1385" i="1"/>
  <c r="V1384" i="1"/>
  <c r="C1384" i="1"/>
  <c r="V1383" i="1"/>
  <c r="C1383" i="1"/>
  <c r="V1382" i="1"/>
  <c r="C1382" i="1"/>
  <c r="V1381" i="1"/>
  <c r="C1381" i="1"/>
  <c r="V1380" i="1"/>
  <c r="C1380" i="1"/>
  <c r="V1379" i="1"/>
  <c r="C1379" i="1"/>
  <c r="V1378" i="1"/>
  <c r="C1378" i="1"/>
  <c r="V1377" i="1"/>
  <c r="C1377" i="1"/>
  <c r="V1375" i="1"/>
  <c r="C1375" i="1"/>
  <c r="V1374" i="1"/>
  <c r="C1374" i="1"/>
  <c r="V1373" i="1"/>
  <c r="C1373" i="1"/>
  <c r="V1372" i="1"/>
  <c r="C1372" i="1"/>
  <c r="V1371" i="1"/>
  <c r="C1371" i="1"/>
  <c r="V1370" i="1"/>
  <c r="C1370" i="1"/>
  <c r="V1369" i="1"/>
  <c r="C1369" i="1"/>
  <c r="V1368" i="1"/>
  <c r="C1368" i="1"/>
  <c r="V1367" i="1"/>
  <c r="C1367" i="1"/>
  <c r="V1366" i="1"/>
  <c r="C1366" i="1"/>
  <c r="V1365" i="1"/>
  <c r="C1365" i="1"/>
  <c r="V1364" i="1"/>
  <c r="C1364" i="1"/>
  <c r="V1363" i="1"/>
  <c r="C1363" i="1"/>
  <c r="V1362" i="1"/>
  <c r="C1362" i="1"/>
  <c r="V1361" i="1"/>
  <c r="C1361" i="1"/>
  <c r="V1360" i="1"/>
  <c r="C1360" i="1"/>
  <c r="V1359" i="1"/>
  <c r="C1359" i="1"/>
  <c r="V1358" i="1"/>
  <c r="C1358" i="1"/>
  <c r="V1357" i="1"/>
  <c r="C1357" i="1"/>
  <c r="V1356" i="1"/>
  <c r="C1356" i="1"/>
  <c r="V1355" i="1"/>
  <c r="C1355" i="1"/>
  <c r="V1354" i="1"/>
  <c r="C1354" i="1"/>
  <c r="V1353" i="1"/>
  <c r="C1353" i="1"/>
  <c r="V1352" i="1"/>
  <c r="C1352" i="1"/>
  <c r="V1351" i="1"/>
  <c r="C1351" i="1"/>
  <c r="V1350" i="1"/>
  <c r="C1350" i="1"/>
  <c r="V1349" i="1"/>
  <c r="C1349" i="1"/>
  <c r="V1348" i="1"/>
  <c r="C1348" i="1"/>
  <c r="V1347" i="1"/>
  <c r="C1347" i="1"/>
  <c r="V1346" i="1"/>
  <c r="C1346" i="1"/>
  <c r="V1345" i="1"/>
  <c r="C1345" i="1"/>
  <c r="V1344" i="1"/>
  <c r="C1344" i="1"/>
  <c r="V1343" i="1"/>
  <c r="C1343" i="1"/>
  <c r="V1342" i="1"/>
  <c r="C1342" i="1"/>
  <c r="V1341" i="1"/>
  <c r="C1341" i="1"/>
  <c r="V1340" i="1"/>
  <c r="C1340" i="1"/>
  <c r="V1339" i="1"/>
  <c r="C1339" i="1"/>
  <c r="V1338" i="1"/>
  <c r="C1338" i="1"/>
  <c r="V1337" i="1"/>
  <c r="C1337" i="1"/>
  <c r="V1336" i="1"/>
  <c r="C1336" i="1"/>
  <c r="V1335" i="1"/>
  <c r="C1335" i="1"/>
  <c r="V1334" i="1"/>
  <c r="C1334" i="1"/>
  <c r="V1333" i="1"/>
  <c r="C1333" i="1"/>
  <c r="V1332" i="1"/>
  <c r="C1332" i="1"/>
  <c r="V1331" i="1"/>
  <c r="C1331" i="1"/>
  <c r="V1330" i="1"/>
  <c r="C1330" i="1"/>
  <c r="V1329" i="1"/>
  <c r="C1329" i="1"/>
  <c r="V1328" i="1"/>
  <c r="C1328" i="1"/>
  <c r="V1327" i="1"/>
  <c r="C1327" i="1"/>
  <c r="V1326" i="1"/>
  <c r="C1326" i="1"/>
  <c r="V1325" i="1"/>
  <c r="C1325" i="1"/>
  <c r="V1324" i="1"/>
  <c r="C1324" i="1"/>
  <c r="V1323" i="1"/>
  <c r="C1323" i="1"/>
  <c r="V1322" i="1"/>
  <c r="C1322" i="1"/>
  <c r="V1321" i="1"/>
  <c r="C1321" i="1"/>
  <c r="V1320" i="1"/>
  <c r="C1320" i="1"/>
  <c r="V1319" i="1"/>
  <c r="C1319" i="1"/>
  <c r="V1318" i="1"/>
  <c r="C1318" i="1"/>
  <c r="V1317" i="1"/>
  <c r="C1317" i="1"/>
  <c r="V1316" i="1"/>
  <c r="C1316" i="1"/>
  <c r="V1315" i="1"/>
  <c r="C1315" i="1"/>
  <c r="V1314" i="1"/>
  <c r="C1314" i="1"/>
  <c r="V1313" i="1"/>
  <c r="C1313" i="1"/>
  <c r="V1312" i="1"/>
  <c r="C1312" i="1"/>
  <c r="V1311" i="1"/>
  <c r="C1311" i="1"/>
  <c r="V1310" i="1"/>
  <c r="C1310" i="1"/>
  <c r="V1309" i="1"/>
  <c r="C1309" i="1"/>
  <c r="V1308" i="1"/>
  <c r="C1308" i="1"/>
  <c r="V1307" i="1"/>
  <c r="C1307" i="1"/>
  <c r="V1306" i="1"/>
  <c r="C1306" i="1"/>
  <c r="V1305" i="1"/>
  <c r="C1305" i="1"/>
  <c r="V1304" i="1"/>
  <c r="C1304" i="1"/>
  <c r="V1303" i="1"/>
  <c r="C1303" i="1"/>
  <c r="V1302" i="1"/>
  <c r="C1302" i="1"/>
  <c r="V1301" i="1"/>
  <c r="C1301" i="1"/>
  <c r="V1300" i="1"/>
  <c r="C1300" i="1"/>
  <c r="V1299" i="1"/>
  <c r="C1299" i="1"/>
  <c r="V1298" i="1"/>
  <c r="C1298" i="1"/>
  <c r="V1297" i="1"/>
  <c r="C1297" i="1"/>
  <c r="V1296" i="1"/>
  <c r="C1296" i="1"/>
  <c r="V1295" i="1"/>
  <c r="C1295" i="1"/>
  <c r="V1294" i="1"/>
  <c r="C1294" i="1"/>
  <c r="V1293" i="1"/>
  <c r="C1293" i="1"/>
  <c r="V1292" i="1"/>
  <c r="C1292" i="1"/>
  <c r="V1291" i="1"/>
  <c r="C1291" i="1"/>
  <c r="V1290" i="1"/>
  <c r="C1290" i="1"/>
  <c r="V1289" i="1"/>
  <c r="C1289" i="1"/>
  <c r="V1288" i="1"/>
  <c r="C1288" i="1"/>
  <c r="V1287" i="1"/>
  <c r="C1287" i="1"/>
  <c r="V1286" i="1"/>
  <c r="C1286" i="1"/>
  <c r="V1285" i="1"/>
  <c r="C1285" i="1"/>
  <c r="V1284" i="1"/>
  <c r="C1284" i="1"/>
  <c r="V1283" i="1"/>
  <c r="C1283" i="1"/>
  <c r="V1282" i="1"/>
  <c r="C1282" i="1"/>
  <c r="V1281" i="1"/>
  <c r="C1281" i="1"/>
  <c r="V1280" i="1"/>
  <c r="C1280" i="1"/>
  <c r="V1279" i="1"/>
  <c r="C1279" i="1"/>
  <c r="V1278" i="1"/>
  <c r="C1278" i="1"/>
  <c r="V1277" i="1"/>
  <c r="C1277" i="1"/>
  <c r="V1276" i="1"/>
  <c r="C1276" i="1"/>
  <c r="V1275" i="1"/>
  <c r="C1275" i="1"/>
  <c r="V1274" i="1"/>
  <c r="C1274" i="1"/>
  <c r="V1273" i="1"/>
  <c r="C1273" i="1"/>
  <c r="V1272" i="1"/>
  <c r="C1272" i="1"/>
  <c r="V1271" i="1"/>
  <c r="C1271" i="1"/>
  <c r="V1270" i="1"/>
  <c r="C1270" i="1"/>
  <c r="V1269" i="1"/>
  <c r="C1269" i="1"/>
  <c r="V1268" i="1"/>
  <c r="C1268" i="1"/>
  <c r="V1267" i="1"/>
  <c r="C1267" i="1"/>
  <c r="V1266" i="1"/>
  <c r="C1266" i="1"/>
  <c r="V1265" i="1"/>
  <c r="C1265" i="1"/>
  <c r="V1264" i="1"/>
  <c r="C1264" i="1"/>
  <c r="V1263" i="1"/>
  <c r="C1263" i="1"/>
  <c r="V1262" i="1"/>
  <c r="C1262" i="1"/>
  <c r="V1261" i="1"/>
  <c r="C1261" i="1"/>
  <c r="V1260" i="1"/>
  <c r="C1260" i="1"/>
  <c r="V1259" i="1"/>
  <c r="C1259" i="1"/>
  <c r="V1258" i="1"/>
  <c r="C1258" i="1"/>
  <c r="V1257" i="1"/>
  <c r="C1257" i="1"/>
  <c r="V1256" i="1"/>
  <c r="C1256" i="1"/>
  <c r="V1255" i="1"/>
  <c r="C1255" i="1"/>
  <c r="V1254" i="1"/>
  <c r="C1254" i="1"/>
  <c r="V1253" i="1"/>
  <c r="C1253" i="1"/>
  <c r="V1252" i="1"/>
  <c r="C1252" i="1"/>
  <c r="V1251" i="1"/>
  <c r="C1251" i="1"/>
  <c r="V1250" i="1"/>
  <c r="C1250" i="1"/>
  <c r="V1249" i="1"/>
  <c r="C1249" i="1"/>
  <c r="V1248" i="1"/>
  <c r="C1248" i="1"/>
  <c r="V1247" i="1"/>
  <c r="C1247" i="1"/>
  <c r="V1246" i="1"/>
  <c r="C1246" i="1"/>
  <c r="V1245" i="1"/>
  <c r="C1245" i="1"/>
  <c r="V1244" i="1"/>
  <c r="C1244" i="1"/>
  <c r="V1243" i="1"/>
  <c r="C1243" i="1"/>
  <c r="V1242" i="1"/>
  <c r="C1242" i="1"/>
  <c r="V1241" i="1"/>
  <c r="C1241" i="1"/>
  <c r="V1240" i="1"/>
  <c r="C1240" i="1"/>
  <c r="V1239" i="1"/>
  <c r="C1239" i="1"/>
  <c r="V1238" i="1"/>
  <c r="C1238" i="1"/>
  <c r="V1237" i="1"/>
  <c r="C1237" i="1"/>
  <c r="V1236" i="1"/>
  <c r="C1236" i="1"/>
  <c r="V1235" i="1"/>
  <c r="C1235" i="1"/>
  <c r="V1234" i="1"/>
  <c r="C1234" i="1"/>
  <c r="V1233" i="1"/>
  <c r="C1233" i="1"/>
  <c r="V1232" i="1"/>
  <c r="C1232" i="1"/>
  <c r="V1231" i="1"/>
  <c r="C1231" i="1"/>
  <c r="V1230" i="1"/>
  <c r="C1230" i="1"/>
  <c r="V1229" i="1"/>
  <c r="C1229" i="1"/>
  <c r="V1228" i="1"/>
  <c r="C1228" i="1"/>
  <c r="V1227" i="1"/>
  <c r="C1227" i="1"/>
  <c r="V1226" i="1"/>
  <c r="C1226" i="1"/>
  <c r="V1225" i="1"/>
  <c r="C1225" i="1"/>
  <c r="V1224" i="1"/>
  <c r="C1224" i="1"/>
  <c r="V1223" i="1"/>
  <c r="C1223" i="1"/>
  <c r="V1222" i="1"/>
  <c r="C1222" i="1"/>
  <c r="V1221" i="1"/>
  <c r="C1221" i="1"/>
  <c r="V1220" i="1"/>
  <c r="C1220" i="1"/>
  <c r="V1219" i="1"/>
  <c r="C1219" i="1"/>
  <c r="V1218" i="1"/>
  <c r="C1218" i="1"/>
  <c r="V1217" i="1"/>
  <c r="C1217" i="1"/>
  <c r="V1216" i="1"/>
  <c r="C1216" i="1"/>
  <c r="V1215" i="1"/>
  <c r="C1215" i="1"/>
  <c r="V1214" i="1"/>
  <c r="C1214" i="1"/>
  <c r="V1213" i="1"/>
  <c r="C1213" i="1"/>
  <c r="V1212" i="1"/>
  <c r="C1212" i="1"/>
  <c r="V1211" i="1"/>
  <c r="C1211" i="1"/>
  <c r="V1210" i="1"/>
  <c r="C1210" i="1"/>
  <c r="V1209" i="1"/>
  <c r="C1209" i="1"/>
  <c r="V1208" i="1"/>
  <c r="C1208" i="1"/>
  <c r="V1207" i="1"/>
  <c r="C1207" i="1"/>
  <c r="V1206" i="1"/>
  <c r="C1206" i="1"/>
  <c r="V1205" i="1"/>
  <c r="C1205" i="1"/>
  <c r="V1204" i="1"/>
  <c r="C1204" i="1"/>
  <c r="V1203" i="1"/>
  <c r="C1203" i="1"/>
  <c r="V1202" i="1"/>
  <c r="C1202" i="1"/>
  <c r="V1201" i="1"/>
  <c r="C1201" i="1"/>
  <c r="V1200" i="1"/>
  <c r="C1200" i="1"/>
  <c r="V1199" i="1"/>
  <c r="C1199" i="1"/>
  <c r="V1198" i="1"/>
  <c r="C1198" i="1"/>
  <c r="V1197" i="1"/>
  <c r="C1197" i="1"/>
  <c r="V1196" i="1"/>
  <c r="C1196" i="1"/>
  <c r="V1195" i="1"/>
  <c r="C1195" i="1"/>
  <c r="V1194" i="1"/>
  <c r="C1194" i="1"/>
  <c r="V1193" i="1"/>
  <c r="C1193" i="1"/>
  <c r="V1192" i="1"/>
  <c r="C1192" i="1"/>
  <c r="V1191" i="1"/>
  <c r="C1191" i="1"/>
  <c r="V1190" i="1"/>
  <c r="C1190" i="1"/>
  <c r="V1189" i="1"/>
  <c r="C1189" i="1"/>
  <c r="V1188" i="1"/>
  <c r="C1188" i="1"/>
  <c r="V1187" i="1"/>
  <c r="C1187" i="1"/>
  <c r="V1186" i="1"/>
  <c r="C1186" i="1"/>
  <c r="V1185" i="1"/>
  <c r="C1185" i="1"/>
  <c r="V1184" i="1"/>
  <c r="C1184" i="1"/>
  <c r="V1183" i="1"/>
  <c r="C1183" i="1"/>
  <c r="V1182" i="1"/>
  <c r="C1182" i="1"/>
  <c r="V1181" i="1"/>
  <c r="C1181" i="1"/>
  <c r="V1180" i="1"/>
  <c r="C1180" i="1"/>
  <c r="V1179" i="1"/>
  <c r="C1179" i="1"/>
  <c r="V1178" i="1"/>
  <c r="C1178" i="1"/>
  <c r="V1177" i="1"/>
  <c r="C1177" i="1"/>
  <c r="V1176" i="1"/>
  <c r="C1176" i="1"/>
  <c r="V1175" i="1"/>
  <c r="C1175" i="1"/>
  <c r="V1174" i="1"/>
  <c r="C1174" i="1"/>
  <c r="V1173" i="1"/>
  <c r="C1173" i="1"/>
  <c r="V1172" i="1"/>
  <c r="C1172" i="1"/>
  <c r="V1171" i="1"/>
  <c r="C1171" i="1"/>
  <c r="V1170" i="1"/>
  <c r="C1170" i="1"/>
  <c r="V1169" i="1"/>
  <c r="C1169" i="1"/>
  <c r="V1168" i="1"/>
  <c r="C1168" i="1"/>
  <c r="V1167" i="1"/>
  <c r="C1167" i="1"/>
  <c r="V1166" i="1"/>
  <c r="C1166" i="1"/>
  <c r="V1165" i="1"/>
  <c r="C1165" i="1"/>
  <c r="V1164" i="1"/>
  <c r="C1164" i="1"/>
  <c r="V1163" i="1"/>
  <c r="C1163" i="1"/>
  <c r="V1162" i="1"/>
  <c r="C1162" i="1"/>
  <c r="V1161" i="1"/>
  <c r="C1161" i="1"/>
  <c r="V1160" i="1"/>
  <c r="C1160" i="1"/>
  <c r="V1159" i="1"/>
  <c r="C1159" i="1"/>
  <c r="V1158" i="1"/>
  <c r="C1158" i="1"/>
  <c r="V1157" i="1"/>
  <c r="C1157" i="1"/>
  <c r="V1156" i="1"/>
  <c r="C1156" i="1"/>
  <c r="V1155" i="1"/>
  <c r="C1155" i="1"/>
  <c r="V1154" i="1"/>
  <c r="C1154" i="1"/>
  <c r="V1153" i="1"/>
  <c r="C1153" i="1"/>
  <c r="V1152" i="1"/>
  <c r="C1152" i="1"/>
  <c r="V1151" i="1"/>
  <c r="C1151" i="1"/>
  <c r="V1150" i="1"/>
  <c r="C1150" i="1"/>
  <c r="V1149" i="1"/>
  <c r="C1149" i="1"/>
  <c r="V1148" i="1"/>
  <c r="C1148" i="1"/>
  <c r="V1147" i="1"/>
  <c r="C1147" i="1"/>
  <c r="V1146" i="1"/>
  <c r="C1146" i="1"/>
  <c r="V1145" i="1"/>
  <c r="C1145" i="1"/>
  <c r="V1144" i="1"/>
  <c r="C1144" i="1"/>
  <c r="V1143" i="1"/>
  <c r="C1143" i="1"/>
  <c r="V1142" i="1"/>
  <c r="C1142" i="1"/>
  <c r="V1141" i="1"/>
  <c r="C1141" i="1"/>
  <c r="V1140" i="1"/>
  <c r="C1140" i="1"/>
  <c r="V1139" i="1"/>
  <c r="C1139" i="1"/>
  <c r="V1138" i="1"/>
  <c r="C1138" i="1"/>
  <c r="V1137" i="1"/>
  <c r="C1137" i="1"/>
  <c r="V1136" i="1"/>
  <c r="C1136" i="1"/>
  <c r="V1135" i="1"/>
  <c r="C1135" i="1"/>
  <c r="V1134" i="1"/>
  <c r="C1134" i="1"/>
  <c r="V1133" i="1"/>
  <c r="C1133" i="1"/>
  <c r="V1132" i="1"/>
  <c r="C1132" i="1"/>
  <c r="V1131" i="1"/>
  <c r="C1131" i="1"/>
  <c r="V1130" i="1"/>
  <c r="C1130" i="1"/>
  <c r="V1129" i="1"/>
  <c r="C1129" i="1"/>
  <c r="V1128" i="1"/>
  <c r="C1128" i="1"/>
  <c r="V1127" i="1"/>
  <c r="C1127" i="1"/>
  <c r="V1126" i="1"/>
  <c r="C1126" i="1"/>
  <c r="V1125" i="1"/>
  <c r="C1125" i="1"/>
  <c r="V1124" i="1"/>
  <c r="C1124" i="1"/>
  <c r="V1123" i="1"/>
  <c r="C1123" i="1"/>
  <c r="V1122" i="1"/>
  <c r="C1122" i="1"/>
  <c r="V1121" i="1"/>
  <c r="C1121" i="1"/>
  <c r="V1120" i="1"/>
  <c r="C1120" i="1"/>
  <c r="V1119" i="1"/>
  <c r="C1119" i="1"/>
  <c r="V1118" i="1"/>
  <c r="C1118" i="1"/>
  <c r="V1117" i="1"/>
  <c r="C1117" i="1"/>
  <c r="V1116" i="1"/>
  <c r="C1116" i="1"/>
  <c r="V1115" i="1"/>
  <c r="C1115" i="1"/>
  <c r="V1114" i="1"/>
  <c r="C1114" i="1"/>
  <c r="V1113" i="1"/>
  <c r="C1113" i="1"/>
  <c r="V1112" i="1"/>
  <c r="C1112" i="1"/>
  <c r="V1111" i="1"/>
  <c r="C1111" i="1"/>
  <c r="V1110" i="1"/>
  <c r="C1110" i="1"/>
  <c r="V1109" i="1"/>
  <c r="C1109" i="1"/>
  <c r="V1108" i="1"/>
  <c r="C1108" i="1"/>
  <c r="V1107" i="1"/>
  <c r="C1107" i="1"/>
  <c r="V1106" i="1"/>
  <c r="C1106" i="1"/>
  <c r="V1105" i="1"/>
  <c r="C1105" i="1"/>
  <c r="V1104" i="1"/>
  <c r="C1104" i="1"/>
  <c r="V1103" i="1"/>
  <c r="C1103" i="1"/>
  <c r="V1102" i="1"/>
  <c r="C1102" i="1"/>
  <c r="V1101" i="1"/>
  <c r="C1101" i="1"/>
  <c r="V1100" i="1"/>
  <c r="C1100" i="1"/>
  <c r="V1099" i="1"/>
  <c r="C1099" i="1"/>
  <c r="V1098" i="1"/>
  <c r="C1098" i="1"/>
  <c r="V1097" i="1"/>
  <c r="C1097" i="1"/>
  <c r="V1096" i="1"/>
  <c r="C1096" i="1"/>
  <c r="V1095" i="1"/>
  <c r="C1095" i="1"/>
  <c r="V1094" i="1"/>
  <c r="C1094" i="1"/>
  <c r="V1093" i="1"/>
  <c r="C1093" i="1"/>
  <c r="V1092" i="1"/>
  <c r="C1092" i="1"/>
  <c r="V1091" i="1"/>
  <c r="C1091" i="1"/>
  <c r="V1090" i="1"/>
  <c r="C1090" i="1"/>
  <c r="V1089" i="1"/>
  <c r="C1089" i="1"/>
  <c r="V1088" i="1"/>
  <c r="C1088" i="1"/>
  <c r="V1087" i="1"/>
  <c r="C1087" i="1"/>
  <c r="V1086" i="1"/>
  <c r="C1086" i="1"/>
  <c r="V1085" i="1"/>
  <c r="C1085" i="1"/>
  <c r="V1084" i="1"/>
  <c r="C1084" i="1"/>
  <c r="V1083" i="1"/>
  <c r="C1083" i="1"/>
  <c r="V1082" i="1"/>
  <c r="C1082" i="1"/>
  <c r="V1081" i="1"/>
  <c r="C1081" i="1"/>
  <c r="V1080" i="1"/>
  <c r="C1080" i="1"/>
  <c r="V1079" i="1"/>
  <c r="C1079" i="1"/>
  <c r="V1078" i="1"/>
  <c r="C1078" i="1"/>
  <c r="V1077" i="1"/>
  <c r="C1077" i="1"/>
  <c r="V1076" i="1"/>
  <c r="C1076" i="1"/>
  <c r="V1075" i="1"/>
  <c r="C1075" i="1"/>
  <c r="V1074" i="1"/>
  <c r="C1074" i="1"/>
  <c r="V1073" i="1"/>
  <c r="C1073" i="1"/>
  <c r="V1072" i="1"/>
  <c r="C1072" i="1"/>
  <c r="V1071" i="1"/>
  <c r="C1071" i="1"/>
  <c r="V1070" i="1"/>
  <c r="C1070" i="1"/>
  <c r="V1069" i="1"/>
  <c r="C1069" i="1"/>
  <c r="V1068" i="1"/>
  <c r="C1068" i="1"/>
  <c r="V1067" i="1"/>
  <c r="C1067" i="1"/>
  <c r="V1066" i="1"/>
  <c r="C1066" i="1"/>
  <c r="V1065" i="1"/>
  <c r="C1065" i="1"/>
  <c r="V1064" i="1"/>
  <c r="C1064" i="1"/>
  <c r="V1063" i="1"/>
  <c r="C1063" i="1"/>
  <c r="V1062" i="1"/>
  <c r="C1062" i="1"/>
  <c r="V1061" i="1"/>
  <c r="C1061" i="1"/>
  <c r="V1060" i="1"/>
  <c r="C1060" i="1"/>
  <c r="V1059" i="1"/>
  <c r="C1059" i="1"/>
  <c r="V1058" i="1"/>
  <c r="C1058" i="1"/>
  <c r="V1057" i="1"/>
  <c r="C1057" i="1"/>
  <c r="V1056" i="1"/>
  <c r="C1056" i="1"/>
  <c r="V1055" i="1"/>
  <c r="C1055" i="1"/>
  <c r="V1054" i="1"/>
  <c r="C1054" i="1"/>
  <c r="V1053" i="1"/>
  <c r="C1053" i="1"/>
  <c r="V1052" i="1"/>
  <c r="C1052" i="1"/>
  <c r="V1051" i="1"/>
  <c r="C1051" i="1"/>
  <c r="V1050" i="1"/>
  <c r="C1050" i="1"/>
  <c r="V1049" i="1"/>
  <c r="C1049" i="1"/>
  <c r="V1048" i="1"/>
  <c r="C1048" i="1"/>
  <c r="V1047" i="1"/>
  <c r="C1047" i="1"/>
  <c r="V1046" i="1"/>
  <c r="C1046" i="1"/>
  <c r="V1045" i="1"/>
  <c r="C1045" i="1"/>
  <c r="V1044" i="1"/>
  <c r="C1044" i="1"/>
  <c r="V1043" i="1"/>
  <c r="C1043" i="1"/>
  <c r="V1042" i="1"/>
  <c r="C1042" i="1"/>
  <c r="V1041" i="1"/>
  <c r="C1041" i="1"/>
  <c r="V1040" i="1"/>
  <c r="C1040" i="1"/>
  <c r="V1039" i="1"/>
  <c r="C1039" i="1"/>
  <c r="V1038" i="1"/>
  <c r="C1038" i="1"/>
  <c r="V1037" i="1"/>
  <c r="C1037" i="1"/>
  <c r="V1036" i="1"/>
  <c r="C1036" i="1"/>
  <c r="V1035" i="1"/>
  <c r="C1035" i="1"/>
  <c r="V1034" i="1"/>
  <c r="C1034" i="1"/>
  <c r="V1033" i="1"/>
  <c r="C1033" i="1"/>
  <c r="V1032" i="1"/>
  <c r="C1032" i="1"/>
  <c r="V1031" i="1"/>
  <c r="C1031" i="1"/>
  <c r="V1030" i="1"/>
  <c r="C1030" i="1"/>
  <c r="V1029" i="1"/>
  <c r="C1029" i="1"/>
  <c r="V1028" i="1"/>
  <c r="C1028" i="1"/>
  <c r="V1027" i="1"/>
  <c r="C1027" i="1"/>
  <c r="V1026" i="1"/>
  <c r="C1026" i="1"/>
  <c r="V1025" i="1"/>
  <c r="C1025" i="1"/>
  <c r="V1024" i="1"/>
  <c r="C1024" i="1"/>
  <c r="V1023" i="1"/>
  <c r="C1023" i="1"/>
  <c r="V1022" i="1"/>
  <c r="C1022" i="1"/>
  <c r="V1021" i="1"/>
  <c r="C1021" i="1"/>
  <c r="V1020" i="1"/>
  <c r="C1020" i="1"/>
  <c r="V1019" i="1"/>
  <c r="C1019" i="1"/>
  <c r="V1018" i="1"/>
  <c r="C1018" i="1"/>
  <c r="V1017" i="1"/>
  <c r="C1017" i="1"/>
  <c r="V1016" i="1"/>
  <c r="C1016" i="1"/>
  <c r="V1015" i="1"/>
  <c r="C1015" i="1"/>
  <c r="V1014" i="1"/>
  <c r="C1014" i="1"/>
  <c r="V1013" i="1"/>
  <c r="C1013" i="1"/>
  <c r="V1012" i="1"/>
  <c r="C1012" i="1"/>
  <c r="V1011" i="1"/>
  <c r="C1011" i="1"/>
  <c r="V1010" i="1"/>
  <c r="C1010" i="1"/>
  <c r="V1009" i="1"/>
  <c r="C1009" i="1"/>
  <c r="V1008" i="1"/>
  <c r="C1008" i="1"/>
  <c r="V1007" i="1"/>
  <c r="C1007" i="1"/>
  <c r="V1006" i="1"/>
  <c r="C1006" i="1"/>
  <c r="V1005" i="1"/>
  <c r="C1005" i="1"/>
  <c r="V1004" i="1"/>
  <c r="C1004" i="1"/>
  <c r="V1003" i="1"/>
  <c r="C1003" i="1"/>
  <c r="V1002" i="1"/>
  <c r="C1002" i="1"/>
  <c r="V1001" i="1"/>
  <c r="C1001" i="1"/>
  <c r="V1000" i="1"/>
  <c r="C1000" i="1"/>
  <c r="V999" i="1"/>
  <c r="C999" i="1"/>
  <c r="V998" i="1"/>
  <c r="C998" i="1"/>
  <c r="V997" i="1"/>
  <c r="C997" i="1"/>
  <c r="V996" i="1"/>
  <c r="C996" i="1"/>
  <c r="V995" i="1"/>
  <c r="C995" i="1"/>
  <c r="V994" i="1"/>
  <c r="C994" i="1"/>
  <c r="V993" i="1"/>
  <c r="C993" i="1"/>
  <c r="V992" i="1"/>
  <c r="C992" i="1"/>
  <c r="V991" i="1"/>
  <c r="C991" i="1"/>
  <c r="V990" i="1"/>
  <c r="C990" i="1"/>
  <c r="V989" i="1"/>
  <c r="C989" i="1"/>
  <c r="V988" i="1"/>
  <c r="C988" i="1"/>
  <c r="V987" i="1"/>
  <c r="C987" i="1"/>
  <c r="V986" i="1"/>
  <c r="C986" i="1"/>
  <c r="V985" i="1"/>
  <c r="C985" i="1"/>
  <c r="V984" i="1"/>
  <c r="C984" i="1"/>
  <c r="V983" i="1"/>
  <c r="C983" i="1"/>
  <c r="V982" i="1"/>
  <c r="C982" i="1"/>
  <c r="V981" i="1"/>
  <c r="C981" i="1"/>
  <c r="V980" i="1"/>
  <c r="C980" i="1"/>
  <c r="V979" i="1"/>
  <c r="C979" i="1"/>
  <c r="V978" i="1"/>
  <c r="C978" i="1"/>
  <c r="V977" i="1"/>
  <c r="C977" i="1"/>
  <c r="V976" i="1"/>
  <c r="C976" i="1"/>
  <c r="V975" i="1"/>
  <c r="C975" i="1"/>
  <c r="V974" i="1"/>
  <c r="C974" i="1"/>
  <c r="V973" i="1"/>
  <c r="C973" i="1"/>
  <c r="V972" i="1"/>
  <c r="C972" i="1"/>
  <c r="V971" i="1"/>
  <c r="C971" i="1"/>
  <c r="V970" i="1"/>
  <c r="C970" i="1"/>
  <c r="V969" i="1"/>
  <c r="C969" i="1"/>
  <c r="V968" i="1"/>
  <c r="C968" i="1"/>
  <c r="V967" i="1"/>
  <c r="C967" i="1"/>
  <c r="V966" i="1"/>
  <c r="C966" i="1"/>
  <c r="V965" i="1"/>
  <c r="C965" i="1"/>
  <c r="V964" i="1"/>
  <c r="C964" i="1"/>
  <c r="V963" i="1"/>
  <c r="C963" i="1"/>
  <c r="V962" i="1"/>
  <c r="C962" i="1"/>
  <c r="V961" i="1"/>
  <c r="C961" i="1"/>
  <c r="V960" i="1"/>
  <c r="C960" i="1"/>
  <c r="V959" i="1"/>
  <c r="C959" i="1"/>
  <c r="V958" i="1"/>
  <c r="C958" i="1"/>
  <c r="V957" i="1"/>
  <c r="C957" i="1"/>
  <c r="V956" i="1"/>
  <c r="C956" i="1"/>
  <c r="V955" i="1"/>
  <c r="C955" i="1"/>
  <c r="V954" i="1"/>
  <c r="C954" i="1"/>
  <c r="V953" i="1"/>
  <c r="C953" i="1"/>
  <c r="V952" i="1"/>
  <c r="C952" i="1"/>
  <c r="V951" i="1"/>
  <c r="C951" i="1"/>
  <c r="V950" i="1"/>
  <c r="C950" i="1"/>
  <c r="V949" i="1"/>
  <c r="C949" i="1"/>
  <c r="V948" i="1"/>
  <c r="C948" i="1"/>
  <c r="V947" i="1"/>
  <c r="C947" i="1"/>
  <c r="V946" i="1"/>
  <c r="C946" i="1"/>
  <c r="V945" i="1"/>
  <c r="C945" i="1"/>
  <c r="V944" i="1"/>
  <c r="C944" i="1"/>
  <c r="V943" i="1"/>
  <c r="C943" i="1"/>
  <c r="V942" i="1"/>
  <c r="C942" i="1"/>
  <c r="V941" i="1"/>
  <c r="C941" i="1"/>
  <c r="V940" i="1"/>
  <c r="C940" i="1"/>
  <c r="V939" i="1"/>
  <c r="C939" i="1"/>
  <c r="V938" i="1"/>
  <c r="C938" i="1"/>
  <c r="V937" i="1"/>
  <c r="C937" i="1"/>
  <c r="V936" i="1"/>
  <c r="C936" i="1"/>
  <c r="V935" i="1"/>
  <c r="C935" i="1"/>
  <c r="V934" i="1"/>
  <c r="C934" i="1"/>
  <c r="V933" i="1"/>
  <c r="C933" i="1"/>
  <c r="V932" i="1"/>
  <c r="C932" i="1"/>
  <c r="V931" i="1"/>
  <c r="C931" i="1"/>
  <c r="V930" i="1"/>
  <c r="C930" i="1"/>
  <c r="V929" i="1"/>
  <c r="C929" i="1"/>
  <c r="V928" i="1"/>
  <c r="C928" i="1"/>
  <c r="V927" i="1"/>
  <c r="C927" i="1"/>
  <c r="V926" i="1"/>
  <c r="C926" i="1"/>
  <c r="V925" i="1"/>
  <c r="C925" i="1"/>
  <c r="V924" i="1"/>
  <c r="C924" i="1"/>
  <c r="V923" i="1"/>
  <c r="C923" i="1"/>
  <c r="V922" i="1"/>
  <c r="C922" i="1"/>
  <c r="V921" i="1"/>
  <c r="C921" i="1"/>
  <c r="V920" i="1"/>
  <c r="C920" i="1"/>
  <c r="V919" i="1"/>
  <c r="C919" i="1"/>
  <c r="V918" i="1"/>
  <c r="C918" i="1"/>
  <c r="V917" i="1"/>
  <c r="C917" i="1"/>
  <c r="V916" i="1"/>
  <c r="C916" i="1"/>
  <c r="V915" i="1"/>
  <c r="C915" i="1"/>
  <c r="V914" i="1"/>
  <c r="C914" i="1"/>
  <c r="V913" i="1"/>
  <c r="C913" i="1"/>
  <c r="V912" i="1"/>
  <c r="C912" i="1"/>
  <c r="V911" i="1"/>
  <c r="C911" i="1"/>
  <c r="V910" i="1"/>
  <c r="C910" i="1"/>
  <c r="V909" i="1"/>
  <c r="C909" i="1"/>
  <c r="V908" i="1"/>
  <c r="C908" i="1"/>
  <c r="V907" i="1"/>
  <c r="C907" i="1"/>
  <c r="V906" i="1"/>
  <c r="C906" i="1"/>
  <c r="V905" i="1"/>
  <c r="C905" i="1"/>
  <c r="V904" i="1"/>
  <c r="C904" i="1"/>
  <c r="V903" i="1"/>
  <c r="C903" i="1"/>
  <c r="V902" i="1"/>
  <c r="C902" i="1"/>
  <c r="V901" i="1"/>
  <c r="C901" i="1"/>
  <c r="V900" i="1"/>
  <c r="C900" i="1"/>
  <c r="V899" i="1"/>
  <c r="C899" i="1"/>
  <c r="V898" i="1"/>
  <c r="C898" i="1"/>
  <c r="V897" i="1"/>
  <c r="C897" i="1"/>
  <c r="V896" i="1"/>
  <c r="C896" i="1"/>
  <c r="V895" i="1"/>
  <c r="C895" i="1"/>
  <c r="V894" i="1"/>
  <c r="C894" i="1"/>
  <c r="V893" i="1"/>
  <c r="C893" i="1"/>
  <c r="V892" i="1"/>
  <c r="C892" i="1"/>
  <c r="V891" i="1"/>
  <c r="C891" i="1"/>
  <c r="V890" i="1"/>
  <c r="C890" i="1"/>
  <c r="V889" i="1"/>
  <c r="C889" i="1"/>
  <c r="V888" i="1"/>
  <c r="C888" i="1"/>
  <c r="V887" i="1"/>
  <c r="C887" i="1"/>
  <c r="V886" i="1"/>
  <c r="C886" i="1"/>
  <c r="V885" i="1"/>
  <c r="C885" i="1"/>
  <c r="V884" i="1"/>
  <c r="C884" i="1"/>
  <c r="V883" i="1"/>
  <c r="C883" i="1"/>
  <c r="V882" i="1"/>
  <c r="C882" i="1"/>
  <c r="V881" i="1"/>
  <c r="C881" i="1"/>
  <c r="V880" i="1"/>
  <c r="C880" i="1"/>
  <c r="V879" i="1"/>
  <c r="C879" i="1"/>
  <c r="V878" i="1"/>
  <c r="C878" i="1"/>
  <c r="V877" i="1"/>
  <c r="C877" i="1"/>
  <c r="V876" i="1"/>
  <c r="C876" i="1"/>
  <c r="V875" i="1"/>
  <c r="C875" i="1"/>
  <c r="V874" i="1"/>
  <c r="C874" i="1"/>
  <c r="V873" i="1"/>
  <c r="C873" i="1"/>
  <c r="V872" i="1"/>
  <c r="C872" i="1"/>
  <c r="V871" i="1"/>
  <c r="C871" i="1"/>
  <c r="V870" i="1"/>
  <c r="C870" i="1"/>
  <c r="V869" i="1"/>
  <c r="C869" i="1"/>
  <c r="V868" i="1"/>
  <c r="C868" i="1"/>
  <c r="V867" i="1"/>
  <c r="C867" i="1"/>
  <c r="V866" i="1"/>
  <c r="C866" i="1"/>
  <c r="V865" i="1"/>
  <c r="C865" i="1"/>
  <c r="V864" i="1"/>
  <c r="C864" i="1"/>
  <c r="V863" i="1"/>
  <c r="C863" i="1"/>
  <c r="V862" i="1"/>
  <c r="C862" i="1"/>
  <c r="V861" i="1"/>
  <c r="C861" i="1"/>
  <c r="V860" i="1"/>
  <c r="C860" i="1"/>
  <c r="V859" i="1"/>
  <c r="C859" i="1"/>
  <c r="V858" i="1"/>
  <c r="C858" i="1"/>
  <c r="V857" i="1"/>
  <c r="C857" i="1"/>
  <c r="V856" i="1"/>
  <c r="C856" i="1"/>
  <c r="V855" i="1"/>
  <c r="C855" i="1"/>
  <c r="V854" i="1"/>
  <c r="C854" i="1"/>
  <c r="V853" i="1"/>
  <c r="C853" i="1"/>
  <c r="V852" i="1"/>
  <c r="C852" i="1"/>
  <c r="V851" i="1"/>
  <c r="C851" i="1"/>
  <c r="V850" i="1"/>
  <c r="C850" i="1"/>
  <c r="V849" i="1"/>
  <c r="C849" i="1"/>
  <c r="V848" i="1"/>
  <c r="C848" i="1"/>
  <c r="V847" i="1"/>
  <c r="C847" i="1"/>
  <c r="V846" i="1"/>
  <c r="C846" i="1"/>
  <c r="V845" i="1"/>
  <c r="C845" i="1"/>
  <c r="V844" i="1"/>
  <c r="C844" i="1"/>
  <c r="V843" i="1"/>
  <c r="C843" i="1"/>
  <c r="V842" i="1"/>
  <c r="C842" i="1"/>
  <c r="V841" i="1"/>
  <c r="C841" i="1"/>
  <c r="V840" i="1"/>
  <c r="C840" i="1"/>
  <c r="V839" i="1"/>
  <c r="C839" i="1"/>
  <c r="V838" i="1"/>
  <c r="C838" i="1"/>
  <c r="V837" i="1"/>
  <c r="C837" i="1"/>
  <c r="V836" i="1"/>
  <c r="C836" i="1"/>
  <c r="V835" i="1"/>
  <c r="C835" i="1"/>
  <c r="V834" i="1"/>
  <c r="C834" i="1"/>
  <c r="V833" i="1"/>
  <c r="C833" i="1"/>
  <c r="V832" i="1"/>
  <c r="C832" i="1"/>
  <c r="V831" i="1"/>
  <c r="C831" i="1"/>
  <c r="V830" i="1"/>
  <c r="C830" i="1"/>
  <c r="V829" i="1"/>
  <c r="C829" i="1"/>
  <c r="V828" i="1"/>
  <c r="C828" i="1"/>
  <c r="V827" i="1"/>
  <c r="C827" i="1"/>
  <c r="V826" i="1"/>
  <c r="C826" i="1"/>
  <c r="V825" i="1"/>
  <c r="C825" i="1"/>
  <c r="V824" i="1"/>
  <c r="C824" i="1"/>
  <c r="V823" i="1"/>
  <c r="C823" i="1"/>
  <c r="V822" i="1"/>
  <c r="C822" i="1"/>
  <c r="V821" i="1"/>
  <c r="C821" i="1"/>
  <c r="V820" i="1"/>
  <c r="C820" i="1"/>
  <c r="V819" i="1"/>
  <c r="C819" i="1"/>
  <c r="V818" i="1"/>
  <c r="C818" i="1"/>
  <c r="V817" i="1"/>
  <c r="C817" i="1"/>
  <c r="V816" i="1"/>
  <c r="C816" i="1"/>
  <c r="V815" i="1"/>
  <c r="C815" i="1"/>
  <c r="V814" i="1"/>
  <c r="C814" i="1"/>
  <c r="V813" i="1"/>
  <c r="C813" i="1"/>
  <c r="V812" i="1"/>
  <c r="C812" i="1"/>
  <c r="V811" i="1"/>
  <c r="C811" i="1"/>
  <c r="V810" i="1"/>
  <c r="C810" i="1"/>
  <c r="V809" i="1"/>
  <c r="C809" i="1"/>
  <c r="V808" i="1"/>
  <c r="C808" i="1"/>
  <c r="V807" i="1"/>
  <c r="C807" i="1"/>
  <c r="V806" i="1"/>
  <c r="C806" i="1"/>
  <c r="V805" i="1"/>
  <c r="C805" i="1"/>
  <c r="V804" i="1"/>
  <c r="C804" i="1"/>
  <c r="V803" i="1"/>
  <c r="C803" i="1"/>
  <c r="V802" i="1"/>
  <c r="C802" i="1"/>
  <c r="V801" i="1"/>
  <c r="C801" i="1"/>
  <c r="V800" i="1"/>
  <c r="C800" i="1"/>
  <c r="V799" i="1"/>
  <c r="C799" i="1"/>
  <c r="V798" i="1"/>
  <c r="C798" i="1"/>
  <c r="V797" i="1"/>
  <c r="C797" i="1"/>
  <c r="V796" i="1"/>
  <c r="C796" i="1"/>
  <c r="V795" i="1"/>
  <c r="C795" i="1"/>
  <c r="V794" i="1"/>
  <c r="C794" i="1"/>
  <c r="V793" i="1"/>
  <c r="C793" i="1"/>
  <c r="V792" i="1"/>
  <c r="C792" i="1"/>
  <c r="V791" i="1"/>
  <c r="C791" i="1"/>
  <c r="V790" i="1"/>
  <c r="C790" i="1"/>
  <c r="V789" i="1"/>
  <c r="C789" i="1"/>
  <c r="V788" i="1"/>
  <c r="C788" i="1"/>
  <c r="V787" i="1"/>
  <c r="C787" i="1"/>
  <c r="V786" i="1"/>
  <c r="C786" i="1"/>
  <c r="V785" i="1"/>
  <c r="C785" i="1"/>
  <c r="V784" i="1"/>
  <c r="C784" i="1"/>
  <c r="V783" i="1"/>
  <c r="C783" i="1"/>
  <c r="V782" i="1"/>
  <c r="C782" i="1"/>
  <c r="V781" i="1"/>
  <c r="C781" i="1"/>
  <c r="V780" i="1"/>
  <c r="C780" i="1"/>
  <c r="V779" i="1"/>
  <c r="C779" i="1"/>
  <c r="V778" i="1"/>
  <c r="C778" i="1"/>
  <c r="V777" i="1"/>
  <c r="C777" i="1"/>
  <c r="V776" i="1"/>
  <c r="C776" i="1"/>
  <c r="V775" i="1"/>
  <c r="C775" i="1"/>
  <c r="V774" i="1"/>
  <c r="C774" i="1"/>
  <c r="V773" i="1"/>
  <c r="C773" i="1"/>
  <c r="V772" i="1"/>
  <c r="C772" i="1"/>
  <c r="V771" i="1"/>
  <c r="C771" i="1"/>
  <c r="V770" i="1"/>
  <c r="C770" i="1"/>
  <c r="V769" i="1"/>
  <c r="C769" i="1"/>
  <c r="V768" i="1"/>
  <c r="C768" i="1"/>
  <c r="V767" i="1"/>
  <c r="C767" i="1"/>
  <c r="V766" i="1"/>
  <c r="C766" i="1"/>
  <c r="V765" i="1"/>
  <c r="C765" i="1"/>
  <c r="V764" i="1"/>
  <c r="C764" i="1"/>
  <c r="V763" i="1"/>
  <c r="C763" i="1"/>
  <c r="V762" i="1"/>
  <c r="C762" i="1"/>
  <c r="V761" i="1"/>
  <c r="C761" i="1"/>
  <c r="V760" i="1"/>
  <c r="C760" i="1"/>
  <c r="V759" i="1"/>
  <c r="C759" i="1"/>
  <c r="V758" i="1"/>
  <c r="C758" i="1"/>
  <c r="V757" i="1"/>
  <c r="C757" i="1"/>
  <c r="V756" i="1"/>
  <c r="C756" i="1"/>
  <c r="V755" i="1"/>
  <c r="C755" i="1"/>
  <c r="V754" i="1"/>
  <c r="C754" i="1"/>
  <c r="V753" i="1"/>
  <c r="C753" i="1"/>
  <c r="V752" i="1"/>
  <c r="C752" i="1"/>
  <c r="V751" i="1"/>
  <c r="C751" i="1"/>
  <c r="V750" i="1"/>
  <c r="C750" i="1"/>
  <c r="V749" i="1"/>
  <c r="C749" i="1"/>
  <c r="V748" i="1"/>
  <c r="C748" i="1"/>
  <c r="V747" i="1"/>
  <c r="C747" i="1"/>
  <c r="V746" i="1"/>
  <c r="C746" i="1"/>
  <c r="V745" i="1"/>
  <c r="C745" i="1"/>
  <c r="V744" i="1"/>
  <c r="C744" i="1"/>
  <c r="V743" i="1"/>
  <c r="C743" i="1"/>
  <c r="V742" i="1"/>
  <c r="C742" i="1"/>
  <c r="V741" i="1"/>
  <c r="C741" i="1"/>
  <c r="V740" i="1"/>
  <c r="C740" i="1"/>
  <c r="V739" i="1"/>
  <c r="C739" i="1"/>
  <c r="V738" i="1"/>
  <c r="C738" i="1"/>
  <c r="V737" i="1"/>
  <c r="C737" i="1"/>
  <c r="V736" i="1"/>
  <c r="C736" i="1"/>
  <c r="V735" i="1"/>
  <c r="C735" i="1"/>
  <c r="V734" i="1"/>
  <c r="C734" i="1"/>
  <c r="V733" i="1"/>
  <c r="C733" i="1"/>
  <c r="V732" i="1"/>
  <c r="C732" i="1"/>
  <c r="V731" i="1"/>
  <c r="C731" i="1"/>
  <c r="V730" i="1"/>
  <c r="C730" i="1"/>
  <c r="V729" i="1"/>
  <c r="C729" i="1"/>
  <c r="V728" i="1"/>
  <c r="C728" i="1"/>
  <c r="V727" i="1"/>
  <c r="C727" i="1"/>
  <c r="V726" i="1"/>
  <c r="C726" i="1"/>
  <c r="V725" i="1"/>
  <c r="C725" i="1"/>
  <c r="V724" i="1"/>
  <c r="C724" i="1"/>
  <c r="V723" i="1"/>
  <c r="C723" i="1"/>
  <c r="V722" i="1"/>
  <c r="C722" i="1"/>
  <c r="V721" i="1"/>
  <c r="C721" i="1"/>
  <c r="V720" i="1"/>
  <c r="C720" i="1"/>
  <c r="V719" i="1"/>
  <c r="C719" i="1"/>
  <c r="V718" i="1"/>
  <c r="C718" i="1"/>
  <c r="V717" i="1"/>
  <c r="C717" i="1"/>
  <c r="V716" i="1"/>
  <c r="C716" i="1"/>
  <c r="V715" i="1"/>
  <c r="C715" i="1"/>
  <c r="V714" i="1"/>
  <c r="C714" i="1"/>
  <c r="V713" i="1"/>
  <c r="C713" i="1"/>
  <c r="V712" i="1"/>
  <c r="C712" i="1"/>
  <c r="V711" i="1"/>
  <c r="C711" i="1"/>
  <c r="V710" i="1"/>
  <c r="C710" i="1"/>
  <c r="V709" i="1"/>
  <c r="C709" i="1"/>
  <c r="V708" i="1"/>
  <c r="C708" i="1"/>
  <c r="V707" i="1"/>
  <c r="C707" i="1"/>
  <c r="V706" i="1"/>
  <c r="C706" i="1"/>
  <c r="V705" i="1"/>
  <c r="C705" i="1"/>
  <c r="V704" i="1"/>
  <c r="C704" i="1"/>
  <c r="V703" i="1"/>
  <c r="C703" i="1"/>
  <c r="V702" i="1"/>
  <c r="C702" i="1"/>
  <c r="V701" i="1"/>
  <c r="C701" i="1"/>
  <c r="V700" i="1"/>
  <c r="C700" i="1"/>
  <c r="V699" i="1"/>
  <c r="C699" i="1"/>
  <c r="V698" i="1"/>
  <c r="C698" i="1"/>
  <c r="V697" i="1"/>
  <c r="C697" i="1"/>
  <c r="V696" i="1"/>
  <c r="C696" i="1"/>
  <c r="V695" i="1"/>
  <c r="C695" i="1"/>
  <c r="V694" i="1"/>
  <c r="C694" i="1"/>
  <c r="V693" i="1"/>
  <c r="C693" i="1"/>
  <c r="V692" i="1"/>
  <c r="C692" i="1"/>
  <c r="V691" i="1"/>
  <c r="C691" i="1"/>
  <c r="V690" i="1"/>
  <c r="C690" i="1"/>
  <c r="V689" i="1"/>
  <c r="C689" i="1"/>
  <c r="V688" i="1"/>
  <c r="C688" i="1"/>
  <c r="V687" i="1"/>
  <c r="C687" i="1"/>
  <c r="V686" i="1"/>
  <c r="C686" i="1"/>
  <c r="V685" i="1"/>
  <c r="C685" i="1"/>
  <c r="V684" i="1"/>
  <c r="C684" i="1"/>
  <c r="V683" i="1"/>
  <c r="C683" i="1"/>
  <c r="V682" i="1"/>
  <c r="C682" i="1"/>
  <c r="V681" i="1"/>
  <c r="C681" i="1"/>
  <c r="V680" i="1"/>
  <c r="C680" i="1"/>
  <c r="V679" i="1"/>
  <c r="C679" i="1"/>
  <c r="V678" i="1"/>
  <c r="C678" i="1"/>
  <c r="V677" i="1"/>
  <c r="C677" i="1"/>
  <c r="V676" i="1"/>
  <c r="C676" i="1"/>
  <c r="V675" i="1"/>
  <c r="C675" i="1"/>
  <c r="V674" i="1"/>
  <c r="C674" i="1"/>
  <c r="V673" i="1"/>
  <c r="C673" i="1"/>
  <c r="V672" i="1"/>
  <c r="C672" i="1"/>
  <c r="V671" i="1"/>
  <c r="C671" i="1"/>
  <c r="V670" i="1"/>
  <c r="C670" i="1"/>
  <c r="V669" i="1"/>
  <c r="C669" i="1"/>
  <c r="V668" i="1"/>
  <c r="C668" i="1"/>
  <c r="V667" i="1"/>
  <c r="C667" i="1"/>
  <c r="V666" i="1"/>
  <c r="C666" i="1"/>
  <c r="V665" i="1"/>
  <c r="C665" i="1"/>
  <c r="V664" i="1"/>
  <c r="C664" i="1"/>
  <c r="V663" i="1"/>
  <c r="C663" i="1"/>
  <c r="V662" i="1"/>
  <c r="C662" i="1"/>
  <c r="V661" i="1"/>
  <c r="C661" i="1"/>
  <c r="V660" i="1"/>
  <c r="C660" i="1"/>
  <c r="V659" i="1"/>
  <c r="C659" i="1"/>
  <c r="V658" i="1"/>
  <c r="C658" i="1"/>
  <c r="V657" i="1"/>
  <c r="C657" i="1"/>
  <c r="V656" i="1"/>
  <c r="C656" i="1"/>
  <c r="V655" i="1"/>
  <c r="C655" i="1"/>
  <c r="V654" i="1"/>
  <c r="C654" i="1"/>
  <c r="V653" i="1"/>
  <c r="C653" i="1"/>
  <c r="V652" i="1"/>
  <c r="C652" i="1"/>
  <c r="V651" i="1"/>
  <c r="C651" i="1"/>
  <c r="V650" i="1"/>
  <c r="C650" i="1"/>
  <c r="V649" i="1"/>
  <c r="C649" i="1"/>
  <c r="V648" i="1"/>
  <c r="C648" i="1"/>
  <c r="V647" i="1"/>
  <c r="C647" i="1"/>
  <c r="V646" i="1"/>
  <c r="C646" i="1"/>
  <c r="V645" i="1"/>
  <c r="C645" i="1"/>
  <c r="V644" i="1"/>
  <c r="C644" i="1"/>
  <c r="V643" i="1"/>
  <c r="C643" i="1"/>
  <c r="V642" i="1"/>
  <c r="C642" i="1"/>
  <c r="V641" i="1"/>
  <c r="C641" i="1"/>
  <c r="V640" i="1"/>
  <c r="C640" i="1"/>
  <c r="V639" i="1"/>
  <c r="C639" i="1"/>
  <c r="V638" i="1"/>
  <c r="C638" i="1"/>
  <c r="V637" i="1"/>
  <c r="C637" i="1"/>
  <c r="V636" i="1"/>
  <c r="C636" i="1"/>
  <c r="V635" i="1"/>
  <c r="C635" i="1"/>
  <c r="V634" i="1"/>
  <c r="C634" i="1"/>
  <c r="V633" i="1"/>
  <c r="C633" i="1"/>
  <c r="V632" i="1"/>
  <c r="C632" i="1"/>
  <c r="V631" i="1"/>
  <c r="C631" i="1"/>
  <c r="V630" i="1"/>
  <c r="C630" i="1"/>
  <c r="V629" i="1"/>
  <c r="C629" i="1"/>
  <c r="V628" i="1"/>
  <c r="C628" i="1"/>
  <c r="V627" i="1"/>
  <c r="C627" i="1"/>
  <c r="V626" i="1"/>
  <c r="C626" i="1"/>
  <c r="V625" i="1"/>
  <c r="C625" i="1"/>
  <c r="V624" i="1"/>
  <c r="C624" i="1"/>
  <c r="V623" i="1"/>
  <c r="C623" i="1"/>
  <c r="V622" i="1"/>
  <c r="C622" i="1"/>
  <c r="V621" i="1"/>
  <c r="C621" i="1"/>
  <c r="V620" i="1"/>
  <c r="C620" i="1"/>
  <c r="V619" i="1"/>
  <c r="C619" i="1"/>
  <c r="V618" i="1"/>
  <c r="C618" i="1"/>
  <c r="V617" i="1"/>
  <c r="C617" i="1"/>
  <c r="V616" i="1"/>
  <c r="C616" i="1"/>
  <c r="V615" i="1"/>
  <c r="C615" i="1"/>
  <c r="V614" i="1"/>
  <c r="C614" i="1"/>
  <c r="V613" i="1"/>
  <c r="C613" i="1"/>
  <c r="V612" i="1"/>
  <c r="C612" i="1"/>
  <c r="V611" i="1"/>
  <c r="C611" i="1"/>
  <c r="V610" i="1"/>
  <c r="C610" i="1"/>
  <c r="V609" i="1"/>
  <c r="C609" i="1"/>
  <c r="V608" i="1"/>
  <c r="C608" i="1"/>
  <c r="V607" i="1"/>
  <c r="C607" i="1"/>
  <c r="V606" i="1"/>
  <c r="C606" i="1"/>
  <c r="V605" i="1"/>
  <c r="C605" i="1"/>
  <c r="V604" i="1"/>
  <c r="C604" i="1"/>
  <c r="V603" i="1"/>
  <c r="C603" i="1"/>
  <c r="V602" i="1"/>
  <c r="C602" i="1"/>
  <c r="V601" i="1"/>
  <c r="C601" i="1"/>
  <c r="V600" i="1"/>
  <c r="C600" i="1"/>
  <c r="V599" i="1"/>
  <c r="C599" i="1"/>
  <c r="V598" i="1"/>
  <c r="C598" i="1"/>
  <c r="V597" i="1"/>
  <c r="C597" i="1"/>
  <c r="V596" i="1"/>
  <c r="C596" i="1"/>
  <c r="V595" i="1"/>
  <c r="C595" i="1"/>
  <c r="V594" i="1"/>
  <c r="C594" i="1"/>
  <c r="V593" i="1"/>
  <c r="C593" i="1"/>
  <c r="V592" i="1"/>
  <c r="C592" i="1"/>
  <c r="V591" i="1"/>
  <c r="C591" i="1"/>
  <c r="V590" i="1"/>
  <c r="C590" i="1"/>
  <c r="V589" i="1"/>
  <c r="C589" i="1"/>
  <c r="V588" i="1"/>
  <c r="C588" i="1"/>
  <c r="V587" i="1"/>
  <c r="C587" i="1"/>
  <c r="V586" i="1"/>
  <c r="C586" i="1"/>
  <c r="V585" i="1"/>
  <c r="C585" i="1"/>
  <c r="V584" i="1"/>
  <c r="C584" i="1"/>
  <c r="V583" i="1"/>
  <c r="C583" i="1"/>
  <c r="V582" i="1"/>
  <c r="C582" i="1"/>
  <c r="V581" i="1"/>
  <c r="C581" i="1"/>
  <c r="V580" i="1"/>
  <c r="C580" i="1"/>
  <c r="V579" i="1"/>
  <c r="C579" i="1"/>
  <c r="V578" i="1"/>
  <c r="C578" i="1"/>
  <c r="V577" i="1"/>
  <c r="C577" i="1"/>
  <c r="V576" i="1"/>
  <c r="C576" i="1"/>
  <c r="V575" i="1"/>
  <c r="C575" i="1"/>
  <c r="V574" i="1"/>
  <c r="C574" i="1"/>
  <c r="V573" i="1"/>
  <c r="C573" i="1"/>
  <c r="V572" i="1"/>
  <c r="C572" i="1"/>
  <c r="V571" i="1"/>
  <c r="C571" i="1"/>
  <c r="V570" i="1"/>
  <c r="C570" i="1"/>
  <c r="V569" i="1"/>
  <c r="C569" i="1"/>
  <c r="V568" i="1"/>
  <c r="C568" i="1"/>
  <c r="V567" i="1"/>
  <c r="C567" i="1"/>
  <c r="V566" i="1"/>
  <c r="C566" i="1"/>
  <c r="V565" i="1"/>
  <c r="C565" i="1"/>
  <c r="V564" i="1"/>
  <c r="C564" i="1"/>
  <c r="V563" i="1"/>
  <c r="C563" i="1"/>
  <c r="V562" i="1"/>
  <c r="C562" i="1"/>
  <c r="V561" i="1"/>
  <c r="C561" i="1"/>
  <c r="V560" i="1"/>
  <c r="C560" i="1"/>
  <c r="V559" i="1"/>
  <c r="C559" i="1"/>
  <c r="V558" i="1"/>
  <c r="C558" i="1"/>
  <c r="V557" i="1"/>
  <c r="C557" i="1"/>
  <c r="V556" i="1"/>
  <c r="C556" i="1"/>
  <c r="V555" i="1"/>
  <c r="C555" i="1"/>
  <c r="V554" i="1"/>
  <c r="C554" i="1"/>
  <c r="V553" i="1"/>
  <c r="C553" i="1"/>
  <c r="V552" i="1"/>
  <c r="C552" i="1"/>
  <c r="V551" i="1"/>
  <c r="C551" i="1"/>
  <c r="V550" i="1"/>
  <c r="C550" i="1"/>
  <c r="V549" i="1"/>
  <c r="C549" i="1"/>
  <c r="V548" i="1"/>
  <c r="C548" i="1"/>
  <c r="V547" i="1"/>
  <c r="C547" i="1"/>
  <c r="V546" i="1"/>
  <c r="C546" i="1"/>
  <c r="V545" i="1"/>
  <c r="C545" i="1"/>
  <c r="V544" i="1"/>
  <c r="C544" i="1"/>
  <c r="V543" i="1"/>
  <c r="C543" i="1"/>
  <c r="V542" i="1"/>
  <c r="C542" i="1"/>
  <c r="V541" i="1"/>
  <c r="C541" i="1"/>
  <c r="V540" i="1"/>
  <c r="C540" i="1"/>
  <c r="V539" i="1"/>
  <c r="C539" i="1"/>
  <c r="V538" i="1"/>
  <c r="C538" i="1"/>
  <c r="V537" i="1"/>
  <c r="C537" i="1"/>
  <c r="V536" i="1"/>
  <c r="C536" i="1"/>
  <c r="V535" i="1"/>
  <c r="C535" i="1"/>
  <c r="V534" i="1"/>
  <c r="C534" i="1"/>
  <c r="V533" i="1"/>
  <c r="C533" i="1"/>
  <c r="V532" i="1"/>
  <c r="C532" i="1"/>
  <c r="V531" i="1"/>
  <c r="C531" i="1"/>
  <c r="V530" i="1"/>
  <c r="C530" i="1"/>
  <c r="V529" i="1"/>
  <c r="C529" i="1"/>
  <c r="V528" i="1"/>
  <c r="C528" i="1"/>
  <c r="V527" i="1"/>
  <c r="C527" i="1"/>
  <c r="V526" i="1"/>
  <c r="C526" i="1"/>
  <c r="V525" i="1"/>
  <c r="C525" i="1"/>
  <c r="V524" i="1"/>
  <c r="C524" i="1"/>
  <c r="V523" i="1"/>
  <c r="C523" i="1"/>
  <c r="V522" i="1"/>
  <c r="C522" i="1"/>
  <c r="V521" i="1"/>
  <c r="C521" i="1"/>
  <c r="V520" i="1"/>
  <c r="C520" i="1"/>
  <c r="V519" i="1"/>
  <c r="C519" i="1"/>
  <c r="V518" i="1"/>
  <c r="C518" i="1"/>
  <c r="V517" i="1"/>
  <c r="C517" i="1"/>
  <c r="V516" i="1"/>
  <c r="C516" i="1"/>
  <c r="V515" i="1"/>
  <c r="C515" i="1"/>
  <c r="V514" i="1"/>
  <c r="C514" i="1"/>
  <c r="V513" i="1"/>
  <c r="C513" i="1"/>
  <c r="V512" i="1"/>
  <c r="C512" i="1"/>
  <c r="V511" i="1"/>
  <c r="C511" i="1"/>
  <c r="V510" i="1"/>
  <c r="C510" i="1"/>
  <c r="V509" i="1"/>
  <c r="C509" i="1"/>
  <c r="V508" i="1"/>
  <c r="C508" i="1"/>
  <c r="V507" i="1"/>
  <c r="C507" i="1"/>
  <c r="V506" i="1"/>
  <c r="C506" i="1"/>
  <c r="V505" i="1"/>
  <c r="C505" i="1"/>
  <c r="V504" i="1"/>
  <c r="C504" i="1"/>
  <c r="V503" i="1"/>
  <c r="C503" i="1"/>
  <c r="V502" i="1"/>
  <c r="C502" i="1"/>
  <c r="V501" i="1"/>
  <c r="C501" i="1"/>
  <c r="V500" i="1"/>
  <c r="C500" i="1"/>
  <c r="V499" i="1"/>
  <c r="C499" i="1"/>
  <c r="V498" i="1"/>
  <c r="C498" i="1"/>
  <c r="V497" i="1"/>
  <c r="C497" i="1"/>
  <c r="V496" i="1"/>
  <c r="C496" i="1"/>
  <c r="V495" i="1"/>
  <c r="C495" i="1"/>
  <c r="V494" i="1"/>
  <c r="C494" i="1"/>
  <c r="V493" i="1"/>
  <c r="C493" i="1"/>
  <c r="V492" i="1"/>
  <c r="C492" i="1"/>
  <c r="V491" i="1"/>
  <c r="C491" i="1"/>
  <c r="V490" i="1"/>
  <c r="C490" i="1"/>
  <c r="V489" i="1"/>
  <c r="C489" i="1"/>
  <c r="V488" i="1"/>
  <c r="C488" i="1"/>
  <c r="V487" i="1"/>
  <c r="C487" i="1"/>
  <c r="V486" i="1"/>
  <c r="C486" i="1"/>
  <c r="V485" i="1"/>
  <c r="C485" i="1"/>
  <c r="V484" i="1"/>
  <c r="C484" i="1"/>
  <c r="V483" i="1"/>
  <c r="C483" i="1"/>
  <c r="V482" i="1"/>
  <c r="C482" i="1"/>
  <c r="V481" i="1"/>
  <c r="C481" i="1"/>
  <c r="V480" i="1"/>
  <c r="C480" i="1"/>
  <c r="V479" i="1"/>
  <c r="C479" i="1"/>
  <c r="V478" i="1"/>
  <c r="C478" i="1"/>
  <c r="V477" i="1"/>
  <c r="C477" i="1"/>
  <c r="V476" i="1"/>
  <c r="C476" i="1"/>
  <c r="V475" i="1"/>
  <c r="C475" i="1"/>
  <c r="V474" i="1"/>
  <c r="C474" i="1"/>
  <c r="V473" i="1"/>
  <c r="C473" i="1"/>
  <c r="V472" i="1"/>
  <c r="C472" i="1"/>
  <c r="V471" i="1"/>
  <c r="C471" i="1"/>
  <c r="V470" i="1"/>
  <c r="C470" i="1"/>
  <c r="V469" i="1"/>
  <c r="C469" i="1"/>
  <c r="V468" i="1"/>
  <c r="C468" i="1"/>
  <c r="V467" i="1"/>
  <c r="C467" i="1"/>
  <c r="V466" i="1"/>
  <c r="C466" i="1"/>
  <c r="V465" i="1"/>
  <c r="C465" i="1"/>
  <c r="V464" i="1"/>
  <c r="C464" i="1"/>
  <c r="V463" i="1"/>
  <c r="C463" i="1"/>
  <c r="V462" i="1"/>
  <c r="C462" i="1"/>
  <c r="V461" i="1"/>
  <c r="C461" i="1"/>
  <c r="V460" i="1"/>
  <c r="C460" i="1"/>
  <c r="V459" i="1"/>
  <c r="C459" i="1"/>
  <c r="V458" i="1"/>
  <c r="C458" i="1"/>
  <c r="V457" i="1"/>
  <c r="C457" i="1"/>
  <c r="V456" i="1"/>
  <c r="C456" i="1"/>
  <c r="V455" i="1"/>
  <c r="C455" i="1"/>
  <c r="V454" i="1"/>
  <c r="C454" i="1"/>
  <c r="V453" i="1"/>
  <c r="C453" i="1"/>
  <c r="V452" i="1"/>
  <c r="C452" i="1"/>
  <c r="V451" i="1"/>
  <c r="C451" i="1"/>
  <c r="V450" i="1"/>
  <c r="C450" i="1"/>
  <c r="V449" i="1"/>
  <c r="C449" i="1"/>
  <c r="V448" i="1"/>
  <c r="C448" i="1"/>
  <c r="V447" i="1"/>
  <c r="C447" i="1"/>
  <c r="V446" i="1"/>
  <c r="C446" i="1"/>
  <c r="V445" i="1"/>
  <c r="C445" i="1"/>
  <c r="V444" i="1"/>
  <c r="C444" i="1"/>
  <c r="V443" i="1"/>
  <c r="C443" i="1"/>
  <c r="V442" i="1"/>
  <c r="C442" i="1"/>
  <c r="V441" i="1"/>
  <c r="C441" i="1"/>
  <c r="V440" i="1"/>
  <c r="C440" i="1"/>
  <c r="V439" i="1"/>
  <c r="C439" i="1"/>
  <c r="V438" i="1"/>
  <c r="C438" i="1"/>
  <c r="V437" i="1"/>
  <c r="C437" i="1"/>
  <c r="V436" i="1"/>
  <c r="C436" i="1"/>
  <c r="V435" i="1"/>
  <c r="C435" i="1"/>
  <c r="V434" i="1"/>
  <c r="C434" i="1"/>
  <c r="V433" i="1"/>
  <c r="C433" i="1"/>
  <c r="V432" i="1"/>
  <c r="C432" i="1"/>
  <c r="V431" i="1"/>
  <c r="C431" i="1"/>
  <c r="V430" i="1"/>
  <c r="C430" i="1"/>
  <c r="V429" i="1"/>
  <c r="C429" i="1"/>
  <c r="V428" i="1"/>
  <c r="C428" i="1"/>
  <c r="V427" i="1"/>
  <c r="C427" i="1"/>
  <c r="V426" i="1"/>
  <c r="C426" i="1"/>
  <c r="V425" i="1"/>
  <c r="C425" i="1"/>
  <c r="V424" i="1"/>
  <c r="C424" i="1"/>
  <c r="V423" i="1"/>
  <c r="C423" i="1"/>
  <c r="V422" i="1"/>
  <c r="C422" i="1"/>
  <c r="V421" i="1"/>
  <c r="C421" i="1"/>
  <c r="V420" i="1"/>
  <c r="C420" i="1"/>
  <c r="V419" i="1"/>
  <c r="C419" i="1"/>
  <c r="V418" i="1"/>
  <c r="C418" i="1"/>
  <c r="V417" i="1"/>
  <c r="C417" i="1"/>
  <c r="V416" i="1"/>
  <c r="C416" i="1"/>
  <c r="V415" i="1"/>
  <c r="C415" i="1"/>
  <c r="V414" i="1"/>
  <c r="C414" i="1"/>
  <c r="V413" i="1"/>
  <c r="C413" i="1"/>
  <c r="V412" i="1"/>
  <c r="C412" i="1"/>
  <c r="V411" i="1"/>
  <c r="C411" i="1"/>
  <c r="V410" i="1"/>
  <c r="C410" i="1"/>
  <c r="V409" i="1"/>
  <c r="C409" i="1"/>
  <c r="V408" i="1"/>
  <c r="C408" i="1"/>
  <c r="V407" i="1"/>
  <c r="C407" i="1"/>
  <c r="V406" i="1"/>
  <c r="C406" i="1"/>
  <c r="V405" i="1"/>
  <c r="C405" i="1"/>
  <c r="V404" i="1"/>
  <c r="C404" i="1"/>
  <c r="V403" i="1"/>
  <c r="C403" i="1"/>
  <c r="V402" i="1"/>
  <c r="C402" i="1"/>
  <c r="V401" i="1"/>
  <c r="C401" i="1"/>
  <c r="V400" i="1"/>
  <c r="C400" i="1"/>
  <c r="V399" i="1"/>
  <c r="C399" i="1"/>
  <c r="V398" i="1"/>
  <c r="C398" i="1"/>
  <c r="V397" i="1"/>
  <c r="C397" i="1"/>
  <c r="V396" i="1"/>
  <c r="C396" i="1"/>
  <c r="V395" i="1"/>
  <c r="C395" i="1"/>
  <c r="V394" i="1"/>
  <c r="C394" i="1"/>
  <c r="V393" i="1"/>
  <c r="C393" i="1"/>
  <c r="V392" i="1"/>
  <c r="C392" i="1"/>
  <c r="V391" i="1"/>
  <c r="C391" i="1"/>
  <c r="V390" i="1"/>
  <c r="C390" i="1"/>
  <c r="V389" i="1"/>
  <c r="C389" i="1"/>
  <c r="V388" i="1"/>
  <c r="C388" i="1"/>
  <c r="V387" i="1"/>
  <c r="C387" i="1"/>
  <c r="V386" i="1"/>
  <c r="C386" i="1"/>
  <c r="V385" i="1"/>
  <c r="C385" i="1"/>
  <c r="V384" i="1"/>
  <c r="C384" i="1"/>
  <c r="V383" i="1"/>
  <c r="C383" i="1"/>
  <c r="V382" i="1"/>
  <c r="C382" i="1"/>
  <c r="V381" i="1"/>
  <c r="C381" i="1"/>
  <c r="V380" i="1"/>
  <c r="C380" i="1"/>
  <c r="V379" i="1"/>
  <c r="C379" i="1"/>
  <c r="V378" i="1"/>
  <c r="C378" i="1"/>
  <c r="V377" i="1"/>
  <c r="C377" i="1"/>
  <c r="V376" i="1"/>
  <c r="C376" i="1"/>
  <c r="V375" i="1"/>
  <c r="C375" i="1"/>
  <c r="V374" i="1"/>
  <c r="C374" i="1"/>
  <c r="V373" i="1"/>
  <c r="C373" i="1"/>
  <c r="V372" i="1"/>
  <c r="C372" i="1"/>
  <c r="V371" i="1"/>
  <c r="C371" i="1"/>
  <c r="V370" i="1"/>
  <c r="C370" i="1"/>
  <c r="V369" i="1"/>
  <c r="C369" i="1"/>
  <c r="V368" i="1"/>
  <c r="C368" i="1"/>
  <c r="V367" i="1"/>
  <c r="C367" i="1"/>
  <c r="V366" i="1"/>
  <c r="C366" i="1"/>
  <c r="V365" i="1"/>
  <c r="C365" i="1"/>
  <c r="V364" i="1"/>
  <c r="C364" i="1"/>
  <c r="V363" i="1"/>
  <c r="C363" i="1"/>
  <c r="V362" i="1"/>
  <c r="C362" i="1"/>
  <c r="V361" i="1"/>
  <c r="C361" i="1"/>
  <c r="V360" i="1"/>
  <c r="C360" i="1"/>
  <c r="V359" i="1"/>
  <c r="C359" i="1"/>
  <c r="V358" i="1"/>
  <c r="C358" i="1"/>
  <c r="V357" i="1"/>
  <c r="C357" i="1"/>
  <c r="V356" i="1"/>
  <c r="C356" i="1"/>
  <c r="V355" i="1"/>
  <c r="C355" i="1"/>
  <c r="V354" i="1"/>
  <c r="C354" i="1"/>
  <c r="V353" i="1"/>
  <c r="C353" i="1"/>
  <c r="V352" i="1"/>
  <c r="C352" i="1"/>
  <c r="V351" i="1"/>
  <c r="C351" i="1"/>
  <c r="V350" i="1"/>
  <c r="C350" i="1"/>
  <c r="V349" i="1"/>
  <c r="C349" i="1"/>
  <c r="V348" i="1"/>
  <c r="C348" i="1"/>
  <c r="V347" i="1"/>
  <c r="C347" i="1"/>
  <c r="V346" i="1"/>
  <c r="C346" i="1"/>
  <c r="V345" i="1"/>
  <c r="C345" i="1"/>
  <c r="V344" i="1"/>
  <c r="C344" i="1"/>
  <c r="V343" i="1"/>
  <c r="C343" i="1"/>
  <c r="V342" i="1"/>
  <c r="C342" i="1"/>
  <c r="V341" i="1"/>
  <c r="C341" i="1"/>
  <c r="V340" i="1"/>
  <c r="C340" i="1"/>
  <c r="V339" i="1"/>
  <c r="C339" i="1"/>
  <c r="V338" i="1"/>
  <c r="C338" i="1"/>
  <c r="V337" i="1"/>
  <c r="C337" i="1"/>
  <c r="V336" i="1"/>
  <c r="C336" i="1"/>
  <c r="V335" i="1"/>
  <c r="C335" i="1"/>
  <c r="V334" i="1"/>
  <c r="C334" i="1"/>
  <c r="V333" i="1"/>
  <c r="C333" i="1"/>
  <c r="V332" i="1"/>
  <c r="C332" i="1"/>
  <c r="V331" i="1"/>
  <c r="C331" i="1"/>
  <c r="V330" i="1"/>
  <c r="C330" i="1"/>
  <c r="V329" i="1"/>
  <c r="C329" i="1"/>
  <c r="V328" i="1"/>
  <c r="C328" i="1"/>
  <c r="V327" i="1"/>
  <c r="C327" i="1"/>
  <c r="V326" i="1"/>
  <c r="C326" i="1"/>
  <c r="V325" i="1"/>
  <c r="C325" i="1"/>
  <c r="V324" i="1"/>
  <c r="C324" i="1"/>
  <c r="V323" i="1"/>
  <c r="C323" i="1"/>
  <c r="V322" i="1"/>
  <c r="C322" i="1"/>
  <c r="V321" i="1"/>
  <c r="C321" i="1"/>
  <c r="V320" i="1"/>
  <c r="C320" i="1"/>
  <c r="V319" i="1"/>
  <c r="C319" i="1"/>
  <c r="V318" i="1"/>
  <c r="C318" i="1"/>
  <c r="V317" i="1"/>
  <c r="C317" i="1"/>
  <c r="V316" i="1"/>
  <c r="C316" i="1"/>
  <c r="V315" i="1"/>
  <c r="C315" i="1"/>
  <c r="V314" i="1"/>
  <c r="C314" i="1"/>
  <c r="V313" i="1"/>
  <c r="C313" i="1"/>
  <c r="V312" i="1"/>
  <c r="C312" i="1"/>
  <c r="V311" i="1"/>
  <c r="C311" i="1"/>
  <c r="V310" i="1"/>
  <c r="C310" i="1"/>
  <c r="V309" i="1"/>
  <c r="C309" i="1"/>
  <c r="V308" i="1"/>
  <c r="C308" i="1"/>
  <c r="V307" i="1"/>
  <c r="C307" i="1"/>
  <c r="V306" i="1"/>
  <c r="C306" i="1"/>
  <c r="V305" i="1"/>
  <c r="C305" i="1"/>
  <c r="V304" i="1"/>
  <c r="C304" i="1"/>
  <c r="V303" i="1"/>
  <c r="C303" i="1"/>
  <c r="V302" i="1"/>
  <c r="C302" i="1"/>
  <c r="V301" i="1"/>
  <c r="C301" i="1"/>
  <c r="V300" i="1"/>
  <c r="C300" i="1"/>
  <c r="V299" i="1"/>
  <c r="C299" i="1"/>
  <c r="V298" i="1"/>
  <c r="C298" i="1"/>
  <c r="V297" i="1"/>
  <c r="C297" i="1"/>
  <c r="V296" i="1"/>
  <c r="C296" i="1"/>
  <c r="V295" i="1"/>
  <c r="C295" i="1"/>
  <c r="V294" i="1"/>
  <c r="C294" i="1"/>
  <c r="V293" i="1"/>
  <c r="C293" i="1"/>
  <c r="V292" i="1"/>
  <c r="C292" i="1"/>
  <c r="V291" i="1"/>
  <c r="C291" i="1"/>
  <c r="V290" i="1"/>
  <c r="C290" i="1"/>
  <c r="V289" i="1"/>
  <c r="C289" i="1"/>
  <c r="V288" i="1"/>
  <c r="C288" i="1"/>
  <c r="V287" i="1"/>
  <c r="C287" i="1"/>
  <c r="V286" i="1"/>
  <c r="C286" i="1"/>
  <c r="V285" i="1"/>
  <c r="C285" i="1"/>
  <c r="V284" i="1"/>
  <c r="C284" i="1"/>
  <c r="V283" i="1"/>
  <c r="C283" i="1"/>
  <c r="V282" i="1"/>
  <c r="C282" i="1"/>
  <c r="V281" i="1"/>
  <c r="C281" i="1"/>
  <c r="V280" i="1"/>
  <c r="C280" i="1"/>
  <c r="V279" i="1"/>
  <c r="C279" i="1"/>
  <c r="V278" i="1"/>
  <c r="C278" i="1"/>
  <c r="V277" i="1"/>
  <c r="C277" i="1"/>
  <c r="V276" i="1"/>
  <c r="C276" i="1"/>
  <c r="V275" i="1"/>
  <c r="C275" i="1"/>
  <c r="V274" i="1"/>
  <c r="C274" i="1"/>
  <c r="V273" i="1"/>
  <c r="C273" i="1"/>
  <c r="V272" i="1"/>
  <c r="C272" i="1"/>
  <c r="V271" i="1"/>
  <c r="C271" i="1"/>
  <c r="V270" i="1"/>
  <c r="C270" i="1"/>
  <c r="V269" i="1"/>
  <c r="C269" i="1"/>
  <c r="V268" i="1"/>
  <c r="C268" i="1"/>
  <c r="V267" i="1"/>
  <c r="C267" i="1"/>
  <c r="V266" i="1"/>
  <c r="C266" i="1"/>
  <c r="V265" i="1"/>
  <c r="C265" i="1"/>
  <c r="V264" i="1"/>
  <c r="C264" i="1"/>
  <c r="V263" i="1"/>
  <c r="C263" i="1"/>
  <c r="V262" i="1"/>
  <c r="C262" i="1"/>
  <c r="V261" i="1"/>
  <c r="C261" i="1"/>
  <c r="V260" i="1"/>
  <c r="C260" i="1"/>
  <c r="V259" i="1"/>
  <c r="C259" i="1"/>
  <c r="V258" i="1"/>
  <c r="C258" i="1"/>
  <c r="V257" i="1"/>
  <c r="C257" i="1"/>
  <c r="V256" i="1"/>
  <c r="C256" i="1"/>
  <c r="V255" i="1"/>
  <c r="C255" i="1"/>
  <c r="V254" i="1"/>
  <c r="C254" i="1"/>
  <c r="V253" i="1"/>
  <c r="C253" i="1"/>
  <c r="V252" i="1"/>
  <c r="C252" i="1"/>
  <c r="V251" i="1"/>
  <c r="C251" i="1"/>
  <c r="V250" i="1"/>
  <c r="C250" i="1"/>
  <c r="V249" i="1"/>
  <c r="C249" i="1"/>
  <c r="V248" i="1"/>
  <c r="C248" i="1"/>
  <c r="V247" i="1"/>
  <c r="C247" i="1"/>
  <c r="V246" i="1"/>
  <c r="C246" i="1"/>
  <c r="V245" i="1"/>
  <c r="C245" i="1"/>
  <c r="V244" i="1"/>
  <c r="C244" i="1"/>
  <c r="V243" i="1"/>
  <c r="C243" i="1"/>
  <c r="V242" i="1"/>
  <c r="C242" i="1"/>
  <c r="V241" i="1"/>
  <c r="C241" i="1"/>
  <c r="V240" i="1"/>
  <c r="C240" i="1"/>
  <c r="V239" i="1"/>
  <c r="C239" i="1"/>
  <c r="V238" i="1"/>
  <c r="C238" i="1"/>
  <c r="V237" i="1"/>
  <c r="C237" i="1"/>
  <c r="V236" i="1"/>
  <c r="C236" i="1"/>
  <c r="V235" i="1"/>
  <c r="C235" i="1"/>
  <c r="V234" i="1"/>
  <c r="C234" i="1"/>
  <c r="V233" i="1"/>
  <c r="C233" i="1"/>
  <c r="V232" i="1"/>
  <c r="C232" i="1"/>
  <c r="V231" i="1"/>
  <c r="C231" i="1"/>
  <c r="V230" i="1"/>
  <c r="C230" i="1"/>
  <c r="V229" i="1"/>
  <c r="C229" i="1"/>
  <c r="V228" i="1"/>
  <c r="C228" i="1"/>
  <c r="V227" i="1"/>
  <c r="C227" i="1"/>
  <c r="V226" i="1"/>
  <c r="C226" i="1"/>
  <c r="V225" i="1"/>
  <c r="C225" i="1"/>
  <c r="V224" i="1"/>
  <c r="C224" i="1"/>
  <c r="V223" i="1"/>
  <c r="C223" i="1"/>
  <c r="V222" i="1"/>
  <c r="C222" i="1"/>
  <c r="V221" i="1"/>
  <c r="C221" i="1"/>
  <c r="V220" i="1"/>
  <c r="C220" i="1"/>
  <c r="V219" i="1"/>
  <c r="C219" i="1"/>
  <c r="V218" i="1"/>
  <c r="C218" i="1"/>
  <c r="V217" i="1"/>
  <c r="C217" i="1"/>
  <c r="V216" i="1"/>
  <c r="C216" i="1"/>
  <c r="V215" i="1"/>
  <c r="C215" i="1"/>
  <c r="V214" i="1"/>
  <c r="C214" i="1"/>
  <c r="V213" i="1"/>
  <c r="C213" i="1"/>
  <c r="V212" i="1"/>
  <c r="C212" i="1"/>
  <c r="V211" i="1"/>
  <c r="C211" i="1"/>
  <c r="V210" i="1"/>
  <c r="C210" i="1"/>
  <c r="V209" i="1"/>
  <c r="C209" i="1"/>
  <c r="V208" i="1"/>
  <c r="C208" i="1"/>
  <c r="V207" i="1"/>
  <c r="C207" i="1"/>
  <c r="V206" i="1"/>
  <c r="C206" i="1"/>
  <c r="V205" i="1"/>
  <c r="C205" i="1"/>
  <c r="V204" i="1"/>
  <c r="C204" i="1"/>
  <c r="V203" i="1"/>
  <c r="C203" i="1"/>
  <c r="V202" i="1"/>
  <c r="C202" i="1"/>
  <c r="V201" i="1"/>
  <c r="C201" i="1"/>
  <c r="V200" i="1"/>
  <c r="C200" i="1"/>
  <c r="V199" i="1"/>
  <c r="C199" i="1"/>
  <c r="V198" i="1"/>
  <c r="C198" i="1"/>
  <c r="V197" i="1"/>
  <c r="C197" i="1"/>
  <c r="V196" i="1"/>
  <c r="C196" i="1"/>
  <c r="V195" i="1"/>
  <c r="C195" i="1"/>
  <c r="V194" i="1"/>
  <c r="C194" i="1"/>
  <c r="V193" i="1"/>
  <c r="C193" i="1"/>
  <c r="V192" i="1"/>
  <c r="C192" i="1"/>
  <c r="V191" i="1"/>
  <c r="C191" i="1"/>
  <c r="V190" i="1"/>
  <c r="C190" i="1"/>
  <c r="V189" i="1"/>
  <c r="C189" i="1"/>
  <c r="V188" i="1"/>
  <c r="C188" i="1"/>
  <c r="V187" i="1"/>
  <c r="C187" i="1"/>
  <c r="V186" i="1"/>
  <c r="C186" i="1"/>
  <c r="V185" i="1"/>
  <c r="C185" i="1"/>
  <c r="V184" i="1"/>
  <c r="C184" i="1"/>
  <c r="V183" i="1"/>
  <c r="C183" i="1"/>
  <c r="V182" i="1"/>
  <c r="C182" i="1"/>
  <c r="V181" i="1"/>
  <c r="C181" i="1"/>
  <c r="V180" i="1"/>
  <c r="C180" i="1"/>
  <c r="V179" i="1"/>
  <c r="C179" i="1"/>
  <c r="V178" i="1"/>
  <c r="C178" i="1"/>
  <c r="V177" i="1"/>
  <c r="C177" i="1"/>
  <c r="V176" i="1"/>
  <c r="C176" i="1"/>
  <c r="V175" i="1"/>
  <c r="C175" i="1"/>
  <c r="V174" i="1"/>
  <c r="C174" i="1"/>
  <c r="V173" i="1"/>
  <c r="C173" i="1"/>
  <c r="V172" i="1"/>
  <c r="C172" i="1"/>
  <c r="V171" i="1"/>
  <c r="C171" i="1"/>
  <c r="V170" i="1"/>
  <c r="C170" i="1"/>
  <c r="V169" i="1"/>
  <c r="C169" i="1"/>
  <c r="V168" i="1"/>
  <c r="C168" i="1"/>
  <c r="V167" i="1"/>
  <c r="C167" i="1"/>
  <c r="V166" i="1"/>
  <c r="C166" i="1"/>
  <c r="V165" i="1"/>
  <c r="C165" i="1"/>
  <c r="V164" i="1"/>
  <c r="C164" i="1"/>
  <c r="V163" i="1"/>
  <c r="C163" i="1"/>
  <c r="V162" i="1"/>
  <c r="C162" i="1"/>
  <c r="V161" i="1"/>
  <c r="C161" i="1"/>
  <c r="V160" i="1"/>
  <c r="C160" i="1"/>
  <c r="V159" i="1"/>
  <c r="C159" i="1"/>
  <c r="V158" i="1"/>
  <c r="C158" i="1"/>
  <c r="V157" i="1"/>
  <c r="C157" i="1"/>
  <c r="V156" i="1"/>
  <c r="C156" i="1"/>
  <c r="V155" i="1"/>
  <c r="C155" i="1"/>
  <c r="V154" i="1"/>
  <c r="C154" i="1"/>
  <c r="V153" i="1"/>
  <c r="C153" i="1"/>
  <c r="V152" i="1"/>
  <c r="C152" i="1"/>
  <c r="V151" i="1"/>
  <c r="C151" i="1"/>
  <c r="V150" i="1"/>
  <c r="C150" i="1"/>
  <c r="V149" i="1"/>
  <c r="C149" i="1"/>
  <c r="V148" i="1"/>
  <c r="C148" i="1"/>
  <c r="V147" i="1"/>
  <c r="C147" i="1"/>
  <c r="V146" i="1"/>
  <c r="C146" i="1"/>
  <c r="V145" i="1"/>
  <c r="C145" i="1"/>
  <c r="V144" i="1"/>
  <c r="C144" i="1"/>
  <c r="V143" i="1"/>
  <c r="C143" i="1"/>
  <c r="V142" i="1"/>
  <c r="C142" i="1"/>
  <c r="V141" i="1"/>
  <c r="C141" i="1"/>
  <c r="V140" i="1"/>
  <c r="C140" i="1"/>
  <c r="V139" i="1"/>
  <c r="C139" i="1"/>
  <c r="V138" i="1"/>
  <c r="C138" i="1"/>
  <c r="V137" i="1"/>
  <c r="C137" i="1"/>
  <c r="V136" i="1"/>
  <c r="C136" i="1"/>
  <c r="V135" i="1"/>
  <c r="C135" i="1"/>
  <c r="V134" i="1"/>
  <c r="C134" i="1"/>
  <c r="V133" i="1"/>
  <c r="C133" i="1"/>
  <c r="V132" i="1"/>
  <c r="C132" i="1"/>
  <c r="V131" i="1"/>
  <c r="C131" i="1"/>
  <c r="V130" i="1"/>
  <c r="C130" i="1"/>
  <c r="V129" i="1"/>
  <c r="C129" i="1"/>
  <c r="V128" i="1"/>
  <c r="C128" i="1"/>
  <c r="V127" i="1"/>
  <c r="C127" i="1"/>
  <c r="V126" i="1"/>
  <c r="C126" i="1"/>
  <c r="V125" i="1"/>
  <c r="C125" i="1"/>
  <c r="V124" i="1"/>
  <c r="C124" i="1"/>
  <c r="V123" i="1"/>
  <c r="C123" i="1"/>
  <c r="V122" i="1"/>
  <c r="C122" i="1"/>
  <c r="V121" i="1"/>
  <c r="C121" i="1"/>
  <c r="V120" i="1"/>
  <c r="C120" i="1"/>
  <c r="V119" i="1"/>
  <c r="C119" i="1"/>
  <c r="V118" i="1"/>
  <c r="C118" i="1"/>
  <c r="V117" i="1"/>
  <c r="C117" i="1"/>
  <c r="V116" i="1"/>
  <c r="C116" i="1"/>
  <c r="V115" i="1"/>
  <c r="C115" i="1"/>
  <c r="V114" i="1"/>
  <c r="C114" i="1"/>
  <c r="V113" i="1"/>
  <c r="C113" i="1"/>
  <c r="V112" i="1"/>
  <c r="C112" i="1"/>
  <c r="V111" i="1"/>
  <c r="C111" i="1"/>
  <c r="V110" i="1"/>
  <c r="C110" i="1"/>
  <c r="V109" i="1"/>
  <c r="C109" i="1"/>
  <c r="V108" i="1"/>
  <c r="C108" i="1"/>
  <c r="V107" i="1"/>
  <c r="C107" i="1"/>
  <c r="V106" i="1"/>
  <c r="C106" i="1"/>
  <c r="V105" i="1"/>
  <c r="C105" i="1"/>
  <c r="V104" i="1"/>
  <c r="C104" i="1"/>
  <c r="V103" i="1"/>
  <c r="C103" i="1"/>
  <c r="V102" i="1"/>
  <c r="C102" i="1"/>
  <c r="V101" i="1"/>
  <c r="C101" i="1"/>
  <c r="V100" i="1"/>
  <c r="C100" i="1"/>
  <c r="V99" i="1"/>
  <c r="C99" i="1"/>
  <c r="V98" i="1"/>
  <c r="C98" i="1"/>
  <c r="V97" i="1"/>
  <c r="C97" i="1"/>
  <c r="V96" i="1"/>
  <c r="C96" i="1"/>
  <c r="V95" i="1"/>
  <c r="C95" i="1"/>
  <c r="V94" i="1"/>
  <c r="C94" i="1"/>
  <c r="V93" i="1"/>
  <c r="C93" i="1"/>
  <c r="V92" i="1"/>
  <c r="C92" i="1"/>
  <c r="V91" i="1"/>
  <c r="C91" i="1"/>
  <c r="V90" i="1"/>
  <c r="C90" i="1"/>
  <c r="V89" i="1"/>
  <c r="C89" i="1"/>
  <c r="V88" i="1"/>
  <c r="C88" i="1"/>
  <c r="V87" i="1"/>
  <c r="C87" i="1"/>
  <c r="V86" i="1"/>
  <c r="C86" i="1"/>
  <c r="V85" i="1"/>
  <c r="C85" i="1"/>
  <c r="V84" i="1"/>
  <c r="C84" i="1"/>
  <c r="V83" i="1"/>
  <c r="C83" i="1"/>
  <c r="V82" i="1"/>
  <c r="C82" i="1"/>
  <c r="V81" i="1"/>
  <c r="C81" i="1"/>
  <c r="V80" i="1"/>
  <c r="C80" i="1"/>
  <c r="V79" i="1"/>
  <c r="C79" i="1"/>
  <c r="V78" i="1"/>
  <c r="C78" i="1"/>
  <c r="V77" i="1"/>
  <c r="C77" i="1"/>
  <c r="V76" i="1"/>
  <c r="C76" i="1"/>
  <c r="V75" i="1"/>
  <c r="C75" i="1"/>
  <c r="V74" i="1"/>
  <c r="C74" i="1"/>
  <c r="V73" i="1"/>
  <c r="C73" i="1"/>
  <c r="V72" i="1"/>
  <c r="C72" i="1"/>
  <c r="V71" i="1"/>
  <c r="C71" i="1"/>
  <c r="V70" i="1"/>
  <c r="C70" i="1"/>
  <c r="V69" i="1"/>
  <c r="C69" i="1"/>
  <c r="V68" i="1"/>
  <c r="C68" i="1"/>
  <c r="V67" i="1"/>
  <c r="C67" i="1"/>
  <c r="V66" i="1"/>
  <c r="C66" i="1"/>
  <c r="V65" i="1"/>
  <c r="C65" i="1"/>
  <c r="V64" i="1"/>
  <c r="C64" i="1"/>
  <c r="V63" i="1"/>
  <c r="C63" i="1"/>
  <c r="V62" i="1"/>
  <c r="C62" i="1"/>
  <c r="V61" i="1"/>
  <c r="C61" i="1"/>
  <c r="V60" i="1"/>
  <c r="C60" i="1"/>
  <c r="V59" i="1"/>
  <c r="C59" i="1"/>
  <c r="V58" i="1"/>
  <c r="C58" i="1"/>
  <c r="V57" i="1"/>
  <c r="C57" i="1"/>
  <c r="V56" i="1"/>
  <c r="C56" i="1"/>
  <c r="V55" i="1"/>
  <c r="C55" i="1"/>
  <c r="V54" i="1"/>
  <c r="C54" i="1"/>
  <c r="V53" i="1"/>
  <c r="C53" i="1"/>
  <c r="V52" i="1"/>
  <c r="C52" i="1"/>
  <c r="V51" i="1"/>
  <c r="C51" i="1"/>
  <c r="V50" i="1"/>
  <c r="C50" i="1"/>
  <c r="V49" i="1"/>
  <c r="C49" i="1"/>
  <c r="V48" i="1"/>
  <c r="C48" i="1"/>
  <c r="V47" i="1"/>
  <c r="C47" i="1"/>
  <c r="V45" i="1"/>
  <c r="C45" i="1"/>
  <c r="V44" i="1"/>
  <c r="C44" i="1"/>
  <c r="V43" i="1"/>
  <c r="C43" i="1"/>
  <c r="V42" i="1"/>
  <c r="C42" i="1"/>
  <c r="V41" i="1"/>
  <c r="C41" i="1"/>
  <c r="V40" i="1"/>
  <c r="C40" i="1"/>
  <c r="V39" i="1"/>
  <c r="C39" i="1"/>
  <c r="V38" i="1"/>
  <c r="C38" i="1"/>
  <c r="V37" i="1"/>
  <c r="C37" i="1"/>
  <c r="V36" i="1"/>
  <c r="C36" i="1"/>
  <c r="V35" i="1"/>
  <c r="C35" i="1"/>
  <c r="V34" i="1"/>
  <c r="C34" i="1"/>
  <c r="V33" i="1"/>
  <c r="C33" i="1"/>
  <c r="V32" i="1"/>
  <c r="C32" i="1"/>
  <c r="V31" i="1"/>
  <c r="C31" i="1"/>
  <c r="V30" i="1"/>
  <c r="C30" i="1"/>
  <c r="V29" i="1"/>
  <c r="C29" i="1"/>
  <c r="V28" i="1"/>
  <c r="C28" i="1"/>
  <c r="V27" i="1"/>
  <c r="C27" i="1"/>
  <c r="V26" i="1"/>
  <c r="C26" i="1"/>
  <c r="V25" i="1"/>
  <c r="C25" i="1"/>
  <c r="V24" i="1"/>
  <c r="C24" i="1"/>
  <c r="V23" i="1"/>
  <c r="C23" i="1"/>
  <c r="V22" i="1"/>
  <c r="C22" i="1"/>
  <c r="V21" i="1"/>
  <c r="C21" i="1"/>
  <c r="V20" i="1"/>
  <c r="C20" i="1"/>
  <c r="V19" i="1"/>
  <c r="C19" i="1"/>
  <c r="V18" i="1"/>
  <c r="C18" i="1"/>
  <c r="V17" i="1"/>
  <c r="C17" i="1"/>
  <c r="V16" i="1"/>
  <c r="C16" i="1"/>
  <c r="V15" i="1"/>
  <c r="C15" i="1"/>
  <c r="V14" i="1"/>
  <c r="C14" i="1"/>
  <c r="V13" i="1"/>
  <c r="C13" i="1"/>
  <c r="V12" i="1"/>
  <c r="C12" i="1"/>
  <c r="V11" i="1"/>
  <c r="C11" i="1"/>
  <c r="V10" i="1"/>
  <c r="C10" i="1"/>
  <c r="V9" i="1"/>
  <c r="C9" i="1"/>
  <c r="V8" i="1"/>
  <c r="C8" i="1"/>
  <c r="V7" i="1"/>
  <c r="C7" i="1"/>
  <c r="V6" i="1"/>
  <c r="C6" i="1"/>
  <c r="V5" i="1"/>
  <c r="C5" i="1"/>
  <c r="V4" i="1"/>
  <c r="C4" i="1"/>
  <c r="V3" i="1"/>
  <c r="C3" i="1"/>
  <c r="V2" i="1"/>
  <c r="C2" i="1"/>
</calcChain>
</file>

<file path=xl/sharedStrings.xml><?xml version="1.0" encoding="utf-8"?>
<sst xmlns="http://schemas.openxmlformats.org/spreadsheetml/2006/main" count="32006" uniqueCount="4322">
  <si>
    <t>Date</t>
  </si>
  <si>
    <t>Purchase Month</t>
  </si>
  <si>
    <t>Status</t>
  </si>
  <si>
    <t>Channel</t>
  </si>
  <si>
    <t>SKU</t>
  </si>
  <si>
    <t>Category</t>
  </si>
  <si>
    <t>Subcategory</t>
  </si>
  <si>
    <t>Product</t>
  </si>
  <si>
    <t>Brand</t>
  </si>
  <si>
    <t>Qty</t>
  </si>
  <si>
    <t>Currency</t>
  </si>
  <si>
    <t>Amount</t>
  </si>
  <si>
    <t>Ship City</t>
  </si>
  <si>
    <t>Ship State</t>
  </si>
  <si>
    <t>Ship Postal Code</t>
  </si>
  <si>
    <t>Ship Country</t>
  </si>
  <si>
    <t>B2B</t>
  </si>
  <si>
    <t>Gender</t>
  </si>
  <si>
    <t>Marital Status</t>
  </si>
  <si>
    <t>Age</t>
  </si>
  <si>
    <t>Age Category</t>
  </si>
  <si>
    <t>Processing</t>
  </si>
  <si>
    <t>Delivered</t>
  </si>
  <si>
    <t>Shipped</t>
  </si>
  <si>
    <t>Cancelled</t>
  </si>
  <si>
    <t>Amazon</t>
  </si>
  <si>
    <t>Own Website</t>
  </si>
  <si>
    <t>Flipkart</t>
  </si>
  <si>
    <t>Direct Sale</t>
  </si>
  <si>
    <t>XxQ-0297-Ofv</t>
  </si>
  <si>
    <t>nhd-5228-obb</t>
  </si>
  <si>
    <t>Cts-9772-YTD</t>
  </si>
  <si>
    <t>cDW-7410-SUm</t>
  </si>
  <si>
    <t>oDt-6617-cur</t>
  </si>
  <si>
    <t>sJL-7877-grV</t>
  </si>
  <si>
    <t>lSN-9262-hzt</t>
  </si>
  <si>
    <t>Ykr-2436-VZA</t>
  </si>
  <si>
    <t>CON-2112-owp</t>
  </si>
  <si>
    <t>XZK-5084-EGC</t>
  </si>
  <si>
    <t>nBd-6926-gRV</t>
  </si>
  <si>
    <t>NCq-0543-WnG</t>
  </si>
  <si>
    <t>cCr-2577-UIS</t>
  </si>
  <si>
    <t>xot-3172-AVZ</t>
  </si>
  <si>
    <t>BGw-8024-adb</t>
  </si>
  <si>
    <t>hzT-2751-QVO</t>
  </si>
  <si>
    <t>WyE-8875-ptl</t>
  </si>
  <si>
    <t>kUm-2334-QXg</t>
  </si>
  <si>
    <t>sjQ-6474-LgJ</t>
  </si>
  <si>
    <t>IrF-6729-Mbv</t>
  </si>
  <si>
    <t>Hxg-3484-xTH</t>
  </si>
  <si>
    <t>ARm-8389-JER</t>
  </si>
  <si>
    <t>LAi-2049-SgI</t>
  </si>
  <si>
    <t>yQM-1379-Ifv</t>
  </si>
  <si>
    <t>Epz-6842-UWq</t>
  </si>
  <si>
    <t>tuM-2885-xGY</t>
  </si>
  <si>
    <t>iJq-3324-dyT</t>
  </si>
  <si>
    <t>mtp-0525-efP</t>
  </si>
  <si>
    <t>txe-8568-hGS</t>
  </si>
  <si>
    <t>aQU-7543-ZGt</t>
  </si>
  <si>
    <t>lCa-3622-xUn</t>
  </si>
  <si>
    <t>vGN-3316-itz</t>
  </si>
  <si>
    <t>BTe-2013-DGq</t>
  </si>
  <si>
    <t>FZv-7300-hNW</t>
  </si>
  <si>
    <t>elf-7395-WHA</t>
  </si>
  <si>
    <t>iQj-3553-UwC</t>
  </si>
  <si>
    <t>JXg-1583-hbM</t>
  </si>
  <si>
    <t>hsE-3407-XCG</t>
  </si>
  <si>
    <t>tqr-6760-yLb</t>
  </si>
  <si>
    <t>lQB-5974-VTi</t>
  </si>
  <si>
    <t>Mxk-8402-jlJ</t>
  </si>
  <si>
    <t>Rxh-6273-Hch</t>
  </si>
  <si>
    <t>Ayx-5712-KgO</t>
  </si>
  <si>
    <t>gCs-5519-gZe</t>
  </si>
  <si>
    <t>GBn-7830-KzY</t>
  </si>
  <si>
    <t>Srw-8887-vzi</t>
  </si>
  <si>
    <t>pid-1791-GwO</t>
  </si>
  <si>
    <t>tfN-3745-HHD</t>
  </si>
  <si>
    <t>WEs-1996-zVz</t>
  </si>
  <si>
    <t>QTD-2102-Eyx</t>
  </si>
  <si>
    <t>DGI-9013-Psm</t>
  </si>
  <si>
    <t>Sro-4819-Lsj</t>
  </si>
  <si>
    <t>ukn-4587-ZcA</t>
  </si>
  <si>
    <t>Hwl-7511-vOn</t>
  </si>
  <si>
    <t>mBc-2221-cZj</t>
  </si>
  <si>
    <t>abM-1028-NXp</t>
  </si>
  <si>
    <t>RlZ-3597-Idw</t>
  </si>
  <si>
    <t>gUm-1448-pDk</t>
  </si>
  <si>
    <t>GKI-6545-ZxS</t>
  </si>
  <si>
    <t>Wht-7505-RiT</t>
  </si>
  <si>
    <t>GDi-6325-ZSd</t>
  </si>
  <si>
    <t>PDn-9858-EKQ</t>
  </si>
  <si>
    <t>scu-9319-KgG</t>
  </si>
  <si>
    <t>Xir-9968-gIi</t>
  </si>
  <si>
    <t>Qfl-9074-rAX</t>
  </si>
  <si>
    <t>MOl-6848-oMq</t>
  </si>
  <si>
    <t>SSZ-7408-JvY</t>
  </si>
  <si>
    <t>iUt-0823-cLi</t>
  </si>
  <si>
    <t>ibF-2573-rFu</t>
  </si>
  <si>
    <t>jYv-3511-Auh</t>
  </si>
  <si>
    <t>iHS-3101-jyP</t>
  </si>
  <si>
    <t>GlF-5123-pxQ</t>
  </si>
  <si>
    <t>Qxl-1675-KXz</t>
  </si>
  <si>
    <t>pSo-3248-RSV</t>
  </si>
  <si>
    <t>lMy-9662-xyE</t>
  </si>
  <si>
    <t>GIZ-3408-IEp</t>
  </si>
  <si>
    <t>jpP-9690-eZk</t>
  </si>
  <si>
    <t>EJz-6761-Vuw</t>
  </si>
  <si>
    <t>hnU-7166-CZn</t>
  </si>
  <si>
    <t>GJZ-5081-qXI</t>
  </si>
  <si>
    <t>HuK-6035-IpI</t>
  </si>
  <si>
    <t>wfs-4471-oeX</t>
  </si>
  <si>
    <t>jaG-7385-Vle</t>
  </si>
  <si>
    <t>vjn-8952-ekf</t>
  </si>
  <si>
    <t>Tnv-9082-sht</t>
  </si>
  <si>
    <t>efG-2008-GRM</t>
  </si>
  <si>
    <t>mWP-5330-NpJ</t>
  </si>
  <si>
    <t>ReD-8688-pKG</t>
  </si>
  <si>
    <t>eDC-1745-aFN</t>
  </si>
  <si>
    <t>nNh-8835-pFJ</t>
  </si>
  <si>
    <t>IcB-5883-lGS</t>
  </si>
  <si>
    <t>giT-3694-mFC</t>
  </si>
  <si>
    <t>kJl-0895-wrN</t>
  </si>
  <si>
    <t>fse-6222-ojq</t>
  </si>
  <si>
    <t>qPI-4067-VJt</t>
  </si>
  <si>
    <t>NCT-5435-QYk</t>
  </si>
  <si>
    <t>CfG-9811-nPk</t>
  </si>
  <si>
    <t>vmM-4742-PNq</t>
  </si>
  <si>
    <t>BoC-7084-bDg</t>
  </si>
  <si>
    <t>XDp-9028-erX</t>
  </si>
  <si>
    <t>ZZr-9477-WvA</t>
  </si>
  <si>
    <t>jVI-0421-jCk</t>
  </si>
  <si>
    <t>gMX-3806-ead</t>
  </si>
  <si>
    <t>bRT-6935-ujQ</t>
  </si>
  <si>
    <t>FPe-8739-geT</t>
  </si>
  <si>
    <t>AAa-5828-yCT</t>
  </si>
  <si>
    <t>QJY-3116-tEn</t>
  </si>
  <si>
    <t>kEf-1978-thD</t>
  </si>
  <si>
    <t>vVe-1501-lmi</t>
  </si>
  <si>
    <t>OvF-7545-iLr</t>
  </si>
  <si>
    <t>pJz-3227-ZJO</t>
  </si>
  <si>
    <t>bwy-2300-DKZ</t>
  </si>
  <si>
    <t>XCS-0815-lft</t>
  </si>
  <si>
    <t>jku-9376-VKi</t>
  </si>
  <si>
    <t>ubP-0173-wIx</t>
  </si>
  <si>
    <t>UhV-0655-sqK</t>
  </si>
  <si>
    <t>rBS-2040-FsA</t>
  </si>
  <si>
    <t>OPT-3069-HGG</t>
  </si>
  <si>
    <t>evN-3160-kwN</t>
  </si>
  <si>
    <t>reY-9603-MWK</t>
  </si>
  <si>
    <t>lBY-3538-sgu</t>
  </si>
  <si>
    <t>QzD-8481-IRY</t>
  </si>
  <si>
    <t>Wrw-7316-veL</t>
  </si>
  <si>
    <t>ruQ-5408-cve</t>
  </si>
  <si>
    <t>QAw-7616-Oxq</t>
  </si>
  <si>
    <t>ckG-3957-Lkw</t>
  </si>
  <si>
    <t>GEu-7519-Crw</t>
  </si>
  <si>
    <t>Lgp-0183-cjb</t>
  </si>
  <si>
    <t>nlm-6069-BeI</t>
  </si>
  <si>
    <t>Jcp-3475-sCY</t>
  </si>
  <si>
    <t>bHa-6333-bhf</t>
  </si>
  <si>
    <t>tkO-4462-drx</t>
  </si>
  <si>
    <t>viS-6769-djL</t>
  </si>
  <si>
    <t>pmI-8324-SNb</t>
  </si>
  <si>
    <t>lgw-6674-dOX</t>
  </si>
  <si>
    <t>raX-1275-eUx</t>
  </si>
  <si>
    <t>ISh-0981-FMz</t>
  </si>
  <si>
    <t>CJH-3554-wfb</t>
  </si>
  <si>
    <t>uJC-4482-rNc</t>
  </si>
  <si>
    <t>VPy-6339-kCv</t>
  </si>
  <si>
    <t>alN-7139-Tgz</t>
  </si>
  <si>
    <t>FQb-8924-zxw</t>
  </si>
  <si>
    <t>yDX-8041-QwN</t>
  </si>
  <si>
    <t>FxP-0955-sES</t>
  </si>
  <si>
    <t>Gve-8815-RzB</t>
  </si>
  <si>
    <t>WiQ-4348-fCX</t>
  </si>
  <si>
    <t>gAx-3979-nop</t>
  </si>
  <si>
    <t>yBA-7250-cDS</t>
  </si>
  <si>
    <t>ups-9729-Eut</t>
  </si>
  <si>
    <t>Pdc-4632-gal</t>
  </si>
  <si>
    <t>Kbl-6226-hTa</t>
  </si>
  <si>
    <t>VNV-0335-ivu</t>
  </si>
  <si>
    <t>soD-7511-FFA</t>
  </si>
  <si>
    <t>PAr-8039-XcO</t>
  </si>
  <si>
    <t>bye-6726-Svk</t>
  </si>
  <si>
    <t>Iuz-8605-Poj</t>
  </si>
  <si>
    <t>bIl-1426-QVX</t>
  </si>
  <si>
    <t>tDq-5242-EtY</t>
  </si>
  <si>
    <t>EwN-3763-THS</t>
  </si>
  <si>
    <t>yxq-3157-WKK</t>
  </si>
  <si>
    <t>cZY-1302-GOq</t>
  </si>
  <si>
    <t>JKq-8510-Bhz</t>
  </si>
  <si>
    <t>nXx-9218-bEo</t>
  </si>
  <si>
    <t>wiC-8193-bsh</t>
  </si>
  <si>
    <t>Zeq-1066-ygd</t>
  </si>
  <si>
    <t>RED-8955-qJG</t>
  </si>
  <si>
    <t>LRH-8614-Ojo</t>
  </si>
  <si>
    <t>Jec-8830-Wmo</t>
  </si>
  <si>
    <t>fjW-8038-VzC</t>
  </si>
  <si>
    <t>DYs-6086-bWO</t>
  </si>
  <si>
    <t>Oyx-9286-nDY</t>
  </si>
  <si>
    <t>vcP-2988-bMs</t>
  </si>
  <si>
    <t>Uhj-4068-qHo</t>
  </si>
  <si>
    <t>ipQ-9931-oTc</t>
  </si>
  <si>
    <t>pya-5834-HGt</t>
  </si>
  <si>
    <t>fSh-0964-rXG</t>
  </si>
  <si>
    <t>INc-9129-YmA</t>
  </si>
  <si>
    <t>Osb-9682-hSm</t>
  </si>
  <si>
    <t>HGe-3532-wOh</t>
  </si>
  <si>
    <t>waw-7355-vzD</t>
  </si>
  <si>
    <t>PCI-8271-Scw</t>
  </si>
  <si>
    <t>XJQ-3804-yWg</t>
  </si>
  <si>
    <t>hvk-4233-pDl</t>
  </si>
  <si>
    <t>Sms-8140-wzG</t>
  </si>
  <si>
    <t>qha-5281-ApI</t>
  </si>
  <si>
    <t>tng-3728-eKI</t>
  </si>
  <si>
    <t>gRL-5360-WHx</t>
  </si>
  <si>
    <t>hIg-1247-SHL</t>
  </si>
  <si>
    <t>kzK-7505-dns</t>
  </si>
  <si>
    <t>XBr-4835-qIE</t>
  </si>
  <si>
    <t>Kxa-2099-Hqq</t>
  </si>
  <si>
    <t>RHN-7677-MgV</t>
  </si>
  <si>
    <t>CcU-0870-jjk</t>
  </si>
  <si>
    <t>mhB-2212-tHq</t>
  </si>
  <si>
    <t>bOk-2211-Rsa</t>
  </si>
  <si>
    <t>dvq-7405-sDK</t>
  </si>
  <si>
    <t>vVO-7465-YQV</t>
  </si>
  <si>
    <t>SMf-4387-fNC</t>
  </si>
  <si>
    <t>BWV-3635-jyp</t>
  </si>
  <si>
    <t>LQU-5161-VGj</t>
  </si>
  <si>
    <t>dyl-2050-ZLd</t>
  </si>
  <si>
    <t>pSj-1171-jRY</t>
  </si>
  <si>
    <t>GJW-7375-NNA</t>
  </si>
  <si>
    <t>rwZ-3134-LTK</t>
  </si>
  <si>
    <t>wjt-9818-fDH</t>
  </si>
  <si>
    <t>YuJ-6105-bkK</t>
  </si>
  <si>
    <t>aVm-7140-LkM</t>
  </si>
  <si>
    <t>KOm-3099-kFh</t>
  </si>
  <si>
    <t>XLT-4095-eLK</t>
  </si>
  <si>
    <t>HGJ-2632-TBB</t>
  </si>
  <si>
    <t>OXy-8739-WsV</t>
  </si>
  <si>
    <t>dyG-3864-Kwm</t>
  </si>
  <si>
    <t>Fmv-1213-iga</t>
  </si>
  <si>
    <t>QJO-5206-WUn</t>
  </si>
  <si>
    <t>xvA-1636-GYP</t>
  </si>
  <si>
    <t>MGk-1196-yFP</t>
  </si>
  <si>
    <t>WjS-0008-CxK</t>
  </si>
  <si>
    <t>WZy-3695-Agm</t>
  </si>
  <si>
    <t>BoP-9400-bhM</t>
  </si>
  <si>
    <t>KYt-8341-cWb</t>
  </si>
  <si>
    <t>AjA-6249-gil</t>
  </si>
  <si>
    <t>ngR-1652-UJm</t>
  </si>
  <si>
    <t>DME-0661-rdh</t>
  </si>
  <si>
    <t>wiF-2469-QdE</t>
  </si>
  <si>
    <t>Amu-9596-SBu</t>
  </si>
  <si>
    <t>ZWM-9766-Aaa</t>
  </si>
  <si>
    <t>DpE-4214-csq</t>
  </si>
  <si>
    <t>krf-6294-UNd</t>
  </si>
  <si>
    <t>xpC-8270-qAB</t>
  </si>
  <si>
    <t>xoI-7368-Osc</t>
  </si>
  <si>
    <t>Ese-6413-jHo</t>
  </si>
  <si>
    <t>TNz-2179-Ysu</t>
  </si>
  <si>
    <t>uBn-1270-epC</t>
  </si>
  <si>
    <t>FsB-3846-ZFI</t>
  </si>
  <si>
    <t>AJN-4156-YbU</t>
  </si>
  <si>
    <t>oNd-9320-rFu</t>
  </si>
  <si>
    <t>hlD-5208-vfJ</t>
  </si>
  <si>
    <t>mZP-9489-Fzw</t>
  </si>
  <si>
    <t>DoH-3372-KNb</t>
  </si>
  <si>
    <t>Kss-8758-HJB</t>
  </si>
  <si>
    <t>PIF-2087-zeM</t>
  </si>
  <si>
    <t>bsE-5961-qoC</t>
  </si>
  <si>
    <t>CgZ-2512-WdO</t>
  </si>
  <si>
    <t>jjZ-5244-tDn</t>
  </si>
  <si>
    <t>UaM-4074-EKK</t>
  </si>
  <si>
    <t>zmq-8303-TBr</t>
  </si>
  <si>
    <t>pUd-1305-YEW</t>
  </si>
  <si>
    <t>tpe-2974-bPl</t>
  </si>
  <si>
    <t>hjc-8061-ifZ</t>
  </si>
  <si>
    <t>MIf-2049-ddg</t>
  </si>
  <si>
    <t>Mwe-4649-hrZ</t>
  </si>
  <si>
    <t>tKQ-4172-uhD</t>
  </si>
  <si>
    <t>UzJ-0388-ZXL</t>
  </si>
  <si>
    <t>mgj-4547-haF</t>
  </si>
  <si>
    <t>yuo-8171-PMj</t>
  </si>
  <si>
    <t>HkH-1213-hQA</t>
  </si>
  <si>
    <t>ZCG-3983-uVO</t>
  </si>
  <si>
    <t>Iqa-9668-HjV</t>
  </si>
  <si>
    <t>Nht-9169-QFK</t>
  </si>
  <si>
    <t>aWN-0590-khp</t>
  </si>
  <si>
    <t>uvh-0667-aNK</t>
  </si>
  <si>
    <t>SBJ-7838-aDy</t>
  </si>
  <si>
    <t>vSH-2015-xvf</t>
  </si>
  <si>
    <t>drv-2587-jMa</t>
  </si>
  <si>
    <t>XrM-1025-viC</t>
  </si>
  <si>
    <t>NcF-9856-KjO</t>
  </si>
  <si>
    <t>htT-9522-Jke</t>
  </si>
  <si>
    <t>TNd-9679-AOI</t>
  </si>
  <si>
    <t>Pyl-3082-qPr</t>
  </si>
  <si>
    <t>jlp-4742-jvb</t>
  </si>
  <si>
    <t>rTo-6566-GTt</t>
  </si>
  <si>
    <t>mzG-9280-QQB</t>
  </si>
  <si>
    <t>pXg-6326-XnZ</t>
  </si>
  <si>
    <t>Rkh-3110-bhp</t>
  </si>
  <si>
    <t>Rsm-4226-gch</t>
  </si>
  <si>
    <t>XWK-1096-XyL</t>
  </si>
  <si>
    <t>zFN-3801-wvS</t>
  </si>
  <si>
    <t>YXp-0294-PGA</t>
  </si>
  <si>
    <t>PVF-7769-DFs</t>
  </si>
  <si>
    <t>YqQ-1045-wyb</t>
  </si>
  <si>
    <t>FQi-7325-rww</t>
  </si>
  <si>
    <t>ZmO-4675-teP</t>
  </si>
  <si>
    <t>pMN-5486-QRd</t>
  </si>
  <si>
    <t>TgU-0756-dRo</t>
  </si>
  <si>
    <t>ukB-1200-QmG</t>
  </si>
  <si>
    <t>bLo-4820-Wfa</t>
  </si>
  <si>
    <t>feD-1782-znk</t>
  </si>
  <si>
    <t>WIs-7091-HMq</t>
  </si>
  <si>
    <t>Hdl-1164-BAi</t>
  </si>
  <si>
    <t>FtM-8679-KZi</t>
  </si>
  <si>
    <t>Pmm-8532-QnX</t>
  </si>
  <si>
    <t>miI-2456-vXe</t>
  </si>
  <si>
    <t>Bpi-8006-dgJ</t>
  </si>
  <si>
    <t>UoY-8257-jns</t>
  </si>
  <si>
    <t>DAw-8027-lWk</t>
  </si>
  <si>
    <t>OQP-5976-NYD</t>
  </si>
  <si>
    <t>jbp-1819-lGP</t>
  </si>
  <si>
    <t>FsH-0402-RPR</t>
  </si>
  <si>
    <t>SNJ-7844-cOa</t>
  </si>
  <si>
    <t>XRv-2741-bcV</t>
  </si>
  <si>
    <t>YiZ-9476-Lnq</t>
  </si>
  <si>
    <t>oLM-4998-YJg</t>
  </si>
  <si>
    <t>jmE-5668-div</t>
  </si>
  <si>
    <t>xoQ-1981-IhO</t>
  </si>
  <si>
    <t>Fbi-5266-fSL</t>
  </si>
  <si>
    <t>WgU-4839-mDK</t>
  </si>
  <si>
    <t>LXz-1106-LJp</t>
  </si>
  <si>
    <t>zcD-7618-xkF</t>
  </si>
  <si>
    <t>FLX-1138-WVx</t>
  </si>
  <si>
    <t>Pkf-8888-CAb</t>
  </si>
  <si>
    <t>rKH-5720-UPf</t>
  </si>
  <si>
    <t>WOE-5176-kTa</t>
  </si>
  <si>
    <t>Cqc-3514-uDI</t>
  </si>
  <si>
    <t>yMw-1436-Iko</t>
  </si>
  <si>
    <t>pHg-4823-AEk</t>
  </si>
  <si>
    <t>pWp-7750-MWu</t>
  </si>
  <si>
    <t>ZtM-8434-tMt</t>
  </si>
  <si>
    <t>Rdk-2758-TVf</t>
  </si>
  <si>
    <t>ITN-8220-ITm</t>
  </si>
  <si>
    <t>YMc-8847-bSd</t>
  </si>
  <si>
    <t>ukt-9868-zgF</t>
  </si>
  <si>
    <t>eWV-4594-ywF</t>
  </si>
  <si>
    <t>pet-7610-gof</t>
  </si>
  <si>
    <t>VMG-6283-DCn</t>
  </si>
  <si>
    <t>OHV-7134-wjR</t>
  </si>
  <si>
    <t>WVJ-3515-XVr</t>
  </si>
  <si>
    <t>llG-5757-PrA</t>
  </si>
  <si>
    <t>uJI-1243-Uhv</t>
  </si>
  <si>
    <t>BVq-8458-pPX</t>
  </si>
  <si>
    <t>GmG-7090-kJJ</t>
  </si>
  <si>
    <t>yVL-5091-DPN</t>
  </si>
  <si>
    <t>UmS-3080-ZkG</t>
  </si>
  <si>
    <t>Wdh-4173-EIl</t>
  </si>
  <si>
    <t>ftO-3728-zCV</t>
  </si>
  <si>
    <t>nSd-1180-jvt</t>
  </si>
  <si>
    <t>cDk-4054-Zcz</t>
  </si>
  <si>
    <t>bdE-5297-vEc</t>
  </si>
  <si>
    <t>rKQ-1924-qlr</t>
  </si>
  <si>
    <t>KZz-4384-eZX</t>
  </si>
  <si>
    <t>nDz-4450-giR</t>
  </si>
  <si>
    <t>dLQ-2119-TbL</t>
  </si>
  <si>
    <t>NfJ-7037-knH</t>
  </si>
  <si>
    <t>gnV-4431-jIQ</t>
  </si>
  <si>
    <t>duF-3766-hCB</t>
  </si>
  <si>
    <t>Gyx-3506-MQu</t>
  </si>
  <si>
    <t>llL-8303-uJq</t>
  </si>
  <si>
    <t>cZL-4820-eOa</t>
  </si>
  <si>
    <t>wvm-8311-CZK</t>
  </si>
  <si>
    <t>uCl-7210-uST</t>
  </si>
  <si>
    <t>ZDU-9582-Hjs</t>
  </si>
  <si>
    <t>xPs-8826-sKr</t>
  </si>
  <si>
    <t>XSM-9479-fpZ</t>
  </si>
  <si>
    <t>lkH-5417-weT</t>
  </si>
  <si>
    <t>ghb-3408-vQz</t>
  </si>
  <si>
    <t>yYq-9671-dSq</t>
  </si>
  <si>
    <t>fyQ-0034-LWh</t>
  </si>
  <si>
    <t>iLL-8643-Dso</t>
  </si>
  <si>
    <t>nom-9650-fOZ</t>
  </si>
  <si>
    <t>rSd-5281-ePX</t>
  </si>
  <si>
    <t>PRN-0611-osE</t>
  </si>
  <si>
    <t>XEj-3343-gAV</t>
  </si>
  <si>
    <t>QYW-2884-Qeg</t>
  </si>
  <si>
    <t>PEl-6308-wDS</t>
  </si>
  <si>
    <t>ReC-8681-fgv</t>
  </si>
  <si>
    <t>HdV-8110-gDg</t>
  </si>
  <si>
    <t>Skh-2218-WyC</t>
  </si>
  <si>
    <t>pjY-8358-nGc</t>
  </si>
  <si>
    <t>fWD-6263-Dvs</t>
  </si>
  <si>
    <t>wsd-9477-YTf</t>
  </si>
  <si>
    <t>OoO-6121-qMO</t>
  </si>
  <si>
    <t>AoK-0671-MEp</t>
  </si>
  <si>
    <t>UJm-5008-OnD</t>
  </si>
  <si>
    <t>iFi-9212-pDk</t>
  </si>
  <si>
    <t>OlA-0073-fJy</t>
  </si>
  <si>
    <t>HYs-9610-YAz</t>
  </si>
  <si>
    <t>MDs-5583-vpY</t>
  </si>
  <si>
    <t>gNK-4476-pGz</t>
  </si>
  <si>
    <t>Qlq-4413-eLD</t>
  </si>
  <si>
    <t>vIa-9210-LkC</t>
  </si>
  <si>
    <t>ITT-7176-HVR</t>
  </si>
  <si>
    <t>bib-3965-mGb</t>
  </si>
  <si>
    <t>lnb-0697-KQR</t>
  </si>
  <si>
    <t>UvR-5335-QjT</t>
  </si>
  <si>
    <t>syM-0474-UFU</t>
  </si>
  <si>
    <t>aFg-4635-iYg</t>
  </si>
  <si>
    <t>JSu-0592-GMP</t>
  </si>
  <si>
    <t>Hxk-3315-NEb</t>
  </si>
  <si>
    <t>khl-3319-sUw</t>
  </si>
  <si>
    <t>mrp-1772-pMD</t>
  </si>
  <si>
    <t>puK-5068-hnN</t>
  </si>
  <si>
    <t>pLX-2232-KFN</t>
  </si>
  <si>
    <t>Qxz-0401-qMZ</t>
  </si>
  <si>
    <t>UAj-9415-wJR</t>
  </si>
  <si>
    <t>vGd-6733-phS</t>
  </si>
  <si>
    <t>hrr-0356-NbZ</t>
  </si>
  <si>
    <t>Gft-7819-PHr</t>
  </si>
  <si>
    <t>gCI-0720-qOP</t>
  </si>
  <si>
    <t>VLE-3337-Cmh</t>
  </si>
  <si>
    <t>tym-4722-QHt</t>
  </si>
  <si>
    <t>lXp-5587-asj</t>
  </si>
  <si>
    <t>FVh-4594-zFv</t>
  </si>
  <si>
    <t>gkQ-9416-FVB</t>
  </si>
  <si>
    <t>Afw-4313-KWh</t>
  </si>
  <si>
    <t>EXn-3606-VMQ</t>
  </si>
  <si>
    <t>Ttc-4475-Jkx</t>
  </si>
  <si>
    <t>XUJ-3599-vBL</t>
  </si>
  <si>
    <t>bpu-3477-fpo</t>
  </si>
  <si>
    <t>YqQ-0245-BWa</t>
  </si>
  <si>
    <t>RdQ-2395-CcZ</t>
  </si>
  <si>
    <t>iOV-6880-zND</t>
  </si>
  <si>
    <t>ETt-3190-eLX</t>
  </si>
  <si>
    <t>HQs-6644-gnl</t>
  </si>
  <si>
    <t>OUk-7589-uWJ</t>
  </si>
  <si>
    <t>aNH-8845-EGy</t>
  </si>
  <si>
    <t>fjk-7506-OCI</t>
  </si>
  <si>
    <t>lDo-2322-ZOQ</t>
  </si>
  <si>
    <t>JOl-1393-vIm</t>
  </si>
  <si>
    <t>ztI-5159-maE</t>
  </si>
  <si>
    <t>upV-0435-rkD</t>
  </si>
  <si>
    <t>BCf-2541-wUi</t>
  </si>
  <si>
    <t>kqE-9176-dXx</t>
  </si>
  <si>
    <t>WyT-0556-ucD</t>
  </si>
  <si>
    <t>ItM-0702-gzr</t>
  </si>
  <si>
    <t>WqO-1762-tDp</t>
  </si>
  <si>
    <t>DMJ-8566-Pzy</t>
  </si>
  <si>
    <t>RMB-4199-YPb</t>
  </si>
  <si>
    <t>goO-7120-kjB</t>
  </si>
  <si>
    <t>YTu-0269-DCq</t>
  </si>
  <si>
    <t>iGk-0215-wmI</t>
  </si>
  <si>
    <t>VPg-9861-dlx</t>
  </si>
  <si>
    <t>lKo-8473-QiS</t>
  </si>
  <si>
    <t>TaN-2392-DiW</t>
  </si>
  <si>
    <t>TmL-9191-dTn</t>
  </si>
  <si>
    <t>aXV-8344-Cfd</t>
  </si>
  <si>
    <t>ips-2612-kkg</t>
  </si>
  <si>
    <t>hco-1106-Jqh</t>
  </si>
  <si>
    <t>bye-9183-kYd</t>
  </si>
  <si>
    <t>TOg-4730-Dpa</t>
  </si>
  <si>
    <t>nGA-4916-taP</t>
  </si>
  <si>
    <t>nIw-5823-Qqp</t>
  </si>
  <si>
    <t>Pud-2125-wrn</t>
  </si>
  <si>
    <t>dVz-5548-EAS</t>
  </si>
  <si>
    <t>nhG-1657-zhP</t>
  </si>
  <si>
    <t>UQS-7895-tXL</t>
  </si>
  <si>
    <t>WNs-8395-nCl</t>
  </si>
  <si>
    <t>Lik-1835-pzu</t>
  </si>
  <si>
    <t>qIP-6714-KqC</t>
  </si>
  <si>
    <t>lsp-4268-zIa</t>
  </si>
  <si>
    <t>Fvg-2476-Vkp</t>
  </si>
  <si>
    <t>gti-4578-zff</t>
  </si>
  <si>
    <t>Say-0680-JjG</t>
  </si>
  <si>
    <t>CPc-0875-glZ</t>
  </si>
  <si>
    <t>Kve-3019-hwx</t>
  </si>
  <si>
    <t>ZPd-0874-fFQ</t>
  </si>
  <si>
    <t>seK-0579-jUs</t>
  </si>
  <si>
    <t>FQM-4350-JUm</t>
  </si>
  <si>
    <t>WlN-1736-fua</t>
  </si>
  <si>
    <t>Zzz-9572-Oak</t>
  </si>
  <si>
    <t>ICG-4463-XvD</t>
  </si>
  <si>
    <t>iQC-6493-OzF</t>
  </si>
  <si>
    <t>pnw-1441-jRm</t>
  </si>
  <si>
    <t>KjP-7665-EfF</t>
  </si>
  <si>
    <t>PRV-7089-PMw</t>
  </si>
  <si>
    <t>TrV-8659-zte</t>
  </si>
  <si>
    <t>uft-9969-pLO</t>
  </si>
  <si>
    <t>ycS-7315-DjJ</t>
  </si>
  <si>
    <t>xWo-7300-BMX</t>
  </si>
  <si>
    <t>fww-3566-uJW</t>
  </si>
  <si>
    <t>YOb-8240-dTS</t>
  </si>
  <si>
    <t>QYU-5584-MPV</t>
  </si>
  <si>
    <t>LMX-8054-GXG</t>
  </si>
  <si>
    <t>dSQ-2571-jjp</t>
  </si>
  <si>
    <t>raB-2986-eBk</t>
  </si>
  <si>
    <t>IhY-9729-CuN</t>
  </si>
  <si>
    <t>oKL-7921-jIe</t>
  </si>
  <si>
    <t>Ide-3797-MqT</t>
  </si>
  <si>
    <t>WBT-8392-zUz</t>
  </si>
  <si>
    <t>BwZ-6442-npi</t>
  </si>
  <si>
    <t>Hcn-8420-NOl</t>
  </si>
  <si>
    <t>MXT-8199-WEr</t>
  </si>
  <si>
    <t>tLy-0528-lcf</t>
  </si>
  <si>
    <t>khb-1788-JWr</t>
  </si>
  <si>
    <t>svk-1399-jDj</t>
  </si>
  <si>
    <t>whO-6760-Unk</t>
  </si>
  <si>
    <t>ZXF-9632-zbl</t>
  </si>
  <si>
    <t>AXS-0839-iIa</t>
  </si>
  <si>
    <t>QOs-9046-bjc</t>
  </si>
  <si>
    <t>fkA-5322-gpk</t>
  </si>
  <si>
    <t>QUM-4971-oOb</t>
  </si>
  <si>
    <t>Nhv-4368-Aho</t>
  </si>
  <si>
    <t>uMy-9023-mFO</t>
  </si>
  <si>
    <t>uTk-9333-DYD</t>
  </si>
  <si>
    <t>mzU-1831-HZX</t>
  </si>
  <si>
    <t>lez-0426-xPo</t>
  </si>
  <si>
    <t>BvO-0128-UHy</t>
  </si>
  <si>
    <t>XTC-0675-cdW</t>
  </si>
  <si>
    <t>QYG-1576-uWG</t>
  </si>
  <si>
    <t>hyl-4907-OHc</t>
  </si>
  <si>
    <t>nkZ-0020-yNR</t>
  </si>
  <si>
    <t>LyZ-1337-eKE</t>
  </si>
  <si>
    <t>ZQF-5394-OkX</t>
  </si>
  <si>
    <t>BjH-6160-NGd</t>
  </si>
  <si>
    <t>Bfu-5599-PyA</t>
  </si>
  <si>
    <t>nmZ-4183-Zvy</t>
  </si>
  <si>
    <t>pmt-5361-vqE</t>
  </si>
  <si>
    <t>FSh-1507-SXf</t>
  </si>
  <si>
    <t>vSp-3945-riC</t>
  </si>
  <si>
    <t>kiO-1320-NHz</t>
  </si>
  <si>
    <t>Hdg-1725-VwU</t>
  </si>
  <si>
    <t>qfv-9163-Ibv</t>
  </si>
  <si>
    <t>Ete-7946-aEC</t>
  </si>
  <si>
    <t>AWi-2910-Xvk</t>
  </si>
  <si>
    <t>EQr-6439-xfA</t>
  </si>
  <si>
    <t>fnr-8034-xhp</t>
  </si>
  <si>
    <t>FXM-5807-gzP</t>
  </si>
  <si>
    <t>TZm-5271-Pqh</t>
  </si>
  <si>
    <t>hej-8625-efY</t>
  </si>
  <si>
    <t>weg-1271-ONB</t>
  </si>
  <si>
    <t>fhD-7083-dnH</t>
  </si>
  <si>
    <t>lEU-2275-ozn</t>
  </si>
  <si>
    <t>uPO-4568-fpG</t>
  </si>
  <si>
    <t>LeA-2237-eXp</t>
  </si>
  <si>
    <t>SUu-4916-iHf</t>
  </si>
  <si>
    <t>bjR-3206-wjY</t>
  </si>
  <si>
    <t>QpC-3022-Kse</t>
  </si>
  <si>
    <t>RfW-7781-ZmY</t>
  </si>
  <si>
    <t>kzx-1080-TMQ</t>
  </si>
  <si>
    <t>vmx-6022-Jic</t>
  </si>
  <si>
    <t>GcU-0539-Ikz</t>
  </si>
  <si>
    <t>Fhr-2431-gij</t>
  </si>
  <si>
    <t>lSr-1786-nKe</t>
  </si>
  <si>
    <t>slZ-2592-Vxg</t>
  </si>
  <si>
    <t>Klg-6094-wAL</t>
  </si>
  <si>
    <t>FxT-0181-Fnf</t>
  </si>
  <si>
    <t>Asq-1188-Lvb</t>
  </si>
  <si>
    <t>GfA-6802-nVl</t>
  </si>
  <si>
    <t>rdO-2335-kST</t>
  </si>
  <si>
    <t>LhA-8878-wJM</t>
  </si>
  <si>
    <t>WGG-8857-MoQ</t>
  </si>
  <si>
    <t>ueI-9811-fto</t>
  </si>
  <si>
    <t>tQb-0156-XqG</t>
  </si>
  <si>
    <t>dxR-3721-ioD</t>
  </si>
  <si>
    <t>ylG-4107-Eso</t>
  </si>
  <si>
    <t>Ymx-6588-PEZ</t>
  </si>
  <si>
    <t>QZV-4168-HXx</t>
  </si>
  <si>
    <t>mga-7429-obx</t>
  </si>
  <si>
    <t>JkA-5041-jcJ</t>
  </si>
  <si>
    <t>ixy-0379-raV</t>
  </si>
  <si>
    <t>MtF-7572-CBL</t>
  </si>
  <si>
    <t>hXr-3852-AAz</t>
  </si>
  <si>
    <t>IrD-8710-eBP</t>
  </si>
  <si>
    <t>KVN-6049-ULu</t>
  </si>
  <si>
    <t>Jgp-1168-xgL</t>
  </si>
  <si>
    <t>qjF-4807-sYr</t>
  </si>
  <si>
    <t>uUH-3173-TVM</t>
  </si>
  <si>
    <t>OxA-2191-gkL</t>
  </si>
  <si>
    <t>UER-2781-DCL</t>
  </si>
  <si>
    <t>zgM-5958-bcJ</t>
  </si>
  <si>
    <t>hCs-2045-Nmv</t>
  </si>
  <si>
    <t>nST-1971-yqE</t>
  </si>
  <si>
    <t>wvE-4647-UzK</t>
  </si>
  <si>
    <t>UqL-0183-Dfm</t>
  </si>
  <si>
    <t>MIM-1157-rNF</t>
  </si>
  <si>
    <t>Flo-0756-Fng</t>
  </si>
  <si>
    <t>PiT-1426-dTO</t>
  </si>
  <si>
    <t>tCU-9462-ppe</t>
  </si>
  <si>
    <t>blM-1170-tVg</t>
  </si>
  <si>
    <t>YXi-4596-Fkt</t>
  </si>
  <si>
    <t>mwA-1876-egJ</t>
  </si>
  <si>
    <t>hTO-6113-zjU</t>
  </si>
  <si>
    <t>jsZ-7222-utx</t>
  </si>
  <si>
    <t>TuY-0808-XAs</t>
  </si>
  <si>
    <t>pHk-9902-XqE</t>
  </si>
  <si>
    <t>vUK-8745-inx</t>
  </si>
  <si>
    <t>MKo-2973-mEe</t>
  </si>
  <si>
    <t>Aax-6372-tUu</t>
  </si>
  <si>
    <t>cru-2447-BYZ</t>
  </si>
  <si>
    <t>KiN-0482-pIW</t>
  </si>
  <si>
    <t>ePY-6106-qFU</t>
  </si>
  <si>
    <t>Ssj-0557-BsU</t>
  </si>
  <si>
    <t>XYH-7740-TwP</t>
  </si>
  <si>
    <t>Arm-7152-Nnh</t>
  </si>
  <si>
    <t>szX-5023-uCr</t>
  </si>
  <si>
    <t>SXn-4660-Jqr</t>
  </si>
  <si>
    <t>nqD-7358-eqp</t>
  </si>
  <si>
    <t>Ecd-1193-iay</t>
  </si>
  <si>
    <t>HGW-6343-KXw</t>
  </si>
  <si>
    <t>IwK-7468-GHp</t>
  </si>
  <si>
    <t>rBG-1242-TQy</t>
  </si>
  <si>
    <t>bMr-7821-mzd</t>
  </si>
  <si>
    <t>mJu-1589-MzU</t>
  </si>
  <si>
    <t>FgH-3557-xTq</t>
  </si>
  <si>
    <t>yMk-8087-ONt</t>
  </si>
  <si>
    <t>BQh-8251-kFi</t>
  </si>
  <si>
    <t>Sac-0999-fXw</t>
  </si>
  <si>
    <t>Wcr-0089-GdK</t>
  </si>
  <si>
    <t>VeV-8468-WLo</t>
  </si>
  <si>
    <t>rwz-0492-yQR</t>
  </si>
  <si>
    <t>OLQ-2450-sJF</t>
  </si>
  <si>
    <t>KAi-6303-kbU</t>
  </si>
  <si>
    <t>LoL-2075-ZrN</t>
  </si>
  <si>
    <t>Ijy-8482-jcO</t>
  </si>
  <si>
    <t>Fec-5586-Hnx</t>
  </si>
  <si>
    <t>soP-4541-sYO</t>
  </si>
  <si>
    <t>WNl-0038-AEJ</t>
  </si>
  <si>
    <t>dxb-9588-ZTD</t>
  </si>
  <si>
    <t>eEA-9797-wKM</t>
  </si>
  <si>
    <t>fQn-2201-mng</t>
  </si>
  <si>
    <t>cvJ-2410-ZiH</t>
  </si>
  <si>
    <t>BdY-1860-RMA</t>
  </si>
  <si>
    <t>IYC-3007-Cmx</t>
  </si>
  <si>
    <t>Ryj-2885-Lck</t>
  </si>
  <si>
    <t>ZdD-5945-HTS</t>
  </si>
  <si>
    <t>mNc-0983-CHH</t>
  </si>
  <si>
    <t>nLj-2224-stK</t>
  </si>
  <si>
    <t>LhI-1394-otL</t>
  </si>
  <si>
    <t>qwI-5078-JUE</t>
  </si>
  <si>
    <t>HZX-9445-ZxX</t>
  </si>
  <si>
    <t>GWN-3723-sXL</t>
  </si>
  <si>
    <t>vZg-1276-zcC</t>
  </si>
  <si>
    <t>Lpa-9823-VGd</t>
  </si>
  <si>
    <t>BgT-8999-RVI</t>
  </si>
  <si>
    <t>oAn-4726-QmE</t>
  </si>
  <si>
    <t>lDE-1495-msA</t>
  </si>
  <si>
    <t>VIo-5923-Lzy</t>
  </si>
  <si>
    <t>fjr-3393-dVW</t>
  </si>
  <si>
    <t>jXt-5807-gcy</t>
  </si>
  <si>
    <t>cGU-6740-mxu</t>
  </si>
  <si>
    <t>wac-9898-dhJ</t>
  </si>
  <si>
    <t>pzv-0611-tMK</t>
  </si>
  <si>
    <t>nLp-3033-pNm</t>
  </si>
  <si>
    <t>lhe-5666-Iyn</t>
  </si>
  <si>
    <t>gaY-9274-HUp</t>
  </si>
  <si>
    <t>PRP-1248-Sox</t>
  </si>
  <si>
    <t>Prr-1739-Afa</t>
  </si>
  <si>
    <t>lZo-1364-gEe</t>
  </si>
  <si>
    <t>ffi-6180-ViP</t>
  </si>
  <si>
    <t>CWC-1630-exV</t>
  </si>
  <si>
    <t>Kqm-7474-wIV</t>
  </si>
  <si>
    <t>qSF-3240-vyW</t>
  </si>
  <si>
    <t>Xyd-7625-Rkv</t>
  </si>
  <si>
    <t>mIm-6294-LSN</t>
  </si>
  <si>
    <t>WUj-2194-GHB</t>
  </si>
  <si>
    <t>WPg-8741-zuR</t>
  </si>
  <si>
    <t>jOz-3601-mBu</t>
  </si>
  <si>
    <t>LWH-7209-Gcu</t>
  </si>
  <si>
    <t>vxu-4617-WWO</t>
  </si>
  <si>
    <t>ggU-3266-DTA</t>
  </si>
  <si>
    <t>WBB-7110-ERi</t>
  </si>
  <si>
    <t>Eoh-1797-BNC</t>
  </si>
  <si>
    <t>OVQ-1386-dme</t>
  </si>
  <si>
    <t>oAR-0976-MTZ</t>
  </si>
  <si>
    <t>SGu-6571-qSH</t>
  </si>
  <si>
    <t>qyo-3653-bTe</t>
  </si>
  <si>
    <t>ukc-0235-GRf</t>
  </si>
  <si>
    <t>PKX-1153-lhL</t>
  </si>
  <si>
    <t>Fpu-2113-Twy</t>
  </si>
  <si>
    <t>zFd-6668-ytr</t>
  </si>
  <si>
    <t>IuN-5326-dXJ</t>
  </si>
  <si>
    <t>JNm-9658-wDs</t>
  </si>
  <si>
    <t>Vxl-1094-Mzh</t>
  </si>
  <si>
    <t>LTN-1806-nqp</t>
  </si>
  <si>
    <t>Xdq-2417-LNx</t>
  </si>
  <si>
    <t>yrI-0244-HBf</t>
  </si>
  <si>
    <t>Anf-0494-iRA</t>
  </si>
  <si>
    <t>kIA-2919-Zgo</t>
  </si>
  <si>
    <t>wms-6920-QrG</t>
  </si>
  <si>
    <t>rqE-5018-xnO</t>
  </si>
  <si>
    <t>ZrJ-4796-OUv</t>
  </si>
  <si>
    <t>IVG-4977-uNS</t>
  </si>
  <si>
    <t>tLl-7172-cQl</t>
  </si>
  <si>
    <t>hhe-4456-XWB</t>
  </si>
  <si>
    <t>JWT-1097-yTL</t>
  </si>
  <si>
    <t>frs-2277-Mfs</t>
  </si>
  <si>
    <t>cTN-3363-izZ</t>
  </si>
  <si>
    <t>eYb-7296-Fpv</t>
  </si>
  <si>
    <t>UxX-0204-Csl</t>
  </si>
  <si>
    <t>Weh-6163-mJZ</t>
  </si>
  <si>
    <t>lmx-9791-qnJ</t>
  </si>
  <si>
    <t>Bkf-6728-zbq</t>
  </si>
  <si>
    <t>SWs-8102-wst</t>
  </si>
  <si>
    <t>gAq-4115-FHg</t>
  </si>
  <si>
    <t>ROU-4334-ZKq</t>
  </si>
  <si>
    <t>sgL-9414-Gcv</t>
  </si>
  <si>
    <t>mLo-5429-nve</t>
  </si>
  <si>
    <t>vPG-3342-utI</t>
  </si>
  <si>
    <t>bcz-5058-IFD</t>
  </si>
  <si>
    <t>xIU-7030-lDT</t>
  </si>
  <si>
    <t>xJQ-9482-qYK</t>
  </si>
  <si>
    <t>Uhf-6787-pWu</t>
  </si>
  <si>
    <t>vWz-1691-nrE</t>
  </si>
  <si>
    <t>VqL-3034-KFi</t>
  </si>
  <si>
    <t>PYP-8226-elw</t>
  </si>
  <si>
    <t>qPV-9293-EfR</t>
  </si>
  <si>
    <t>pyj-3338-jeb</t>
  </si>
  <si>
    <t>Jms-7761-etk</t>
  </si>
  <si>
    <t>zUZ-3666-bkG</t>
  </si>
  <si>
    <t>oBJ-0184-mGS</t>
  </si>
  <si>
    <t>dnD-6772-Yfj</t>
  </si>
  <si>
    <t>IDs-6629-CTt</t>
  </si>
  <si>
    <t>Php-0855-TMP</t>
  </si>
  <si>
    <t>vEU-4177-gXj</t>
  </si>
  <si>
    <t>zZK-6874-tgD</t>
  </si>
  <si>
    <t>kLX-3223-Xpx</t>
  </si>
  <si>
    <t>NZb-9435-fCJ</t>
  </si>
  <si>
    <t>GvE-1993-ejJ</t>
  </si>
  <si>
    <t>Nxv-7285-Rpq</t>
  </si>
  <si>
    <t>pcS-3555-EBH</t>
  </si>
  <si>
    <t>MqS-0101-Chp</t>
  </si>
  <si>
    <t>wwv-9689-KcY</t>
  </si>
  <si>
    <t>nmD-9198-GWQ</t>
  </si>
  <si>
    <t>Rkm-1114-VlD</t>
  </si>
  <si>
    <t>nua-8373-MTw</t>
  </si>
  <si>
    <t>HzG-6576-pSR</t>
  </si>
  <si>
    <t>Bax-1908-KUQ</t>
  </si>
  <si>
    <t>kNp-3156-RAC</t>
  </si>
  <si>
    <t>tzT-4643-fhd</t>
  </si>
  <si>
    <t>JoM-1226-OLr</t>
  </si>
  <si>
    <t>Ggn-6086-VWk</t>
  </si>
  <si>
    <t>gtH-4831-qHU</t>
  </si>
  <si>
    <t>QGq-6000-Rix</t>
  </si>
  <si>
    <t>PHn-5671-dfb</t>
  </si>
  <si>
    <t>UQA-2809-axV</t>
  </si>
  <si>
    <t>BBu-2842-lXA</t>
  </si>
  <si>
    <t>FNb-9819-gyx</t>
  </si>
  <si>
    <t>efE-9160-UTi</t>
  </si>
  <si>
    <t>smA-4294-HUh</t>
  </si>
  <si>
    <t>nxc-1348-yln</t>
  </si>
  <si>
    <t>gvN-3191-FWr</t>
  </si>
  <si>
    <t>bmb-8935-amq</t>
  </si>
  <si>
    <t>rSZ-9183-ZeW</t>
  </si>
  <si>
    <t>TSB-3509-sCG</t>
  </si>
  <si>
    <t>ZgO-4694-luq</t>
  </si>
  <si>
    <t>Kve-8444-akC</t>
  </si>
  <si>
    <t>ziH-4848-Nit</t>
  </si>
  <si>
    <t>Pde-3653-QGZ</t>
  </si>
  <si>
    <t>BWp-2617-MKc</t>
  </si>
  <si>
    <t>knP-4566-WqK</t>
  </si>
  <si>
    <t>VMk-6213-Lzb</t>
  </si>
  <si>
    <t>KGZ-3913-UMB</t>
  </si>
  <si>
    <t>AEL-7192-NVT</t>
  </si>
  <si>
    <t>EWr-1078-TcC</t>
  </si>
  <si>
    <t>PGy-2988-gKt</t>
  </si>
  <si>
    <t>XBj-3202-Edc</t>
  </si>
  <si>
    <t>CTF-4144-Jqg</t>
  </si>
  <si>
    <t>llW-0312-Ybk</t>
  </si>
  <si>
    <t>iBB-3757-aDy</t>
  </si>
  <si>
    <t>ncp-1925-acY</t>
  </si>
  <si>
    <t>yXB-0104-TRT</t>
  </si>
  <si>
    <t>cTm-7514-sdu</t>
  </si>
  <si>
    <t>NSG-9975-jLu</t>
  </si>
  <si>
    <t>KBm-1292-mqN</t>
  </si>
  <si>
    <t>Hdc-4839-vHM</t>
  </si>
  <si>
    <t>GKx-5638-ycE</t>
  </si>
  <si>
    <t>QDC-7248-yFH</t>
  </si>
  <si>
    <t>tDF-4754-nmQ</t>
  </si>
  <si>
    <t>GEs-0615-MKN</t>
  </si>
  <si>
    <t>HWW-7175-ETl</t>
  </si>
  <si>
    <t>tRm-8419-Wsw</t>
  </si>
  <si>
    <t>VNl-1224-giC</t>
  </si>
  <si>
    <t>UAn-0547-hjm</t>
  </si>
  <si>
    <t>npk-3300-GgQ</t>
  </si>
  <si>
    <t>bQz-5582-WJa</t>
  </si>
  <si>
    <t>PPG-4107-kBI</t>
  </si>
  <si>
    <t>XNi-8357-ffT</t>
  </si>
  <si>
    <t>jMR-6470-jsq</t>
  </si>
  <si>
    <t>YWO-6812-vLK</t>
  </si>
  <si>
    <t>fRw-4670-BNk</t>
  </si>
  <si>
    <t>qvi-2504-RAD</t>
  </si>
  <si>
    <t>vRK-5720-iBR</t>
  </si>
  <si>
    <t>rAr-7509-IVm</t>
  </si>
  <si>
    <t>JcU-7853-VCH</t>
  </si>
  <si>
    <t>CBd-2958-IiG</t>
  </si>
  <si>
    <t>ctm-4000-EQI</t>
  </si>
  <si>
    <t>riw-1429-yjE</t>
  </si>
  <si>
    <t>KIE-2813-Mpw</t>
  </si>
  <si>
    <t>Teo-6042-wUJ</t>
  </si>
  <si>
    <t>vLc-8862-YQB</t>
  </si>
  <si>
    <t>cVg-5313-ewS</t>
  </si>
  <si>
    <t>xkH-4558-JXc</t>
  </si>
  <si>
    <t>kCf-3507-SVm</t>
  </si>
  <si>
    <t>vOu-7533-CHj</t>
  </si>
  <si>
    <t>zwf-9353-VXH</t>
  </si>
  <si>
    <t>rxe-9874-DSf</t>
  </si>
  <si>
    <t>Nei-9861-aUj</t>
  </si>
  <si>
    <t>VRN-5339-mcG</t>
  </si>
  <si>
    <t>oyM-6441-Ief</t>
  </si>
  <si>
    <t>hXX-9397-MBr</t>
  </si>
  <si>
    <t>hRU-0640-JuW</t>
  </si>
  <si>
    <t>frc-8772-fOi</t>
  </si>
  <si>
    <t>CQJ-3842-CsP</t>
  </si>
  <si>
    <t>Rqz-8876-sba</t>
  </si>
  <si>
    <t>PqQ-7308-RLX</t>
  </si>
  <si>
    <t>fGI-3308-amS</t>
  </si>
  <si>
    <t>xfG-6773-GHp</t>
  </si>
  <si>
    <t>NMU-7146-ZWj</t>
  </si>
  <si>
    <t>GwP-5128-jZX</t>
  </si>
  <si>
    <t>Qge-3310-fIy</t>
  </si>
  <si>
    <t>BXW-2810-vIt</t>
  </si>
  <si>
    <t>RZV-0906-NGN</t>
  </si>
  <si>
    <t>XHo-8116-TDm</t>
  </si>
  <si>
    <t>IwY-6391-DKZ</t>
  </si>
  <si>
    <t>iwD-5788-QhO</t>
  </si>
  <si>
    <t>EGs-7690-YzC</t>
  </si>
  <si>
    <t>Lky-1800-YKB</t>
  </si>
  <si>
    <t>xok-2835-vMo</t>
  </si>
  <si>
    <t>zMj-7101-jAD</t>
  </si>
  <si>
    <t>eTz-7284-vRH</t>
  </si>
  <si>
    <t>hkF-3064-Dkg</t>
  </si>
  <si>
    <t>dSU-4957-KaI</t>
  </si>
  <si>
    <t>eAf-3026-MOg</t>
  </si>
  <si>
    <t>WtG-1351-RLp</t>
  </si>
  <si>
    <t>LLv-4912-IFx</t>
  </si>
  <si>
    <t>qnv-2685-FHk</t>
  </si>
  <si>
    <t>gBD-2468-ZQy</t>
  </si>
  <si>
    <t>iGJ-7095-SjG</t>
  </si>
  <si>
    <t>iYD-0817-eRL</t>
  </si>
  <si>
    <t>TRN-1862-ICM</t>
  </si>
  <si>
    <t>cRC-2478-dQH</t>
  </si>
  <si>
    <t>DEB-8340-pZs</t>
  </si>
  <si>
    <t>VTe-2235-gNG</t>
  </si>
  <si>
    <t>Poy-9824-SqM</t>
  </si>
  <si>
    <t>ABC-1858-kdi</t>
  </si>
  <si>
    <t>EYb-7163-dxk</t>
  </si>
  <si>
    <t>LTy-8709-UsO</t>
  </si>
  <si>
    <t>ssv-3281-xhV</t>
  </si>
  <si>
    <t>GTO-8577-stk</t>
  </si>
  <si>
    <t>edf-5707-CgN</t>
  </si>
  <si>
    <t>QMW-7941-hny</t>
  </si>
  <si>
    <t>qCE-0722-ixb</t>
  </si>
  <si>
    <t>ALx-3186-qyk</t>
  </si>
  <si>
    <t>uGc-9091-Bwg</t>
  </si>
  <si>
    <t>WYw-2719-wrh</t>
  </si>
  <si>
    <t>AOC-8264-LdI</t>
  </si>
  <si>
    <t>HpN-0800-LDM</t>
  </si>
  <si>
    <t>ORB-5809-pGq</t>
  </si>
  <si>
    <t>bKq-4480-CXs</t>
  </si>
  <si>
    <t>MiF-0373-sIO</t>
  </si>
  <si>
    <t>lJd-8054-dRw</t>
  </si>
  <si>
    <t>pLD-5845-vfX</t>
  </si>
  <si>
    <t>Ura-6940-MEv</t>
  </si>
  <si>
    <t>bnd-9363-lEj</t>
  </si>
  <si>
    <t>Zum-5356-Ahx</t>
  </si>
  <si>
    <t>wIO-2241-lUo</t>
  </si>
  <si>
    <t>bQs-4932-sJK</t>
  </si>
  <si>
    <t>eUw-5122-hHJ</t>
  </si>
  <si>
    <t>RJe-8174-mSL</t>
  </si>
  <si>
    <t>bwY-9363-aKJ</t>
  </si>
  <si>
    <t>Fro-8275-pnu</t>
  </si>
  <si>
    <t>jbU-4084-vaf</t>
  </si>
  <si>
    <t>vwe-6343-aSG</t>
  </si>
  <si>
    <t>sRv-9434-QNP</t>
  </si>
  <si>
    <t>bcu-6978-TpD</t>
  </si>
  <si>
    <t>GVA-8910-SUC</t>
  </si>
  <si>
    <t>RIm-8355-zdr</t>
  </si>
  <si>
    <t>jMI-8710-VxE</t>
  </si>
  <si>
    <t>TyU-2976-iWJ</t>
  </si>
  <si>
    <t>lcs-4078-REd</t>
  </si>
  <si>
    <t>txR-9712-Ozu</t>
  </si>
  <si>
    <t>uVe-4631-azP</t>
  </si>
  <si>
    <t>gOl-5662-MJL</t>
  </si>
  <si>
    <t>ocv-7179-Wlw</t>
  </si>
  <si>
    <t>OrK-9575-Ycf</t>
  </si>
  <si>
    <t>DHt-1078-FtR</t>
  </si>
  <si>
    <t>JBv-0350-Asc</t>
  </si>
  <si>
    <t>shM-2426-Cpj</t>
  </si>
  <si>
    <t>hJm-4571-yAn</t>
  </si>
  <si>
    <t>jhF-5734-lEx</t>
  </si>
  <si>
    <t>xIa-4329-Tzo</t>
  </si>
  <si>
    <t>CPS-0924-VSE</t>
  </si>
  <si>
    <t>iHC-0707-oyQ</t>
  </si>
  <si>
    <t>QHs-5660-HQv</t>
  </si>
  <si>
    <t>CWL-5821-hAF</t>
  </si>
  <si>
    <t>lZR-8947-CTX</t>
  </si>
  <si>
    <t>fIC-8246-DPf</t>
  </si>
  <si>
    <t>YEG-3330-gmk</t>
  </si>
  <si>
    <t>rSm-6063-Uim</t>
  </si>
  <si>
    <t>ofi-2036-Jsw</t>
  </si>
  <si>
    <t>RaO-2953-nwe</t>
  </si>
  <si>
    <t>IRl-4642-fne</t>
  </si>
  <si>
    <t>nwa-2794-bIB</t>
  </si>
  <si>
    <t>amE-7676-uLZ</t>
  </si>
  <si>
    <t>RRr-8769-BpD</t>
  </si>
  <si>
    <t>Yny-1544-wfj</t>
  </si>
  <si>
    <t>AsA-0220-KkS</t>
  </si>
  <si>
    <t>GjH-4779-ZUf</t>
  </si>
  <si>
    <t>VEy-2334-JQs</t>
  </si>
  <si>
    <t>UyX-5589-BvJ</t>
  </si>
  <si>
    <t>EaD-8183-bLP</t>
  </si>
  <si>
    <t>DVJ-3821-End</t>
  </si>
  <si>
    <t>Eqq-8284-xie</t>
  </si>
  <si>
    <t>yFv-0041-Xlc</t>
  </si>
  <si>
    <t>CId-6508-xSE</t>
  </si>
  <si>
    <t>fes-9057-uHq</t>
  </si>
  <si>
    <t>XnL-1849-qnW</t>
  </si>
  <si>
    <t>DkR-5606-Kpt</t>
  </si>
  <si>
    <t>OUR-8732-UkW</t>
  </si>
  <si>
    <t>iNu-0042-ZAF</t>
  </si>
  <si>
    <t>miu-0101-jZq</t>
  </si>
  <si>
    <t>Nvr-3901-ZAP</t>
  </si>
  <si>
    <t>lAg-3062-Saa</t>
  </si>
  <si>
    <t>FEh-5569-aBy</t>
  </si>
  <si>
    <t>DrA-3451-wQH</t>
  </si>
  <si>
    <t>oss-7066-WWB</t>
  </si>
  <si>
    <t>plw-0146-FhD</t>
  </si>
  <si>
    <t>Cpx-9740-KXS</t>
  </si>
  <si>
    <t>fXO-2344-dug</t>
  </si>
  <si>
    <t>wHO-0612-Xur</t>
  </si>
  <si>
    <t>piF-6774-DKM</t>
  </si>
  <si>
    <t>unK-9363-Cvn</t>
  </si>
  <si>
    <t>Nbi-5164-QZU</t>
  </si>
  <si>
    <t>xke-5656-nGM</t>
  </si>
  <si>
    <t>mWI-6616-Qub</t>
  </si>
  <si>
    <t>hwq-6161-jnb</t>
  </si>
  <si>
    <t>qWS-3078-dux</t>
  </si>
  <si>
    <t>cNg-6389-YcO</t>
  </si>
  <si>
    <t>DfB-2735-ROg</t>
  </si>
  <si>
    <t>nUl-8567-lvb</t>
  </si>
  <si>
    <t>lsn-8625-vNL</t>
  </si>
  <si>
    <t>ncE-4123-Nda</t>
  </si>
  <si>
    <t>zmt-1240-IJD</t>
  </si>
  <si>
    <t>RSt-0041-ufI</t>
  </si>
  <si>
    <t>knO-5811-cEe</t>
  </si>
  <si>
    <t>cIW-0715-KOJ</t>
  </si>
  <si>
    <t>DhF-2985-afd</t>
  </si>
  <si>
    <t>WnJ-7156-huY</t>
  </si>
  <si>
    <t>XYQ-5409-hWt</t>
  </si>
  <si>
    <t>nlO-0146-WMC</t>
  </si>
  <si>
    <t>Wqs-8086-KVV</t>
  </si>
  <si>
    <t>kYs-6221-whS</t>
  </si>
  <si>
    <t>Euj-8967-RZI</t>
  </si>
  <si>
    <t>uQf-7272-FxT</t>
  </si>
  <si>
    <t>wiF-0303-YFN</t>
  </si>
  <si>
    <t>yRd-1257-PEs</t>
  </si>
  <si>
    <t>AVf-7945-dsF</t>
  </si>
  <si>
    <t>pxl-1356-BKL</t>
  </si>
  <si>
    <t>wxy-5373-LKb</t>
  </si>
  <si>
    <t>UBA-1679-OaS</t>
  </si>
  <si>
    <t>AEl-3106-Onw</t>
  </si>
  <si>
    <t>hNc-3856-yBC</t>
  </si>
  <si>
    <t>obz-4544-LmD</t>
  </si>
  <si>
    <t>Xlq-9981-HaE</t>
  </si>
  <si>
    <t>Ujg-0823-OWO</t>
  </si>
  <si>
    <t>UGG-7634-vZB</t>
  </si>
  <si>
    <t>jOv-6936-Zxb</t>
  </si>
  <si>
    <t>Kco-6174-ZjC</t>
  </si>
  <si>
    <t>jkM-1026-zJk</t>
  </si>
  <si>
    <t>BTG-4465-Cpo</t>
  </si>
  <si>
    <t>LcP-0859-slS</t>
  </si>
  <si>
    <t>yWg-1924-EuH</t>
  </si>
  <si>
    <t>sqQ-9874-JSr</t>
  </si>
  <si>
    <t>Eru-3576-tul</t>
  </si>
  <si>
    <t>Iau-8494-YTB</t>
  </si>
  <si>
    <t>ROS-5670-Rom</t>
  </si>
  <si>
    <t>Hqa-3746-EfK</t>
  </si>
  <si>
    <t>AyJ-2008-XvK</t>
  </si>
  <si>
    <t>rKC-4147-OBA</t>
  </si>
  <si>
    <t>cdh-2313-wnm</t>
  </si>
  <si>
    <t>uBi-9738-Yrf</t>
  </si>
  <si>
    <t>jkb-6338-Mfk</t>
  </si>
  <si>
    <t>tHS-2505-TFy</t>
  </si>
  <si>
    <t>PjO-9339-KBU</t>
  </si>
  <si>
    <t>TAZ-6019-suQ</t>
  </si>
  <si>
    <t>spt-7221-PHY</t>
  </si>
  <si>
    <t>XtT-9484-lIX</t>
  </si>
  <si>
    <t>qJh-1271-Eny</t>
  </si>
  <si>
    <t>JeJ-8137-Ppj</t>
  </si>
  <si>
    <t>tZo-2438-zyz</t>
  </si>
  <si>
    <t>img-8176-CNA</t>
  </si>
  <si>
    <t>Yhb-2675-PoV</t>
  </si>
  <si>
    <t>qvu-9615-CFN</t>
  </si>
  <si>
    <t>ghf-1117-aVP</t>
  </si>
  <si>
    <t>TSB-5250-cBV</t>
  </si>
  <si>
    <t>Sbb-7007-Vuj</t>
  </si>
  <si>
    <t>ktP-3281-rXS</t>
  </si>
  <si>
    <t>QKZ-5312-Sgj</t>
  </si>
  <si>
    <t>lto-1173-SQO</t>
  </si>
  <si>
    <t>NNT-3703-Gkp</t>
  </si>
  <si>
    <t>xXA-7640-fVb</t>
  </si>
  <si>
    <t>Ool-2091-BwK</t>
  </si>
  <si>
    <t>TJM-5218-RSv</t>
  </si>
  <si>
    <t>Btd-7979-Gok</t>
  </si>
  <si>
    <t>hkO-5897-YLO</t>
  </si>
  <si>
    <t>arU-9223-GHz</t>
  </si>
  <si>
    <t>XtG-7538-ZlE</t>
  </si>
  <si>
    <t>ren-0113-UfZ</t>
  </si>
  <si>
    <t>tCI-1867-mZE</t>
  </si>
  <si>
    <t>jcJ-0399-tQH</t>
  </si>
  <si>
    <t>wpA-4217-han</t>
  </si>
  <si>
    <t>TfK-6959-kOS</t>
  </si>
  <si>
    <t>cmX-0105-IJF</t>
  </si>
  <si>
    <t>lHP-9321-qeL</t>
  </si>
  <si>
    <t>wDl-1189-dcA</t>
  </si>
  <si>
    <t>hXr-1486-dah</t>
  </si>
  <si>
    <t>HrJ-0455-gJE</t>
  </si>
  <si>
    <t>rkO-4830-blB</t>
  </si>
  <si>
    <t>Pef-8929-zuS</t>
  </si>
  <si>
    <t>gEE-7623-SzW</t>
  </si>
  <si>
    <t>ekr-7669-GlH</t>
  </si>
  <si>
    <t>asN-9872-OlS</t>
  </si>
  <si>
    <t>OUJ-4143-poj</t>
  </si>
  <si>
    <t>ndA-3074-Zuh</t>
  </si>
  <si>
    <t>ylw-5589-bGZ</t>
  </si>
  <si>
    <t>IMY-5176-usJ</t>
  </si>
  <si>
    <t>TPT-6649-lEl</t>
  </si>
  <si>
    <t>kXF-5764-pAj</t>
  </si>
  <si>
    <t>jww-4555-Vmj</t>
  </si>
  <si>
    <t>Fjb-8349-zRn</t>
  </si>
  <si>
    <t>Erc-0758-aym</t>
  </si>
  <si>
    <t>TQl-2369-QLQ</t>
  </si>
  <si>
    <t>JSl-8470-PLW</t>
  </si>
  <si>
    <t>ZvL-9199-UCV</t>
  </si>
  <si>
    <t>YaO-7212-odv</t>
  </si>
  <si>
    <t>wQL-2866-UtC</t>
  </si>
  <si>
    <t>OIX-4435-cqi</t>
  </si>
  <si>
    <t>RRi-7363-SjH</t>
  </si>
  <si>
    <t>EWU-7003-umk</t>
  </si>
  <si>
    <t>qoI-3911-dTK</t>
  </si>
  <si>
    <t>LQl-8244-FcL</t>
  </si>
  <si>
    <t>GRf-1393-kod</t>
  </si>
  <si>
    <t>VtW-2037-qie</t>
  </si>
  <si>
    <t>WcQ-2866-Clw</t>
  </si>
  <si>
    <t>uuJ-4534-OAX</t>
  </si>
  <si>
    <t>liJ-1172-Dyh</t>
  </si>
  <si>
    <t>wAY-4850-mMZ</t>
  </si>
  <si>
    <t>nlf-0713-VdH</t>
  </si>
  <si>
    <t>wRm-8816-pUf</t>
  </si>
  <si>
    <t>siP-2016-hZT</t>
  </si>
  <si>
    <t>HIF-0829-xDf</t>
  </si>
  <si>
    <t>cyy-1900-RCV</t>
  </si>
  <si>
    <t>ERe-9394-AWs</t>
  </si>
  <si>
    <t>EtG-3114-GNz</t>
  </si>
  <si>
    <t>AtT-2117-nHy</t>
  </si>
  <si>
    <t>Ogi-8064-Kzv</t>
  </si>
  <si>
    <t>AEp-3090-YqI</t>
  </si>
  <si>
    <t>wLB-9496-NfQ</t>
  </si>
  <si>
    <t>ZvA-6679-Gnq</t>
  </si>
  <si>
    <t>SOV-7482-VOH</t>
  </si>
  <si>
    <t>fmV-0579-LZm</t>
  </si>
  <si>
    <t>okB-6986-DJd</t>
  </si>
  <si>
    <t>SFT-6518-Tro</t>
  </si>
  <si>
    <t>sZr-2177-VUi</t>
  </si>
  <si>
    <t>aSb-3289-Yol</t>
  </si>
  <si>
    <t>FhH-1845-AQr</t>
  </si>
  <si>
    <t>DRt-1814-Szk</t>
  </si>
  <si>
    <t>WKx-5810-kbW</t>
  </si>
  <si>
    <t>lOC-7380-rtj</t>
  </si>
  <si>
    <t>UEB-4154-GUY</t>
  </si>
  <si>
    <t>gfu-3597-kIh</t>
  </si>
  <si>
    <t>ZPB-2460-ceJ</t>
  </si>
  <si>
    <t>fiR-0303-PMZ</t>
  </si>
  <si>
    <t>Itp-0993-FlE</t>
  </si>
  <si>
    <t>DoI-9954-xDq</t>
  </si>
  <si>
    <t>nzE-7672-WAw</t>
  </si>
  <si>
    <t>XvH-0249-Rqh</t>
  </si>
  <si>
    <t>jmU-2410-bmG</t>
  </si>
  <si>
    <t>ITf-7596-KDs</t>
  </si>
  <si>
    <t>fJW-8663-NjJ</t>
  </si>
  <si>
    <t>nDI-6015-kxa</t>
  </si>
  <si>
    <t>Tgy-5704-uky</t>
  </si>
  <si>
    <t>mEd-7696-OAS</t>
  </si>
  <si>
    <t>FMh-0801-tWF</t>
  </si>
  <si>
    <t>Xak-5139-hHE</t>
  </si>
  <si>
    <t>rLW-6325-fCM</t>
  </si>
  <si>
    <t>vJN-4917-Aei</t>
  </si>
  <si>
    <t>PMG-4943-jsI</t>
  </si>
  <si>
    <t>yFv-5130-nUM</t>
  </si>
  <si>
    <t>wKB-9500-ZeR</t>
  </si>
  <si>
    <t>ZQo-3532-hqC</t>
  </si>
  <si>
    <t>mPx-5208-kgx</t>
  </si>
  <si>
    <t>oRt-1856-bHu</t>
  </si>
  <si>
    <t>ZLf-4138-IVo</t>
  </si>
  <si>
    <t>lwL-4608-LeD</t>
  </si>
  <si>
    <t>JZO-1537-oXl</t>
  </si>
  <si>
    <t>DGR-9621-dPV</t>
  </si>
  <si>
    <t>CGX-3874-oJc</t>
  </si>
  <si>
    <t>LUi-1668-HIg</t>
  </si>
  <si>
    <t>PYm-2416-Gmz</t>
  </si>
  <si>
    <t>bkT-8849-Vno</t>
  </si>
  <si>
    <t>CfC-3875-EgY</t>
  </si>
  <si>
    <t>Tsm-9503-mBH</t>
  </si>
  <si>
    <t>SqM-4221-OIa</t>
  </si>
  <si>
    <t>mar-6066-Qvz</t>
  </si>
  <si>
    <t>CTu-1059-LtS</t>
  </si>
  <si>
    <t>sbn-0848-Ogk</t>
  </si>
  <si>
    <t>sPn-9014-Bia</t>
  </si>
  <si>
    <t>EfU-4964-eDf</t>
  </si>
  <si>
    <t>VSJ-1383-kLv</t>
  </si>
  <si>
    <t>mGw-0432-KEb</t>
  </si>
  <si>
    <t>MHQ-3189-tes</t>
  </si>
  <si>
    <t>Dja-8251-qRa</t>
  </si>
  <si>
    <t>uWt-1887-Raw</t>
  </si>
  <si>
    <t>ezy-4595-TPe</t>
  </si>
  <si>
    <t>mpU-0277-imo</t>
  </si>
  <si>
    <t>sYm-8371-UDj</t>
  </si>
  <si>
    <t>nkx-1358-IAS</t>
  </si>
  <si>
    <t>Pav-4993-gcW</t>
  </si>
  <si>
    <t>Gqu-6860-Tuu</t>
  </si>
  <si>
    <t>Tbe-1896-bUc</t>
  </si>
  <si>
    <t>cwR-5859-mwS</t>
  </si>
  <si>
    <t>ZQj-0642-UuW</t>
  </si>
  <si>
    <t>hpA-9232-Msx</t>
  </si>
  <si>
    <t>ulg-3877-Evx</t>
  </si>
  <si>
    <t>bpF-5884-EDD</t>
  </si>
  <si>
    <t>HhF-8197-Klh</t>
  </si>
  <si>
    <t>cAZ-9559-fjc</t>
  </si>
  <si>
    <t>PfD-0197-gwC</t>
  </si>
  <si>
    <t>pRP-0599-MPc</t>
  </si>
  <si>
    <t>pBF-3315-dNz</t>
  </si>
  <si>
    <t>TxK-2948-NDf</t>
  </si>
  <si>
    <t>Yka-6816-Scj</t>
  </si>
  <si>
    <t>qqM-3313-ExK</t>
  </si>
  <si>
    <t>OhX-6735-mep</t>
  </si>
  <si>
    <t>VzW-1373-cTQ</t>
  </si>
  <si>
    <t>TTe-8637-Clz</t>
  </si>
  <si>
    <t>JEi-5303-bis</t>
  </si>
  <si>
    <t>VnP-2389-Qxd</t>
  </si>
  <si>
    <t>ifr-8785-Uue</t>
  </si>
  <si>
    <t>WeG-1031-quE</t>
  </si>
  <si>
    <t>Oal-7581-Gvx</t>
  </si>
  <si>
    <t>sdh-3206-Qtp</t>
  </si>
  <si>
    <t>wZD-1486-wqo</t>
  </si>
  <si>
    <t>XNY-3365-oWJ</t>
  </si>
  <si>
    <t>jgQ-3354-pvf</t>
  </si>
  <si>
    <t>hQW-3130-XZR</t>
  </si>
  <si>
    <t>fxX-1189-toL</t>
  </si>
  <si>
    <t>Kqk-2012-FZl</t>
  </si>
  <si>
    <t>OyN-9249-Vkn</t>
  </si>
  <si>
    <t>BcT-2633-UsV</t>
  </si>
  <si>
    <t>xLR-1381-uaz</t>
  </si>
  <si>
    <t>GHa-3512-SzM</t>
  </si>
  <si>
    <t>pFZ-1173-beO</t>
  </si>
  <si>
    <t>PdO-7102-nMJ</t>
  </si>
  <si>
    <t>Pdm-7551-eGm</t>
  </si>
  <si>
    <t>SAf-1749-nlu</t>
  </si>
  <si>
    <t>aoF-6392-PYo</t>
  </si>
  <si>
    <t>nOZ-7651-Lka</t>
  </si>
  <si>
    <t>ymU-8621-YoQ</t>
  </si>
  <si>
    <t>OPu-4089-SgQ</t>
  </si>
  <si>
    <t>BZJ-2296-thg</t>
  </si>
  <si>
    <t>VsQ-4748-wcC</t>
  </si>
  <si>
    <t>EyR-4769-srC</t>
  </si>
  <si>
    <t>GQG-1529-QuL</t>
  </si>
  <si>
    <t>SWv-6706-iom</t>
  </si>
  <si>
    <t>NKv-8931-ixn</t>
  </si>
  <si>
    <t>HCG-4200-fDe</t>
  </si>
  <si>
    <t>iqB-3228-vqn</t>
  </si>
  <si>
    <t>YnS-1779-REh</t>
  </si>
  <si>
    <t>RTV-9258-acO</t>
  </si>
  <si>
    <t>pVk-0827-MSy</t>
  </si>
  <si>
    <t>pHk-5238-ioa</t>
  </si>
  <si>
    <t>cyn-7913-OQB</t>
  </si>
  <si>
    <t>AFu-2825-uQE</t>
  </si>
  <si>
    <t>EGW-7073-eQs</t>
  </si>
  <si>
    <t>rix-8422-Azf</t>
  </si>
  <si>
    <t>xWD-9754-EfT</t>
  </si>
  <si>
    <t>Ofy-1405-fUm</t>
  </si>
  <si>
    <t>aaE-9435-NAF</t>
  </si>
  <si>
    <t>wwl-3519-JOX</t>
  </si>
  <si>
    <t>fyn-4880-bPg</t>
  </si>
  <si>
    <t>Kxn-4580-IQL</t>
  </si>
  <si>
    <t>eWc-6203-zSi</t>
  </si>
  <si>
    <t>ioN-9813-zNB</t>
  </si>
  <si>
    <t>FiW-5001-ECA</t>
  </si>
  <si>
    <t>VMe-0106-oAP</t>
  </si>
  <si>
    <t>FHK-5505-lIW</t>
  </si>
  <si>
    <t>JdQ-6300-lbV</t>
  </si>
  <si>
    <t>gCD-9161-Wxs</t>
  </si>
  <si>
    <t>bOW-9847-MZQ</t>
  </si>
  <si>
    <t>SuG-3239-zgn</t>
  </si>
  <si>
    <t>UaL-0500-KXD</t>
  </si>
  <si>
    <t>cNQ-8784-Llj</t>
  </si>
  <si>
    <t>Jlw-9004-oDu</t>
  </si>
  <si>
    <t>qln-5722-PPb</t>
  </si>
  <si>
    <t>sPa-6381-xVK</t>
  </si>
  <si>
    <t>sIJ-9193-Ysd</t>
  </si>
  <si>
    <t>uyx-0482-oUb</t>
  </si>
  <si>
    <t>iAV-2280-VUV</t>
  </si>
  <si>
    <t>Bgy-1658-avs</t>
  </si>
  <si>
    <t>lYY-2751-fRK</t>
  </si>
  <si>
    <t>CDO-4920-QxY</t>
  </si>
  <si>
    <t>RyZ-5055-CPS</t>
  </si>
  <si>
    <t>unz-0784-ore</t>
  </si>
  <si>
    <t>ykL-0991-daw</t>
  </si>
  <si>
    <t>wqE-1909-vOX</t>
  </si>
  <si>
    <t>gBX-0133-aZj</t>
  </si>
  <si>
    <t>VKX-4957-nIm</t>
  </si>
  <si>
    <t>HcF-3990-Lzi</t>
  </si>
  <si>
    <t>bWi-4724-dFu</t>
  </si>
  <si>
    <t>Vvk-1943-iYa</t>
  </si>
  <si>
    <t>Ehe-3589-Tkm</t>
  </si>
  <si>
    <t>Gph-9178-EiB</t>
  </si>
  <si>
    <t>ZDR-6213-YZR</t>
  </si>
  <si>
    <t>wPJ-5788-YAP</t>
  </si>
  <si>
    <t>MWS-8036-PcZ</t>
  </si>
  <si>
    <t>aRU-8611-CIq</t>
  </si>
  <si>
    <t>xxl-8406-mBD</t>
  </si>
  <si>
    <t>oIR-8951-YGW</t>
  </si>
  <si>
    <t>JxL-7963-nJH</t>
  </si>
  <si>
    <t>RAt-2122-uxG</t>
  </si>
  <si>
    <t>yFI-5640-dXM</t>
  </si>
  <si>
    <t>KYv-9049-Mwr</t>
  </si>
  <si>
    <t>lXg-6148-rSy</t>
  </si>
  <si>
    <t>OeA-0885-Kgu</t>
  </si>
  <si>
    <t>tTF-1647-jHz</t>
  </si>
  <si>
    <t>oeT-2805-SmJ</t>
  </si>
  <si>
    <t>Xsk-5642-Ftz</t>
  </si>
  <si>
    <t>jXH-9116-JAs</t>
  </si>
  <si>
    <t>lDI-0597-DzF</t>
  </si>
  <si>
    <t>cDc-3396-DTj</t>
  </si>
  <si>
    <t>YKJ-1935-XBo</t>
  </si>
  <si>
    <t>LBp-3229-rQQ</t>
  </si>
  <si>
    <t>SyL-1637-vOA</t>
  </si>
  <si>
    <t>yay-8780-jaF</t>
  </si>
  <si>
    <t>yhG-4315-UwX</t>
  </si>
  <si>
    <t>IrX-5104-BNH</t>
  </si>
  <si>
    <t>iiU-4317-oCO</t>
  </si>
  <si>
    <t>ThT-5147-gNL</t>
  </si>
  <si>
    <t>keF-2224-jbT</t>
  </si>
  <si>
    <t>eeK-6240-Dkh</t>
  </si>
  <si>
    <t>Znb-2047-HUN</t>
  </si>
  <si>
    <t>qvP-2276-DSE</t>
  </si>
  <si>
    <t>Qpj-5763-GMw</t>
  </si>
  <si>
    <t>jqM-2137-wXd</t>
  </si>
  <si>
    <t>ZEm-2369-AZb</t>
  </si>
  <si>
    <t>Myi-7198-pev</t>
  </si>
  <si>
    <t>gof-1448-UuZ</t>
  </si>
  <si>
    <t>HYg-3230-tPL</t>
  </si>
  <si>
    <t>uui-8783-cnN</t>
  </si>
  <si>
    <t>XWq-8084-xHS</t>
  </si>
  <si>
    <t>BNM-0366-IXt</t>
  </si>
  <si>
    <t>Txs-7384-fWR</t>
  </si>
  <si>
    <t>NJl-5055-JHg</t>
  </si>
  <si>
    <t>sMf-0048-XxF</t>
  </si>
  <si>
    <t>eSa-8512-nAT</t>
  </si>
  <si>
    <t>znf-1853-vMh</t>
  </si>
  <si>
    <t>Bkt-8070-fTk</t>
  </si>
  <si>
    <t>Ery-2648-kxN</t>
  </si>
  <si>
    <t>jye-1389-fZU</t>
  </si>
  <si>
    <t>Fbb-4839-Vur</t>
  </si>
  <si>
    <t>Eoo-1270-nRS</t>
  </si>
  <si>
    <t>lHP-9138-XQV</t>
  </si>
  <si>
    <t>Iqe-9138-kCX</t>
  </si>
  <si>
    <t>FwN-4631-Mnj</t>
  </si>
  <si>
    <t>xol-7558-mbi</t>
  </si>
  <si>
    <t>oGF-7662-SaP</t>
  </si>
  <si>
    <t>oXD-9790-Shu</t>
  </si>
  <si>
    <t>bkN-2575-ipB</t>
  </si>
  <si>
    <t>IJt-3417-IFQ</t>
  </si>
  <si>
    <t>YcJ-7161-jNf</t>
  </si>
  <si>
    <t>kYB-0822-uMp</t>
  </si>
  <si>
    <t>QRX-1295-fuY</t>
  </si>
  <si>
    <t>Jdy-4486-Vea</t>
  </si>
  <si>
    <t>wmd-0505-Evp</t>
  </si>
  <si>
    <t>gbz-5951-IXP</t>
  </si>
  <si>
    <t>XNV-0733-Aeg</t>
  </si>
  <si>
    <t>mUL-0132-mFr</t>
  </si>
  <si>
    <t>MGy-4213-QLn</t>
  </si>
  <si>
    <t>MAE-4399-Qmh</t>
  </si>
  <si>
    <t>FNr-5987-xHi</t>
  </si>
  <si>
    <t>YeV-7104-bAh</t>
  </si>
  <si>
    <t>MGM-6540-PTc</t>
  </si>
  <si>
    <t>JKu-6380-OUn</t>
  </si>
  <si>
    <t>yUm-5461-pyP</t>
  </si>
  <si>
    <t>Xsx-0588-PBG</t>
  </si>
  <si>
    <t>rtS-2133-fFl</t>
  </si>
  <si>
    <t>jEZ-2681-wsu</t>
  </si>
  <si>
    <t>Pfg-1615-YUu</t>
  </si>
  <si>
    <t>JxP-7228-jOo</t>
  </si>
  <si>
    <t>BrZ-7213-zMK</t>
  </si>
  <si>
    <t>CsQ-0212-lBF</t>
  </si>
  <si>
    <t>SlH-0894-Fwr</t>
  </si>
  <si>
    <t>FXL-0099-hic</t>
  </si>
  <si>
    <t>uSL-9980-oUh</t>
  </si>
  <si>
    <t>cgK-1959-jpm</t>
  </si>
  <si>
    <t>Hyx-4410-vcH</t>
  </si>
  <si>
    <t>CIS-1675-Mcg</t>
  </si>
  <si>
    <t>bGB-2326-Xcl</t>
  </si>
  <si>
    <t>gjD-4829-qqi</t>
  </si>
  <si>
    <t>vAL-4518-fKC</t>
  </si>
  <si>
    <t>MUP-3655-VlN</t>
  </si>
  <si>
    <t>qrb-5597-DZf</t>
  </si>
  <si>
    <t>vIo-9531-ziv</t>
  </si>
  <si>
    <t>ZzS-5935-ERk</t>
  </si>
  <si>
    <t>vTq-8762-qWo</t>
  </si>
  <si>
    <t>auk-1334-vcq</t>
  </si>
  <si>
    <t>hwt-2964-PTQ</t>
  </si>
  <si>
    <t>lvD-0469-Ndj</t>
  </si>
  <si>
    <t>Nma-9513-Ocp</t>
  </si>
  <si>
    <t>Jsr-2970-mly</t>
  </si>
  <si>
    <t>wbT-8631-bPs</t>
  </si>
  <si>
    <t>PdY-6585-Bgb</t>
  </si>
  <si>
    <t>GwB-3395-HBZ</t>
  </si>
  <si>
    <t>etl-1524-AfE</t>
  </si>
  <si>
    <t>UZd-5839-FDH</t>
  </si>
  <si>
    <t>FxE-7220-cvl</t>
  </si>
  <si>
    <t>IAm-0915-Rqo</t>
  </si>
  <si>
    <t>MwX-9944-hQx</t>
  </si>
  <si>
    <t>kvZ-6209-JEj</t>
  </si>
  <si>
    <t>EYM-9352-qYY</t>
  </si>
  <si>
    <t>ETN-1628-zkv</t>
  </si>
  <si>
    <t>ECe-1059-UtH</t>
  </si>
  <si>
    <t>KYV-8138-Bws</t>
  </si>
  <si>
    <t>Ysk-5537-cvQ</t>
  </si>
  <si>
    <t>XFJ-8045-OgE</t>
  </si>
  <si>
    <t>fpx-4685-thK</t>
  </si>
  <si>
    <t>uKo-7867-brH</t>
  </si>
  <si>
    <t>EXe-7278-pIy</t>
  </si>
  <si>
    <t>iVa-9164-RJb</t>
  </si>
  <si>
    <t>DeE-8986-lud</t>
  </si>
  <si>
    <t>jsG-5701-QCO</t>
  </si>
  <si>
    <t>YBw-4633-STN</t>
  </si>
  <si>
    <t>fUS-6030-qAR</t>
  </si>
  <si>
    <t>iNH-7145-Sda</t>
  </si>
  <si>
    <t>Xvv-3438-tKI</t>
  </si>
  <si>
    <t>mRj-2381-SKn</t>
  </si>
  <si>
    <t>oUr-3049-fCO</t>
  </si>
  <si>
    <t>lSk-6473-fWN</t>
  </si>
  <si>
    <t>rCm-8444-LFp</t>
  </si>
  <si>
    <t>dTQ-8613-krh</t>
  </si>
  <si>
    <t>vqh-6609-OUq</t>
  </si>
  <si>
    <t>VwW-5968-UWC</t>
  </si>
  <si>
    <t>tiu-3412-CRe</t>
  </si>
  <si>
    <t>rUA-5352-etM</t>
  </si>
  <si>
    <t>UqD-4088-Iph</t>
  </si>
  <si>
    <t>bOx-2865-FqK</t>
  </si>
  <si>
    <t>Ipw-0642-Hhm</t>
  </si>
  <si>
    <t>Mhb-6803-Gtm</t>
  </si>
  <si>
    <t>kqm-5774-llp</t>
  </si>
  <si>
    <t>kEA-3007-hfA</t>
  </si>
  <si>
    <t>iBS-9050-pGv</t>
  </si>
  <si>
    <t>GiP-0551-qOC</t>
  </si>
  <si>
    <t>jug-1321-NOJ</t>
  </si>
  <si>
    <t>Uvq-0777-GQa</t>
  </si>
  <si>
    <t>fNy-4636-kGr</t>
  </si>
  <si>
    <t>CTF-9211-rUM</t>
  </si>
  <si>
    <t>muG-4018-HHm</t>
  </si>
  <si>
    <t>NPs-2741-ZDQ</t>
  </si>
  <si>
    <t>xWN-4972-tek</t>
  </si>
  <si>
    <t>Pwb-7221-fwN</t>
  </si>
  <si>
    <t>mGv-3690-KMr</t>
  </si>
  <si>
    <t>ixs-3950-ycp</t>
  </si>
  <si>
    <t>Rkq-0351-axH</t>
  </si>
  <si>
    <t>SGv-8222-OBa</t>
  </si>
  <si>
    <t>LAK-4782-kyG</t>
  </si>
  <si>
    <t>Uot-7029-MGl</t>
  </si>
  <si>
    <t>qtB-4380-STB</t>
  </si>
  <si>
    <t>nsq-0691-QNh</t>
  </si>
  <si>
    <t>iDO-1679-XOA</t>
  </si>
  <si>
    <t>EMr-0550-IQu</t>
  </si>
  <si>
    <t>nTq-4317-YCO</t>
  </si>
  <si>
    <t>Nmy-0251-KHp</t>
  </si>
  <si>
    <t>RXA-2266-SYO</t>
  </si>
  <si>
    <t>LsN-4019-bsz</t>
  </si>
  <si>
    <t>Uhk-9956-OJI</t>
  </si>
  <si>
    <t>EuK-1687-ieU</t>
  </si>
  <si>
    <t>odl-0505-PKQ</t>
  </si>
  <si>
    <t>swc-6752-tPl</t>
  </si>
  <si>
    <t>rfM-2104-rnh</t>
  </si>
  <si>
    <t>sHr-5184-uzC</t>
  </si>
  <si>
    <t>YMQ-0968-ilt</t>
  </si>
  <si>
    <t>XYB-7389-HUZ</t>
  </si>
  <si>
    <t>irX-3380-unV</t>
  </si>
  <si>
    <t>POb-5640-Mfu</t>
  </si>
  <si>
    <t>FcF-7362-riL</t>
  </si>
  <si>
    <t>Kll-3602-abH</t>
  </si>
  <si>
    <t>sIQ-0000-WEH</t>
  </si>
  <si>
    <t>BxT-4956-uJl</t>
  </si>
  <si>
    <t>Tkm-2997-Ovy</t>
  </si>
  <si>
    <t>kxu-7672-IZm</t>
  </si>
  <si>
    <t>oOB-2610-OXG</t>
  </si>
  <si>
    <t>Gdr-9440-RvU</t>
  </si>
  <si>
    <t>fIF-1775-iho</t>
  </si>
  <si>
    <t>tKr-4695-ACv</t>
  </si>
  <si>
    <t>KBw-0567-Qcm</t>
  </si>
  <si>
    <t>Wow-5811-kgG</t>
  </si>
  <si>
    <t>cdz-0915-hVa</t>
  </si>
  <si>
    <t>sTs-9945-pLD</t>
  </si>
  <si>
    <t>Yln-5153-Kdx</t>
  </si>
  <si>
    <t>PIy-0733-iMY</t>
  </si>
  <si>
    <t>ATY-2863-pWi</t>
  </si>
  <si>
    <t>YXt-5580-dFF</t>
  </si>
  <si>
    <t>hpJ-2380-AQl</t>
  </si>
  <si>
    <t>dew-8404-kQW</t>
  </si>
  <si>
    <t>tke-2610-yOq</t>
  </si>
  <si>
    <t>JDO-2067-irS</t>
  </si>
  <si>
    <t>yxY-9509-YtJ</t>
  </si>
  <si>
    <t>trC-1414-ugI</t>
  </si>
  <si>
    <t>LpP-8845-JTo</t>
  </si>
  <si>
    <t>kZz-7315-FWR</t>
  </si>
  <si>
    <t>CAr-1571-Yrk</t>
  </si>
  <si>
    <t>BcF-0750-zQS</t>
  </si>
  <si>
    <t>ugi-9007-icY</t>
  </si>
  <si>
    <t>GAU-2032-Abm</t>
  </si>
  <si>
    <t>CEO-4466-nrZ</t>
  </si>
  <si>
    <t>uGM-6052-yfH</t>
  </si>
  <si>
    <t>Bzw-2205-CxP</t>
  </si>
  <si>
    <t>iJq-3637-RND</t>
  </si>
  <si>
    <t>Pln-4229-SEY</t>
  </si>
  <si>
    <t>Jmg-7815-caL</t>
  </si>
  <si>
    <t>VIK-8040-AQH</t>
  </si>
  <si>
    <t>TwK-8238-IQh</t>
  </si>
  <si>
    <t>xeV-3295-xwH</t>
  </si>
  <si>
    <t>jsE-4846-tAP</t>
  </si>
  <si>
    <t>sie-0113-NKQ</t>
  </si>
  <si>
    <t>ovJ-5592-ABF</t>
  </si>
  <si>
    <t>btY-1711-MLz</t>
  </si>
  <si>
    <t>ksa-3693-MZM</t>
  </si>
  <si>
    <t>ylT-8845-oiV</t>
  </si>
  <si>
    <t>qzI-6168-HgO</t>
  </si>
  <si>
    <t>mQx-3081-ZxL</t>
  </si>
  <si>
    <t>ZsT-9298-oJu</t>
  </si>
  <si>
    <t>qPx-5072-VxJ</t>
  </si>
  <si>
    <t>BHj-4700-kce</t>
  </si>
  <si>
    <t>ZEH-3517-Lzt</t>
  </si>
  <si>
    <t>ZGa-8929-ttx</t>
  </si>
  <si>
    <t>PCz-2044-pwf</t>
  </si>
  <si>
    <t>LVY-6435-AAp</t>
  </si>
  <si>
    <t>IEz-5090-vzb</t>
  </si>
  <si>
    <t>JVa-0698-aAF</t>
  </si>
  <si>
    <t>rXL-6289-von</t>
  </si>
  <si>
    <t>Opz-0564-Pms</t>
  </si>
  <si>
    <t>CXo-6088-Vyo</t>
  </si>
  <si>
    <t>CCq-2584-nIt</t>
  </si>
  <si>
    <t>Ndq-4421-aoM</t>
  </si>
  <si>
    <t>yzD-4636-hqM</t>
  </si>
  <si>
    <t>ySI-4015-pzr</t>
  </si>
  <si>
    <t>uUw-4486-fod</t>
  </si>
  <si>
    <t>QXP-6237-jZv</t>
  </si>
  <si>
    <t>rRE-4241-Sku</t>
  </si>
  <si>
    <t>oje-1731-OFW</t>
  </si>
  <si>
    <t>SGW-1877-Orh</t>
  </si>
  <si>
    <t>JCa-1649-uYZ</t>
  </si>
  <si>
    <t>XBP-0885-fRm</t>
  </si>
  <si>
    <t>ASY-9308-NfJ</t>
  </si>
  <si>
    <t>Xie-9611-Kex</t>
  </si>
  <si>
    <t>edC-7386-eHk</t>
  </si>
  <si>
    <t>XVF-1418-eTw</t>
  </si>
  <si>
    <t>VIl-7432-waj</t>
  </si>
  <si>
    <t>OTG-9394-acd</t>
  </si>
  <si>
    <t>cPX-2778-fSR</t>
  </si>
  <si>
    <t>rQn-6288-sRG</t>
  </si>
  <si>
    <t>oMs-9547-rmC</t>
  </si>
  <si>
    <t>hOI-7299-Car</t>
  </si>
  <si>
    <t>vHY-7234-Tuo</t>
  </si>
  <si>
    <t>HWT-9846-ejm</t>
  </si>
  <si>
    <t>VLr-1906-rXi</t>
  </si>
  <si>
    <t>Pah-4303-JjL</t>
  </si>
  <si>
    <t>MEY-6741-BOF</t>
  </si>
  <si>
    <t>zrw-0666-gEA</t>
  </si>
  <si>
    <t>fAE-2629-mFT</t>
  </si>
  <si>
    <t>ZPt-1871-pRF</t>
  </si>
  <si>
    <t>AER-4555-LnJ</t>
  </si>
  <si>
    <t>WdI-1971-tNP</t>
  </si>
  <si>
    <t>lBU-5540-gfP</t>
  </si>
  <si>
    <t>rCk-4952-Rmm</t>
  </si>
  <si>
    <t>PPR-8633-qcu</t>
  </si>
  <si>
    <t>Ivr-7124-tTq</t>
  </si>
  <si>
    <t>jFr-6121-PAd</t>
  </si>
  <si>
    <t>raW-0243-Atb</t>
  </si>
  <si>
    <t>qYq-4602-Yke</t>
  </si>
  <si>
    <t>ahs-0235-aBO</t>
  </si>
  <si>
    <t>Yvy-3207-Pun</t>
  </si>
  <si>
    <t>HJM-3648-ZdW</t>
  </si>
  <si>
    <t>ugs-5032-Cpv</t>
  </si>
  <si>
    <t>Flw-2204-fgc</t>
  </si>
  <si>
    <t>AAE-2733-Nen</t>
  </si>
  <si>
    <t>dKa-4907-peP</t>
  </si>
  <si>
    <t>ckK-6535-Weo</t>
  </si>
  <si>
    <t>pkt-8007-STJ</t>
  </si>
  <si>
    <t>uLs-2110-aui</t>
  </si>
  <si>
    <t>aFj-4443-EWT</t>
  </si>
  <si>
    <t>tLF-5206-PCc</t>
  </si>
  <si>
    <t>Ymk-2814-vof</t>
  </si>
  <si>
    <t>wRQ-9244-Pgm</t>
  </si>
  <si>
    <t>oco-8984-CPL</t>
  </si>
  <si>
    <t>GAo-2899-rZE</t>
  </si>
  <si>
    <t>Luj-4049-sVM</t>
  </si>
  <si>
    <t>fRb-4344-iGa</t>
  </si>
  <si>
    <t>BNQ-7196-ebh</t>
  </si>
  <si>
    <t>YAv-6779-fju</t>
  </si>
  <si>
    <t>HoQ-2663-YUt</t>
  </si>
  <si>
    <t>hBQ-7102-oGW</t>
  </si>
  <si>
    <t>opj-2686-roX</t>
  </si>
  <si>
    <t>zCj-4609-txw</t>
  </si>
  <si>
    <t>ARq-8712-jay</t>
  </si>
  <si>
    <t>aHE-2584-fJP</t>
  </si>
  <si>
    <t>PNV-2211-fnq</t>
  </si>
  <si>
    <t>Oju-8497-TrZ</t>
  </si>
  <si>
    <t>owW-8480-gZB</t>
  </si>
  <si>
    <t>rkf-2116-aou</t>
  </si>
  <si>
    <t>GoV-9436-HpU</t>
  </si>
  <si>
    <t>cTY-6845-gRX</t>
  </si>
  <si>
    <t>qNn-4929-Cco</t>
  </si>
  <si>
    <t>uwJ-5413-nwV</t>
  </si>
  <si>
    <t>jus-9378-qdy</t>
  </si>
  <si>
    <t>LBF-1869-OwG</t>
  </si>
  <si>
    <t>AXc-4479-Wfj</t>
  </si>
  <si>
    <t>HSr-9579-FPQ</t>
  </si>
  <si>
    <t>iNH-6749-Yte</t>
  </si>
  <si>
    <t>GNw-1583-Rmd</t>
  </si>
  <si>
    <t>Cuz-0694-bUk</t>
  </si>
  <si>
    <t>Ulh-9060-fKA</t>
  </si>
  <si>
    <t>fcL-0977-rSf</t>
  </si>
  <si>
    <t>cAF-2292-EwE</t>
  </si>
  <si>
    <t>dKF-7193-NdF</t>
  </si>
  <si>
    <t>wwd-9612-PAD</t>
  </si>
  <si>
    <t>nSA-3689-GOW</t>
  </si>
  <si>
    <t>JeW-3241-VaL</t>
  </si>
  <si>
    <t>YlQ-4094-ZBJ</t>
  </si>
  <si>
    <t>Ooq-4411-NGh</t>
  </si>
  <si>
    <t>ire-7489-daM</t>
  </si>
  <si>
    <t>Jpa-8005-GcV</t>
  </si>
  <si>
    <t>CZh-1369-SSF</t>
  </si>
  <si>
    <t>yjc-3416-ZhW</t>
  </si>
  <si>
    <t>sPt-5011-ezO</t>
  </si>
  <si>
    <t>RdN-1280-kLE</t>
  </si>
  <si>
    <t>LSC-7289-nUF</t>
  </si>
  <si>
    <t>WxS-1586-zxW</t>
  </si>
  <si>
    <t>LzE-3198-VeG</t>
  </si>
  <si>
    <t>zDZ-2859-mro</t>
  </si>
  <si>
    <t>LgV-9489-rzK</t>
  </si>
  <si>
    <t>BQC-1514-CMc</t>
  </si>
  <si>
    <t>MNk-3028-nlE</t>
  </si>
  <si>
    <t>LNK-7144-wIe</t>
  </si>
  <si>
    <t>uIE-5805-FYF</t>
  </si>
  <si>
    <t>itN-5212-AIc</t>
  </si>
  <si>
    <t>Vsd-8799-DYQ</t>
  </si>
  <si>
    <t>ahH-6139-hxd</t>
  </si>
  <si>
    <t>dyc-1361-jBg</t>
  </si>
  <si>
    <t>eFi-3996-OTQ</t>
  </si>
  <si>
    <t>GMm-7017-chm</t>
  </si>
  <si>
    <t>QQe-6233-Zsy</t>
  </si>
  <si>
    <t>nOJ-4198-GQG</t>
  </si>
  <si>
    <t>fww-9890-WWz</t>
  </si>
  <si>
    <t>BDz-3635-IOQ</t>
  </si>
  <si>
    <t>unr-0412-osS</t>
  </si>
  <si>
    <t>aTH-1345-gLf</t>
  </si>
  <si>
    <t>oqX-7269-yPh</t>
  </si>
  <si>
    <t>Qik-6221-Tkh</t>
  </si>
  <si>
    <t>Prv-4861-fQO</t>
  </si>
  <si>
    <t>ROD-7464-xlS</t>
  </si>
  <si>
    <t>bqN-5582-smx</t>
  </si>
  <si>
    <t>rDc-2810-pyB</t>
  </si>
  <si>
    <t>VBU-6851-WJb</t>
  </si>
  <si>
    <t>yFU-5684-FBl</t>
  </si>
  <si>
    <t>oze-6426-woH</t>
  </si>
  <si>
    <t>wTx-3408-oXo</t>
  </si>
  <si>
    <t>kOO-7775-xEo</t>
  </si>
  <si>
    <t>PnL-8673-Pbj</t>
  </si>
  <si>
    <t>lXQ-6845-BVb</t>
  </si>
  <si>
    <t>zJD-0549-tAn</t>
  </si>
  <si>
    <t>vYy-0222-APs</t>
  </si>
  <si>
    <t>mHe-0227-Bth</t>
  </si>
  <si>
    <t>Hgg-0365-ZZy</t>
  </si>
  <si>
    <t>fCO-5804-Nst</t>
  </si>
  <si>
    <t>qED-9299-dht</t>
  </si>
  <si>
    <t>rhE-3643-LTJ</t>
  </si>
  <si>
    <t>oWZ-2434-htM</t>
  </si>
  <si>
    <t>Wrm-8258-CRx</t>
  </si>
  <si>
    <t>jhN-4939-OTG</t>
  </si>
  <si>
    <t>adH-1464-LDO</t>
  </si>
  <si>
    <t>lLo-9820-KvM</t>
  </si>
  <si>
    <t>YXD-4185-ivB</t>
  </si>
  <si>
    <t>YCj-4920-Uyd</t>
  </si>
  <si>
    <t>jfN-7900-wFn</t>
  </si>
  <si>
    <t>kKj-4893-jdd</t>
  </si>
  <si>
    <t>tMc-9421-VWW</t>
  </si>
  <si>
    <t>rmm-9176-nEg</t>
  </si>
  <si>
    <t>Pik-8546-pJD</t>
  </si>
  <si>
    <t>yFW-7266-sNn</t>
  </si>
  <si>
    <t>lmm-0468-VEO</t>
  </si>
  <si>
    <t>Wis-6557-Cgu</t>
  </si>
  <si>
    <t>KBm-8854-CMC</t>
  </si>
  <si>
    <t>Ypl-4245-qsP</t>
  </si>
  <si>
    <t>Uyx-9220-lKZ</t>
  </si>
  <si>
    <t>KyU-4937-Nds</t>
  </si>
  <si>
    <t>IOh-3753-eKs</t>
  </si>
  <si>
    <t>agE-6528-TIc</t>
  </si>
  <si>
    <t>ACO-4908-twz</t>
  </si>
  <si>
    <t>RUk-6405-pvu</t>
  </si>
  <si>
    <t>MUn-0384-hLB</t>
  </si>
  <si>
    <t>WML-4634-bEv</t>
  </si>
  <si>
    <t>UJR-3256-Ong</t>
  </si>
  <si>
    <t>cKu-3980-ZbJ</t>
  </si>
  <si>
    <t>Cuq-2993-Yea</t>
  </si>
  <si>
    <t>dhW-7735-phG</t>
  </si>
  <si>
    <t>Mcj-9859-RYA</t>
  </si>
  <si>
    <t>AFN-7608-jIG</t>
  </si>
  <si>
    <t>fUX-3434-DOX</t>
  </si>
  <si>
    <t>cvD-6111-aUh</t>
  </si>
  <si>
    <t>ctD-4023-cgC</t>
  </si>
  <si>
    <t>rAC-6570-OvV</t>
  </si>
  <si>
    <t>kkR-5366-KNh</t>
  </si>
  <si>
    <t>yPI-1990-XwJ</t>
  </si>
  <si>
    <t>auE-5787-WuC</t>
  </si>
  <si>
    <t>oNE-0128-ToZ</t>
  </si>
  <si>
    <t>lBO-1664-SgH</t>
  </si>
  <si>
    <t>oPk-2364-Tya</t>
  </si>
  <si>
    <t>TWm-4606-UIZ</t>
  </si>
  <si>
    <t>Huy-1486-DNr</t>
  </si>
  <si>
    <t>JBZ-8091-WYG</t>
  </si>
  <si>
    <t>xjB-1640-Nwk</t>
  </si>
  <si>
    <t>KRy-1533-BKr</t>
  </si>
  <si>
    <t>puL-2544-qVw</t>
  </si>
  <si>
    <t>svZ-2355-WsJ</t>
  </si>
  <si>
    <t>tbm-2795-KaO</t>
  </si>
  <si>
    <t>CoZ-7914-uVJ</t>
  </si>
  <si>
    <t>WyF-7348-oNJ</t>
  </si>
  <si>
    <t>voT-1521-PLj</t>
  </si>
  <si>
    <t>laM-0159-ame</t>
  </si>
  <si>
    <t>isb-6177-gPt</t>
  </si>
  <si>
    <t>HfH-9723-Asd</t>
  </si>
  <si>
    <t>ILl-4149-caB</t>
  </si>
  <si>
    <t>QYt-7620-KfC</t>
  </si>
  <si>
    <t>pEu-0325-NkI</t>
  </si>
  <si>
    <t>MSE-6462-evt</t>
  </si>
  <si>
    <t>ldr-0901-VYK</t>
  </si>
  <si>
    <t>JEq-1402-lDH</t>
  </si>
  <si>
    <t>xeV-4009-Pma</t>
  </si>
  <si>
    <t>eyl-8614-teW</t>
  </si>
  <si>
    <t>WfB-0592-ZoO</t>
  </si>
  <si>
    <t>DQj-9040-cfh</t>
  </si>
  <si>
    <t>UJM-8598-gxT</t>
  </si>
  <si>
    <t>cYR-7200-Gpc</t>
  </si>
  <si>
    <t>xzT-3885-cos</t>
  </si>
  <si>
    <t>pCo-5973-YDc</t>
  </si>
  <si>
    <t>Etl-8242-KBE</t>
  </si>
  <si>
    <t>cJQ-1167-jIB</t>
  </si>
  <si>
    <t>PDS-8939-MQf</t>
  </si>
  <si>
    <t>Fel-0700-dsi</t>
  </si>
  <si>
    <t>PHi-2345-pjj</t>
  </si>
  <si>
    <t>OqU-6616-JZH</t>
  </si>
  <si>
    <t>RHX-8842-gWB</t>
  </si>
  <si>
    <t>eue-4712-dwF</t>
  </si>
  <si>
    <t>jon-7793-XjI</t>
  </si>
  <si>
    <t>YBX-7231-YqN</t>
  </si>
  <si>
    <t>zhJ-7255-VsQ</t>
  </si>
  <si>
    <t>xMs-3634-mqY</t>
  </si>
  <si>
    <t>VhH-2385-qAQ</t>
  </si>
  <si>
    <t>WqO-2272-dvY</t>
  </si>
  <si>
    <t>CFX-1240-TgR</t>
  </si>
  <si>
    <t>oIe-5497-Qgp</t>
  </si>
  <si>
    <t>CnR-1372-kjL</t>
  </si>
  <si>
    <t>hOu-3016-qvp</t>
  </si>
  <si>
    <t>BbI-2382-qoJ</t>
  </si>
  <si>
    <t>kOr-7893-awv</t>
  </si>
  <si>
    <t>Vjw-7129-NaK</t>
  </si>
  <si>
    <t>tRz-0626-uuy</t>
  </si>
  <si>
    <t>dTN-9453-DPV</t>
  </si>
  <si>
    <t>HiZ-1630-WOc</t>
  </si>
  <si>
    <t>oyU-2012-eth</t>
  </si>
  <si>
    <t>sRJ-4649-QSD</t>
  </si>
  <si>
    <t>vEc-9959-qac</t>
  </si>
  <si>
    <t>RMZ-4954-RZz</t>
  </si>
  <si>
    <t>xMt-6487-koV</t>
  </si>
  <si>
    <t>nzq-9869-Biy</t>
  </si>
  <si>
    <t>KVh-6940-EXA</t>
  </si>
  <si>
    <t>NSW-2843-GBo</t>
  </si>
  <si>
    <t>ssK-0667-FWU</t>
  </si>
  <si>
    <t>jDY-6057-yvN</t>
  </si>
  <si>
    <t>Baq-0330-HyR</t>
  </si>
  <si>
    <t>CHA-3235-PRR</t>
  </si>
  <si>
    <t>ZCS-1288-suX</t>
  </si>
  <si>
    <t>kEC-2016-BvV</t>
  </si>
  <si>
    <t>aBG-3858-lTw</t>
  </si>
  <si>
    <t>dch-6568-vAM</t>
  </si>
  <si>
    <t>ULb-9041-ZAz</t>
  </si>
  <si>
    <t>PaX-7633-qGD</t>
  </si>
  <si>
    <t>vQK-5070-kOb</t>
  </si>
  <si>
    <t>pPF-8033-wEH</t>
  </si>
  <si>
    <t>qFC-7751-vwD</t>
  </si>
  <si>
    <t>iRi-7421-udf</t>
  </si>
  <si>
    <t>Cqv-7993-xUN</t>
  </si>
  <si>
    <t>ERK-5636-tIH</t>
  </si>
  <si>
    <t>leP-0220-wGp</t>
  </si>
  <si>
    <t>pFg-0249-UnF</t>
  </si>
  <si>
    <t>dPT-9331-Lpp</t>
  </si>
  <si>
    <t>OAY-4777-oSm</t>
  </si>
  <si>
    <t>fjK-1460-aAA</t>
  </si>
  <si>
    <t>NoX-2379-Rht</t>
  </si>
  <si>
    <t>BOg-2302-PKR</t>
  </si>
  <si>
    <t>Xaa-9964-uyB</t>
  </si>
  <si>
    <t>CPM-8544-KFq</t>
  </si>
  <si>
    <t>szI-1765-UDk</t>
  </si>
  <si>
    <t>Ndl-2776-ZgY</t>
  </si>
  <si>
    <t>xbr-0629-Crr</t>
  </si>
  <si>
    <t>ipX-8538-Uju</t>
  </si>
  <si>
    <t>VYj-6353-lFi</t>
  </si>
  <si>
    <t>nrW-7220-hBp</t>
  </si>
  <si>
    <t>QWp-7814-pQQ</t>
  </si>
  <si>
    <t>jDu-5051-vfL</t>
  </si>
  <si>
    <t>aGk-6603-VTk</t>
  </si>
  <si>
    <t>wYa-9327-wxW</t>
  </si>
  <si>
    <t>CCD-8569-XGL</t>
  </si>
  <si>
    <t>RNE-6566-YaS</t>
  </si>
  <si>
    <t>Oha-6117-ZWP</t>
  </si>
  <si>
    <t>yPu-3950-ZkB</t>
  </si>
  <si>
    <t>Zyb-4160-qXW</t>
  </si>
  <si>
    <t>azY-1930-iOZ</t>
  </si>
  <si>
    <t>IzP-9079-dlY</t>
  </si>
  <si>
    <t>Rox-6053-aPO</t>
  </si>
  <si>
    <t>fxC-7016-FFZ</t>
  </si>
  <si>
    <t>biK-5124-tFd</t>
  </si>
  <si>
    <t>ZOA-7654-oIk</t>
  </si>
  <si>
    <t>fYI-1046-Rsd</t>
  </si>
  <si>
    <t>hef-2179-mSI</t>
  </si>
  <si>
    <t>wGj-2834-EkV</t>
  </si>
  <si>
    <t>DZO-5403-SHf</t>
  </si>
  <si>
    <t>YJQ-3827-fgf</t>
  </si>
  <si>
    <t>XpL-4599-rTE</t>
  </si>
  <si>
    <t>waQ-3340-WaV</t>
  </si>
  <si>
    <t>MBH-4525-iXh</t>
  </si>
  <si>
    <t>Arh-6675-ikP</t>
  </si>
  <si>
    <t>tHD-5848-Hqj</t>
  </si>
  <si>
    <t>FeN-7782-YkZ</t>
  </si>
  <si>
    <t>ncS-0379-myC</t>
  </si>
  <si>
    <t>rEH-1700-Szt</t>
  </si>
  <si>
    <t>bud-7103-JHM</t>
  </si>
  <si>
    <t>KVD-1789-Mlr</t>
  </si>
  <si>
    <t>OdQ-8326-Tgk</t>
  </si>
  <si>
    <t>Sqk-7125-ALX</t>
  </si>
  <si>
    <t>bXy-6084-EfJ</t>
  </si>
  <si>
    <t>oym-8222-abk</t>
  </si>
  <si>
    <t>dNi-4222-pPX</t>
  </si>
  <si>
    <t>XSP-2589-psE</t>
  </si>
  <si>
    <t>reT-7744-tYk</t>
  </si>
  <si>
    <t>Zaf-9911-qBo</t>
  </si>
  <si>
    <t>DIj-4763-yxN</t>
  </si>
  <si>
    <t>axF-3287-smj</t>
  </si>
  <si>
    <t>FFs-6927-uRL</t>
  </si>
  <si>
    <t>QrU-4518-MCm</t>
  </si>
  <si>
    <t>MYw-2994-BjW</t>
  </si>
  <si>
    <t>izl-6651-ouA</t>
  </si>
  <si>
    <t>AIL-3193-nwM</t>
  </si>
  <si>
    <t>WuC-2349-Ypc</t>
  </si>
  <si>
    <t>kVN-5838-oYI</t>
  </si>
  <si>
    <t>CqV-3685-PBY</t>
  </si>
  <si>
    <t>sjV-2288-nkq</t>
  </si>
  <si>
    <t>ReV-2043-Fir</t>
  </si>
  <si>
    <t>apE-6721-SDj</t>
  </si>
  <si>
    <t>jrB-7623-BNI</t>
  </si>
  <si>
    <t>hqi-0235-mtI</t>
  </si>
  <si>
    <t>slu-3522-GRK</t>
  </si>
  <si>
    <t>JSO-4788-NOv</t>
  </si>
  <si>
    <t>NoG-7210-sGA</t>
  </si>
  <si>
    <t>sJu-4238-Owd</t>
  </si>
  <si>
    <t>btQ-2364-Vcz</t>
  </si>
  <si>
    <t>yNw-2436-DTe</t>
  </si>
  <si>
    <t>TTh-2900-qbB</t>
  </si>
  <si>
    <t>pbs-6135-uVi</t>
  </si>
  <si>
    <t>GYW-8777-kJE</t>
  </si>
  <si>
    <t>BVF-5866-ElV</t>
  </si>
  <si>
    <t>dMs-7621-xbD</t>
  </si>
  <si>
    <t>PVJ-8863-LbG</t>
  </si>
  <si>
    <t>kGz-5609-PaI</t>
  </si>
  <si>
    <t>GTu-6660-YbU</t>
  </si>
  <si>
    <t>Yyl-3326-SVM</t>
  </si>
  <si>
    <t>KEc-0771-ZDh</t>
  </si>
  <si>
    <t>hVJ-8656-TSF</t>
  </si>
  <si>
    <t>bjK-1659-NEv</t>
  </si>
  <si>
    <t>XXm-4520-Oid</t>
  </si>
  <si>
    <t>Opj-4446-ZNI</t>
  </si>
  <si>
    <t>oer-4214-rOC</t>
  </si>
  <si>
    <t>PFI-8494-sSr</t>
  </si>
  <si>
    <t>SwA-9538-JRC</t>
  </si>
  <si>
    <t>KVD-0561-Kzo</t>
  </si>
  <si>
    <t>yKt-6056-YYh</t>
  </si>
  <si>
    <t>EWf-1024-iGx</t>
  </si>
  <si>
    <t>OuB-3942-ooE</t>
  </si>
  <si>
    <t>DPN-0042-EwL</t>
  </si>
  <si>
    <t>PxF-5385-BYW</t>
  </si>
  <si>
    <t>Jyt-5741-oeV</t>
  </si>
  <si>
    <t>asg-8659-mac</t>
  </si>
  <si>
    <t>sus-6094-UzO</t>
  </si>
  <si>
    <t>OQk-9800-VCl</t>
  </si>
  <si>
    <t>vyB-6262-hOm</t>
  </si>
  <si>
    <t>zmb-3495-JXf</t>
  </si>
  <si>
    <t>GAv-5032-xqy</t>
  </si>
  <si>
    <t>XSZ-6954-TVt</t>
  </si>
  <si>
    <t>VjM-9221-FPf</t>
  </si>
  <si>
    <t>Obr-8661-LAe</t>
  </si>
  <si>
    <t>SXO-3622-pQR</t>
  </si>
  <si>
    <t>Xei-5193-FJI</t>
  </si>
  <si>
    <t>IDv-9970-OgI</t>
  </si>
  <si>
    <t>OWh-1350-kcz</t>
  </si>
  <si>
    <t>HLq-5062-tPy</t>
  </si>
  <si>
    <t>yMe-0713-YHZ</t>
  </si>
  <si>
    <t>lti-6829-jBP</t>
  </si>
  <si>
    <t>Cxd-1637-pxC</t>
  </si>
  <si>
    <t>SSF-9726-uwS</t>
  </si>
  <si>
    <t>Fmc-5319-scG</t>
  </si>
  <si>
    <t>YgJ-1526-zJd</t>
  </si>
  <si>
    <t>yUz-2004-nkh</t>
  </si>
  <si>
    <t>HqC-8169-BHP</t>
  </si>
  <si>
    <t>StN-2394-OcQ</t>
  </si>
  <si>
    <t>OHO-5500-zdw</t>
  </si>
  <si>
    <t>Oat-5819-VVT</t>
  </si>
  <si>
    <t>Qid-8857-YDM</t>
  </si>
  <si>
    <t>WnB-9509-FKe</t>
  </si>
  <si>
    <t>QmZ-9671-fdr</t>
  </si>
  <si>
    <t>Jmi-2325-SzD</t>
  </si>
  <si>
    <t>TIL-8742-Rtf</t>
  </si>
  <si>
    <t>lBB-3215-bxS</t>
  </si>
  <si>
    <t>dra-7894-XtQ</t>
  </si>
  <si>
    <t>NoK-4712-ETq</t>
  </si>
  <si>
    <t>eFD-4082-HrP</t>
  </si>
  <si>
    <t>bDi-5541-IPj</t>
  </si>
  <si>
    <t>bAy-3959-BjG</t>
  </si>
  <si>
    <t>XTU-9989-dPO</t>
  </si>
  <si>
    <t>SWX-0902-rws</t>
  </si>
  <si>
    <t>hEx-4855-FZg</t>
  </si>
  <si>
    <t>hoW-3079-cqM</t>
  </si>
  <si>
    <t>aar-0554-HYB</t>
  </si>
  <si>
    <t>GVb-0951-seC</t>
  </si>
  <si>
    <t>IhE-1400-MUI</t>
  </si>
  <si>
    <t>efO-1114-dUv</t>
  </si>
  <si>
    <t>QQP-4973-gnT</t>
  </si>
  <si>
    <t>Tdn-3963-zco</t>
  </si>
  <si>
    <t>hOU-2871-vhm</t>
  </si>
  <si>
    <t>VnJ-0980-vXU</t>
  </si>
  <si>
    <t>uVV-3200-PEK</t>
  </si>
  <si>
    <t>Mtr-5560-wdF</t>
  </si>
  <si>
    <t>ciQ-5826-TNr</t>
  </si>
  <si>
    <t>JRu-6170-HwV</t>
  </si>
  <si>
    <t>sBW-2008-Ktl</t>
  </si>
  <si>
    <t>avP-5680-hdp</t>
  </si>
  <si>
    <t>pUf-2998-qav</t>
  </si>
  <si>
    <t>mjX-7098-wRx</t>
  </si>
  <si>
    <t>Lmd-7669-OEl</t>
  </si>
  <si>
    <t>UTk-9944-BxE</t>
  </si>
  <si>
    <t>Kuj-8565-aBR</t>
  </si>
  <si>
    <t>sqW-2141-DgI</t>
  </si>
  <si>
    <t>BcG-6630-XXZ</t>
  </si>
  <si>
    <t>QPA-2201-RhD</t>
  </si>
  <si>
    <t>tPq-7048-EvX</t>
  </si>
  <si>
    <t>xBE-8868-WVl</t>
  </si>
  <si>
    <t>QeL-1085-eWj</t>
  </si>
  <si>
    <t>lxx-9064-cyo</t>
  </si>
  <si>
    <t>sVL-0671-PXj</t>
  </si>
  <si>
    <t>phE-3014-lly</t>
  </si>
  <si>
    <t>AtN-9162-puv</t>
  </si>
  <si>
    <t>kyo-1735-dXB</t>
  </si>
  <si>
    <t>yJm-7090-pcS</t>
  </si>
  <si>
    <t>UQy-2045-gXc</t>
  </si>
  <si>
    <t>XER-5815-TEo</t>
  </si>
  <si>
    <t>pmS-3084-EQh</t>
  </si>
  <si>
    <t>RAv-8283-qdE</t>
  </si>
  <si>
    <t>rTq-0739-pNf</t>
  </si>
  <si>
    <t>elH-8020-nes</t>
  </si>
  <si>
    <t>WbD-9819-WZO</t>
  </si>
  <si>
    <t>rxW-8817-jQA</t>
  </si>
  <si>
    <t>mUR-4370-Pdv</t>
  </si>
  <si>
    <t>LIW-7143-dvN</t>
  </si>
  <si>
    <t>GJx-0078-DhL</t>
  </si>
  <si>
    <t>EoE-0564-KfU</t>
  </si>
  <si>
    <t>eYs-8585-pJj</t>
  </si>
  <si>
    <t>ElX-9981-JAg</t>
  </si>
  <si>
    <t>EIl-8485-YFG</t>
  </si>
  <si>
    <t>sHK-1639-jYf</t>
  </si>
  <si>
    <t>JDV-3453-BNo</t>
  </si>
  <si>
    <t>ZQJ-2863-mVi</t>
  </si>
  <si>
    <t>yto-1072-AMo</t>
  </si>
  <si>
    <t>pGA-4809-OCK</t>
  </si>
  <si>
    <t>OCr-7574-ijh</t>
  </si>
  <si>
    <t>PxH-9887-GyK</t>
  </si>
  <si>
    <t>cHl-0437-sle</t>
  </si>
  <si>
    <t>XCf-3971-MWh</t>
  </si>
  <si>
    <t>Xwf-1128-jJb</t>
  </si>
  <si>
    <t>WJI-4636-vNF</t>
  </si>
  <si>
    <t>rmc-2064-NLM</t>
  </si>
  <si>
    <t>pCE-1473-zII</t>
  </si>
  <si>
    <t>CGy-4860-eDS</t>
  </si>
  <si>
    <t>rjK-4998-mQm</t>
  </si>
  <si>
    <t>wea-7308-kiw</t>
  </si>
  <si>
    <t>fFc-4701-JkY</t>
  </si>
  <si>
    <t>Zac-1105-avT</t>
  </si>
  <si>
    <t>AjH-6784-cau</t>
  </si>
  <si>
    <t>nDV-3705-KnA</t>
  </si>
  <si>
    <t>amk-3670-yac</t>
  </si>
  <si>
    <t>wUc-5586-unQ</t>
  </si>
  <si>
    <t>kAS-4229-yEU</t>
  </si>
  <si>
    <t>tAD-4191-ZGQ</t>
  </si>
  <si>
    <t>Ixy-5666-xnA</t>
  </si>
  <si>
    <t>auB-0825-ssA</t>
  </si>
  <si>
    <t>vne-2058-RQl</t>
  </si>
  <si>
    <t>Xgk-0245-zhh</t>
  </si>
  <si>
    <t>ngb-5900-YAN</t>
  </si>
  <si>
    <t>fbS-4348-LvL</t>
  </si>
  <si>
    <t>roa-3064-bub</t>
  </si>
  <si>
    <t>uUr-3135-bWy</t>
  </si>
  <si>
    <t>uAA-9374-Mux</t>
  </si>
  <si>
    <t>jbb-4733-jUR</t>
  </si>
  <si>
    <t>jlx-8735-znr</t>
  </si>
  <si>
    <t>lqV-2614-ceK</t>
  </si>
  <si>
    <t>IHA-5985-qfF</t>
  </si>
  <si>
    <t>YsG-1548-qEQ</t>
  </si>
  <si>
    <t>pah-2732-bNz</t>
  </si>
  <si>
    <t>WpM-0305-oPG</t>
  </si>
  <si>
    <t>Ykb-9991-Meo</t>
  </si>
  <si>
    <t>Eao-8449-PBs</t>
  </si>
  <si>
    <t>Lac-7510-zyE</t>
  </si>
  <si>
    <t>krI-6310-kfc</t>
  </si>
  <si>
    <t>VUZ-9858-ACQ</t>
  </si>
  <si>
    <t>UcB-8879-uDd</t>
  </si>
  <si>
    <t>Zgt-3622-iAr</t>
  </si>
  <si>
    <t>yuX-0603-gpZ</t>
  </si>
  <si>
    <t>eFI-0802-UIs</t>
  </si>
  <si>
    <t>zSG-4852-pWA</t>
  </si>
  <si>
    <t>RuK-6939-Dzt</t>
  </si>
  <si>
    <t>TWH-0849-qmN</t>
  </si>
  <si>
    <t>yKW-3117-VeI</t>
  </si>
  <si>
    <t>vDn-1183-Xhp</t>
  </si>
  <si>
    <t>MOO-1317-zCx</t>
  </si>
  <si>
    <t>LYg-5389-ouL</t>
  </si>
  <si>
    <t>wkG-9691-yrm</t>
  </si>
  <si>
    <t>OPb-3826-qtj</t>
  </si>
  <si>
    <t>AYh-6210-Xux</t>
  </si>
  <si>
    <t>ZHo-8139-YhF</t>
  </si>
  <si>
    <t>AJv-4867-Ibj</t>
  </si>
  <si>
    <t>HeE-5423-fWA</t>
  </si>
  <si>
    <t>vuX-7283-fxS</t>
  </si>
  <si>
    <t>GsW-4264-SMI</t>
  </si>
  <si>
    <t>pwN-7634-pFa</t>
  </si>
  <si>
    <t>gKd-6414-xUz</t>
  </si>
  <si>
    <t>IeU-6061-dvB</t>
  </si>
  <si>
    <t>Irx-1707-PTt</t>
  </si>
  <si>
    <t>nAQ-5151-ZaN</t>
  </si>
  <si>
    <t>Ifx-5921-QQo</t>
  </si>
  <si>
    <t>WsG-3411-fYv</t>
  </si>
  <si>
    <t>iDa-3144-dxP</t>
  </si>
  <si>
    <t>ZTo-4658-mCG</t>
  </si>
  <si>
    <t>VVH-0173-daP</t>
  </si>
  <si>
    <t>zax-3271-VGs</t>
  </si>
  <si>
    <t>xYC-5203-rGb</t>
  </si>
  <si>
    <t>kZi-1414-Iuk</t>
  </si>
  <si>
    <t>MVB-6736-mtl</t>
  </si>
  <si>
    <t>rLd-3750-bWR</t>
  </si>
  <si>
    <t>WPp-9122-NTB</t>
  </si>
  <si>
    <t>nmS-1836-dSt</t>
  </si>
  <si>
    <t>veK-8813-eXo</t>
  </si>
  <si>
    <t>npG-4318-MEH</t>
  </si>
  <si>
    <t>bSa-9097-bng</t>
  </si>
  <si>
    <t>OGk-8566-ufx</t>
  </si>
  <si>
    <t>kqH-4749-ssW</t>
  </si>
  <si>
    <t>Vil-8440-Zro</t>
  </si>
  <si>
    <t>rff-9775-Mhl</t>
  </si>
  <si>
    <t>npH-0442-EAB</t>
  </si>
  <si>
    <t>CmK-4817-BSR</t>
  </si>
  <si>
    <t>HUZ-3717-UnU</t>
  </si>
  <si>
    <t>QPt-2767-yxN</t>
  </si>
  <si>
    <t>juZ-4250-Tee</t>
  </si>
  <si>
    <t>OcI-2805-pFk</t>
  </si>
  <si>
    <t>gjT-7074-lQb</t>
  </si>
  <si>
    <t>bOc-3588-xDn</t>
  </si>
  <si>
    <t>SNa-8083-FDs</t>
  </si>
  <si>
    <t>LrY-3416-XBS</t>
  </si>
  <si>
    <t>CHC-5224-ygG</t>
  </si>
  <si>
    <t>Kdw-8779-gwC</t>
  </si>
  <si>
    <t>uQL-4640-yPr</t>
  </si>
  <si>
    <t>PQv-9691-RTo</t>
  </si>
  <si>
    <t>KSv-8627-ouA</t>
  </si>
  <si>
    <t>LKe-6253-yZk</t>
  </si>
  <si>
    <t>fFI-3397-WbD</t>
  </si>
  <si>
    <t>mNe-8512-ZuE</t>
  </si>
  <si>
    <t>paY-0028-HEK</t>
  </si>
  <si>
    <t>VTI-0162-GCj</t>
  </si>
  <si>
    <t>jxJ-5954-OuK</t>
  </si>
  <si>
    <t>PJi-6710-DIL</t>
  </si>
  <si>
    <t>jca-6084-Jqg</t>
  </si>
  <si>
    <t>uQO-5922-wdd</t>
  </si>
  <si>
    <t>nGz-2416-VQc</t>
  </si>
  <si>
    <t>vMr-8066-NIa</t>
  </si>
  <si>
    <t>RBr-6116-OhW</t>
  </si>
  <si>
    <t>kAs-1866-Qrd</t>
  </si>
  <si>
    <t>eWO-0244-fVj</t>
  </si>
  <si>
    <t>XYI-4404-RDQ</t>
  </si>
  <si>
    <t>zGp-2519-whV</t>
  </si>
  <si>
    <t>Bxq-4557-lmv</t>
  </si>
  <si>
    <t>LlK-8883-wVa</t>
  </si>
  <si>
    <t>iul-3400-okh</t>
  </si>
  <si>
    <t>znE-1601-EGr</t>
  </si>
  <si>
    <t>zjU-2724-aDJ</t>
  </si>
  <si>
    <t>JZf-9419-jPi</t>
  </si>
  <si>
    <t>WmO-4483-hnl</t>
  </si>
  <si>
    <t>hgx-6652-lGB</t>
  </si>
  <si>
    <t>GXy-0553-IbY</t>
  </si>
  <si>
    <t>cEx-2074-elW</t>
  </si>
  <si>
    <t>Tdx-1925-bJh</t>
  </si>
  <si>
    <t>tCl-3468-vuK</t>
  </si>
  <si>
    <t>ynz-3644-DkK</t>
  </si>
  <si>
    <t>QmW-4147-tft</t>
  </si>
  <si>
    <t>Hnj-7384-YZV</t>
  </si>
  <si>
    <t>LTH-7729-JiA</t>
  </si>
  <si>
    <t>fic-8252-CPY</t>
  </si>
  <si>
    <t>wrH-0526-eJL</t>
  </si>
  <si>
    <t>nmd-4281-Wwo</t>
  </si>
  <si>
    <t>KgQ-8346-jvC</t>
  </si>
  <si>
    <t>wLa-4151-YrM</t>
  </si>
  <si>
    <t>Bef-8942-QBA</t>
  </si>
  <si>
    <t>DKU-8416-Myn</t>
  </si>
  <si>
    <t>xvX-5179-Jla</t>
  </si>
  <si>
    <t>hGO-7670-mjq</t>
  </si>
  <si>
    <t>IJq-9837-cYW</t>
  </si>
  <si>
    <t>LhA-3182-CPa</t>
  </si>
  <si>
    <t>MDp-6100-pjV</t>
  </si>
  <si>
    <t>For-0450-McP</t>
  </si>
  <si>
    <t>nhx-4741-yck</t>
  </si>
  <si>
    <t>BVP-1448-Amu</t>
  </si>
  <si>
    <t>aMB-4980-rMN</t>
  </si>
  <si>
    <t>jma-3078-xpW</t>
  </si>
  <si>
    <t>Aoi-5988-uVm</t>
  </si>
  <si>
    <t>TVQ-1109-wvz</t>
  </si>
  <si>
    <t>LeJ-5328-gXG</t>
  </si>
  <si>
    <t>XOG-8256-Rer</t>
  </si>
  <si>
    <t>eIt-7809-nWn</t>
  </si>
  <si>
    <t>ehE-1938-aRY</t>
  </si>
  <si>
    <t>XRI-2211-hyS</t>
  </si>
  <si>
    <t>cnr-0292-tbz</t>
  </si>
  <si>
    <t>oWi-4929-zYY</t>
  </si>
  <si>
    <t>NvT-7372-HgK</t>
  </si>
  <si>
    <t>iez-1433-WNi</t>
  </si>
  <si>
    <t>dcA-1536-ERd</t>
  </si>
  <si>
    <t>uWr-2422-nGf</t>
  </si>
  <si>
    <t>yFo-4728-jcP</t>
  </si>
  <si>
    <t>wtf-4488-gYP</t>
  </si>
  <si>
    <t>qch-4681-AQO</t>
  </si>
  <si>
    <t>Zjw-1588-RYR</t>
  </si>
  <si>
    <t>QKR-0017-dMR</t>
  </si>
  <si>
    <t>BZP-6209-Wbv</t>
  </si>
  <si>
    <t>HSE-7364-Qqe</t>
  </si>
  <si>
    <t>vZp-8520-KnN</t>
  </si>
  <si>
    <t>jua-9640-XyY</t>
  </si>
  <si>
    <t>sKX-2088-aOh</t>
  </si>
  <si>
    <t>xxJ-6777-mmE</t>
  </si>
  <si>
    <t>zKR-3638-EMR</t>
  </si>
  <si>
    <t>pwJ-5292-rxy</t>
  </si>
  <si>
    <t>ODs-3162-eMD</t>
  </si>
  <si>
    <t>DJH-8598-zVw</t>
  </si>
  <si>
    <t>kPt-8455-rbI</t>
  </si>
  <si>
    <t>apl-2578-BAH</t>
  </si>
  <si>
    <t>kbq-1619-UyX</t>
  </si>
  <si>
    <t>YOZ-5779-cbS</t>
  </si>
  <si>
    <t>KkM-4551-AbX</t>
  </si>
  <si>
    <t>Hvh-7121-QwW</t>
  </si>
  <si>
    <t>AtD-3024-fLE</t>
  </si>
  <si>
    <t>qNo-4270-TCk</t>
  </si>
  <si>
    <t>nRz-8415-hWP</t>
  </si>
  <si>
    <t>DbZ-2758-pIo</t>
  </si>
  <si>
    <t>ujW-2521-Ngx</t>
  </si>
  <si>
    <t>mrL-4202-OcA</t>
  </si>
  <si>
    <t>wvF-5359-fUP</t>
  </si>
  <si>
    <t>Ulm-0865-ZRC</t>
  </si>
  <si>
    <t>YGJ-2803-GjB</t>
  </si>
  <si>
    <t>TLb-4859-RbT</t>
  </si>
  <si>
    <t>ytN-2703-QNk</t>
  </si>
  <si>
    <t>HES-3420-iAr</t>
  </si>
  <si>
    <t>tae-1257-EWS</t>
  </si>
  <si>
    <t>lxl-8794-DDj</t>
  </si>
  <si>
    <t>Wzz-7503-HVz</t>
  </si>
  <si>
    <t>sPC-3030-isp</t>
  </si>
  <si>
    <t>Sye-9592-GMe</t>
  </si>
  <si>
    <t>YZx-7497-Dpy</t>
  </si>
  <si>
    <t>RaI-6461-eFq</t>
  </si>
  <si>
    <t>qYT-7083-NOs</t>
  </si>
  <si>
    <t>ApI-4582-VLY</t>
  </si>
  <si>
    <t>gDA-4954-cxz</t>
  </si>
  <si>
    <t>guH-0193-vBI</t>
  </si>
  <si>
    <t>FGB-8154-ULh</t>
  </si>
  <si>
    <t>Ojx-6351-MRK</t>
  </si>
  <si>
    <t>FAN-5998-mFc</t>
  </si>
  <si>
    <t>mCs-3090-Mui</t>
  </si>
  <si>
    <t>MiU-9090-QIZ</t>
  </si>
  <si>
    <t>uvE-6425-Wal</t>
  </si>
  <si>
    <t>fUV-4835-MxZ</t>
  </si>
  <si>
    <t>qvO-0273-GxC</t>
  </si>
  <si>
    <t>Iov-5813-GZs</t>
  </si>
  <si>
    <t>vdW-6600-TJq</t>
  </si>
  <si>
    <t>XhP-5783-LRC</t>
  </si>
  <si>
    <t>oBW-6442-BIp</t>
  </si>
  <si>
    <t>dAp-5594-nRc</t>
  </si>
  <si>
    <t>RYy-7748-FPS</t>
  </si>
  <si>
    <t>iuH-9711-rEs</t>
  </si>
  <si>
    <t>EWE-6175-ISh</t>
  </si>
  <si>
    <t>Laq-9585-NRQ</t>
  </si>
  <si>
    <t>DDE-7588-rah</t>
  </si>
  <si>
    <t>ukA-1183-NOl</t>
  </si>
  <si>
    <t>pVL-8664-mVN</t>
  </si>
  <si>
    <t>CfX-1562-ygx</t>
  </si>
  <si>
    <t>zZo-0774-Tqa</t>
  </si>
  <si>
    <t>wzD-2048-qAq</t>
  </si>
  <si>
    <t>vJI-9209-Dqz</t>
  </si>
  <si>
    <t>oFD-1594-DLL</t>
  </si>
  <si>
    <t>KaE-2714-ycZ</t>
  </si>
  <si>
    <t>rRO-4905-knM</t>
  </si>
  <si>
    <t>hcN-7259-vlF</t>
  </si>
  <si>
    <t>IrF-4375-EOU</t>
  </si>
  <si>
    <t>ZDX-1133-YtC</t>
  </si>
  <si>
    <t>FWB-5362-miX</t>
  </si>
  <si>
    <t>wuY-5080-mJc</t>
  </si>
  <si>
    <t>bQX-0895-VTD</t>
  </si>
  <si>
    <t>fwi-8096-Ymx</t>
  </si>
  <si>
    <t>bqc-5348-ySG</t>
  </si>
  <si>
    <t>QCT-3614-Svc</t>
  </si>
  <si>
    <t>zGd-0755-Jhr</t>
  </si>
  <si>
    <t>XMZ-8371-osp</t>
  </si>
  <si>
    <t>MtX-3416-wKU</t>
  </si>
  <si>
    <t>Sla-9266-DIi</t>
  </si>
  <si>
    <t>ygc-0948-NVa</t>
  </si>
  <si>
    <t>Tbb-2891-NHM</t>
  </si>
  <si>
    <t>Electronics</t>
  </si>
  <si>
    <t>Fashion</t>
  </si>
  <si>
    <t>Home &amp; Furniture</t>
  </si>
  <si>
    <t>Laptop &amp; PC</t>
  </si>
  <si>
    <t>Men's Fashion</t>
  </si>
  <si>
    <t>Women's Fashion</t>
  </si>
  <si>
    <t>Living Room</t>
  </si>
  <si>
    <t>Kitchen &amp; Dining</t>
  </si>
  <si>
    <t>HP</t>
  </si>
  <si>
    <t>Dell</t>
  </si>
  <si>
    <t>Asus</t>
  </si>
  <si>
    <t>Lenovo</t>
  </si>
  <si>
    <t>Pants</t>
  </si>
  <si>
    <t>T-Shirts</t>
  </si>
  <si>
    <t>Shorts</t>
  </si>
  <si>
    <t>Sofa Bed</t>
  </si>
  <si>
    <t>Recliners</t>
  </si>
  <si>
    <t>Bookshelves</t>
  </si>
  <si>
    <t>Grinders</t>
  </si>
  <si>
    <t>Dinnerware</t>
  </si>
  <si>
    <t>Gas Stove Appliances</t>
  </si>
  <si>
    <t>Peter England</t>
  </si>
  <si>
    <t>Allen Solly</t>
  </si>
  <si>
    <t>Louis Philippe</t>
  </si>
  <si>
    <t>Marcio Fashions</t>
  </si>
  <si>
    <t>Sleepwell</t>
  </si>
  <si>
    <t>Oakcraft</t>
  </si>
  <si>
    <t>Finearts</t>
  </si>
  <si>
    <t>Craft Maniacs</t>
  </si>
  <si>
    <t>USD</t>
  </si>
  <si>
    <t>Chennai</t>
  </si>
  <si>
    <t>AP City</t>
  </si>
  <si>
    <t>Pune</t>
  </si>
  <si>
    <t>Ari City</t>
  </si>
  <si>
    <t>Ark City</t>
  </si>
  <si>
    <t>Acre City</t>
  </si>
  <si>
    <t>Ala City</t>
  </si>
  <si>
    <t>Medipem City</t>
  </si>
  <si>
    <t>Workin City</t>
  </si>
  <si>
    <t>Tamil Nadu</t>
  </si>
  <si>
    <t>Andhra Pradesh</t>
  </si>
  <si>
    <t>Maharashtra</t>
  </si>
  <si>
    <t>Arizona</t>
  </si>
  <si>
    <t>Arkansas</t>
  </si>
  <si>
    <t>Acre</t>
  </si>
  <si>
    <t>Alagoas</t>
  </si>
  <si>
    <t>Algeria</t>
  </si>
  <si>
    <t>Angola</t>
  </si>
  <si>
    <t>New South Wales</t>
  </si>
  <si>
    <t>Victoria</t>
  </si>
  <si>
    <t>38850</t>
  </si>
  <si>
    <t>41826</t>
  </si>
  <si>
    <t>93019</t>
  </si>
  <si>
    <t>67587</t>
  </si>
  <si>
    <t>75313</t>
  </si>
  <si>
    <t>87339</t>
  </si>
  <si>
    <t>40805</t>
  </si>
  <si>
    <t>20484</t>
  </si>
  <si>
    <t>18731</t>
  </si>
  <si>
    <t>20442</t>
  </si>
  <si>
    <t>55961</t>
  </si>
  <si>
    <t>43473</t>
  </si>
  <si>
    <t>56531</t>
  </si>
  <si>
    <t>10113</t>
  </si>
  <si>
    <t>97750</t>
  </si>
  <si>
    <t>52338</t>
  </si>
  <si>
    <t>49140</t>
  </si>
  <si>
    <t>05572</t>
  </si>
  <si>
    <t>90884</t>
  </si>
  <si>
    <t>96207</t>
  </si>
  <si>
    <t>62648</t>
  </si>
  <si>
    <t>32469</t>
  </si>
  <si>
    <t>61719</t>
  </si>
  <si>
    <t>75444</t>
  </si>
  <si>
    <t>13171</t>
  </si>
  <si>
    <t>50458</t>
  </si>
  <si>
    <t>13239</t>
  </si>
  <si>
    <t>10289</t>
  </si>
  <si>
    <t>12492</t>
  </si>
  <si>
    <t>81309</t>
  </si>
  <si>
    <t>56465</t>
  </si>
  <si>
    <t>20931</t>
  </si>
  <si>
    <t>10993</t>
  </si>
  <si>
    <t>86599</t>
  </si>
  <si>
    <t>39733</t>
  </si>
  <si>
    <t>75492</t>
  </si>
  <si>
    <t>37482</t>
  </si>
  <si>
    <t>78712</t>
  </si>
  <si>
    <t>29233</t>
  </si>
  <si>
    <t>86446</t>
  </si>
  <si>
    <t>76633</t>
  </si>
  <si>
    <t>53354</t>
  </si>
  <si>
    <t>05674</t>
  </si>
  <si>
    <t>76824</t>
  </si>
  <si>
    <t>95851</t>
  </si>
  <si>
    <t>51786</t>
  </si>
  <si>
    <t>30185</t>
  </si>
  <si>
    <t>26858</t>
  </si>
  <si>
    <t>89610</t>
  </si>
  <si>
    <t>04982</t>
  </si>
  <si>
    <t>36256</t>
  </si>
  <si>
    <t>16907</t>
  </si>
  <si>
    <t>22390</t>
  </si>
  <si>
    <t>95028</t>
  </si>
  <si>
    <t>27173</t>
  </si>
  <si>
    <t>18227</t>
  </si>
  <si>
    <t>66103</t>
  </si>
  <si>
    <t>66889</t>
  </si>
  <si>
    <t>69906</t>
  </si>
  <si>
    <t>18071</t>
  </si>
  <si>
    <t>14757</t>
  </si>
  <si>
    <t>98788</t>
  </si>
  <si>
    <t>14768</t>
  </si>
  <si>
    <t>15637</t>
  </si>
  <si>
    <t>93041</t>
  </si>
  <si>
    <t>49672</t>
  </si>
  <si>
    <t>74882</t>
  </si>
  <si>
    <t>76374</t>
  </si>
  <si>
    <t>79051</t>
  </si>
  <si>
    <t>54596</t>
  </si>
  <si>
    <t>89673</t>
  </si>
  <si>
    <t>32873</t>
  </si>
  <si>
    <t>35520</t>
  </si>
  <si>
    <t>70160</t>
  </si>
  <si>
    <t>56344</t>
  </si>
  <si>
    <t>52158</t>
  </si>
  <si>
    <t>98429</t>
  </si>
  <si>
    <t>43027</t>
  </si>
  <si>
    <t>48253</t>
  </si>
  <si>
    <t>75298</t>
  </si>
  <si>
    <t>05307</t>
  </si>
  <si>
    <t>93788</t>
  </si>
  <si>
    <t>85567</t>
  </si>
  <si>
    <t>97560</t>
  </si>
  <si>
    <t>45923</t>
  </si>
  <si>
    <t>13152</t>
  </si>
  <si>
    <t>81513</t>
  </si>
  <si>
    <t>92909</t>
  </si>
  <si>
    <t>39811</t>
  </si>
  <si>
    <t>23451</t>
  </si>
  <si>
    <t>31526</t>
  </si>
  <si>
    <t>83816</t>
  </si>
  <si>
    <t>88877</t>
  </si>
  <si>
    <t>80488</t>
  </si>
  <si>
    <t>39021</t>
  </si>
  <si>
    <t>39819</t>
  </si>
  <si>
    <t>48278</t>
  </si>
  <si>
    <t>92985</t>
  </si>
  <si>
    <t>40691</t>
  </si>
  <si>
    <t>91487</t>
  </si>
  <si>
    <t>62765</t>
  </si>
  <si>
    <t>44712</t>
  </si>
  <si>
    <t>42665</t>
  </si>
  <si>
    <t>64900</t>
  </si>
  <si>
    <t>65754</t>
  </si>
  <si>
    <t>20258</t>
  </si>
  <si>
    <t>29643</t>
  </si>
  <si>
    <t>24451</t>
  </si>
  <si>
    <t>58414</t>
  </si>
  <si>
    <t>38066</t>
  </si>
  <si>
    <t>13373</t>
  </si>
  <si>
    <t>07145</t>
  </si>
  <si>
    <t>01470</t>
  </si>
  <si>
    <t>07896</t>
  </si>
  <si>
    <t>60407</t>
  </si>
  <si>
    <t>36548</t>
  </si>
  <si>
    <t>88710</t>
  </si>
  <si>
    <t>52183</t>
  </si>
  <si>
    <t>43185</t>
  </si>
  <si>
    <t>96855</t>
  </si>
  <si>
    <t>20723</t>
  </si>
  <si>
    <t>90732</t>
  </si>
  <si>
    <t>57438</t>
  </si>
  <si>
    <t>99604</t>
  </si>
  <si>
    <t>36137</t>
  </si>
  <si>
    <t>24813</t>
  </si>
  <si>
    <t>60356</t>
  </si>
  <si>
    <t>77123</t>
  </si>
  <si>
    <t>65379</t>
  </si>
  <si>
    <t>01891</t>
  </si>
  <si>
    <t>17224</t>
  </si>
  <si>
    <t>06431</t>
  </si>
  <si>
    <t>46678</t>
  </si>
  <si>
    <t>37319</t>
  </si>
  <si>
    <t>85341</t>
  </si>
  <si>
    <t>85977</t>
  </si>
  <si>
    <t>78903</t>
  </si>
  <si>
    <t>56775</t>
  </si>
  <si>
    <t>57152</t>
  </si>
  <si>
    <t>50748</t>
  </si>
  <si>
    <t>78552</t>
  </si>
  <si>
    <t>07359</t>
  </si>
  <si>
    <t>95274</t>
  </si>
  <si>
    <t>41154</t>
  </si>
  <si>
    <t>47580</t>
  </si>
  <si>
    <t>71440</t>
  </si>
  <si>
    <t>94572</t>
  </si>
  <si>
    <t>64538</t>
  </si>
  <si>
    <t>53167</t>
  </si>
  <si>
    <t>97849</t>
  </si>
  <si>
    <t>04450</t>
  </si>
  <si>
    <t>27041</t>
  </si>
  <si>
    <t>61380</t>
  </si>
  <si>
    <t>05395</t>
  </si>
  <si>
    <t>38908</t>
  </si>
  <si>
    <t>39065</t>
  </si>
  <si>
    <t>21699</t>
  </si>
  <si>
    <t>03021</t>
  </si>
  <si>
    <t>61730</t>
  </si>
  <si>
    <t>06874</t>
  </si>
  <si>
    <t>38279</t>
  </si>
  <si>
    <t>40233</t>
  </si>
  <si>
    <t>77128</t>
  </si>
  <si>
    <t>78108</t>
  </si>
  <si>
    <t>91387</t>
  </si>
  <si>
    <t>48064</t>
  </si>
  <si>
    <t>64924</t>
  </si>
  <si>
    <t>87847</t>
  </si>
  <si>
    <t>09629</t>
  </si>
  <si>
    <t>38092</t>
  </si>
  <si>
    <t>59204</t>
  </si>
  <si>
    <t>43617</t>
  </si>
  <si>
    <t>40550</t>
  </si>
  <si>
    <t>08105</t>
  </si>
  <si>
    <t>45870</t>
  </si>
  <si>
    <t>76292</t>
  </si>
  <si>
    <t>49728</t>
  </si>
  <si>
    <t>08015</t>
  </si>
  <si>
    <t>79791</t>
  </si>
  <si>
    <t>33135</t>
  </si>
  <si>
    <t>93611</t>
  </si>
  <si>
    <t>90262</t>
  </si>
  <si>
    <t>39629</t>
  </si>
  <si>
    <t>47284</t>
  </si>
  <si>
    <t>97406</t>
  </si>
  <si>
    <t>60518</t>
  </si>
  <si>
    <t>92284</t>
  </si>
  <si>
    <t>43021</t>
  </si>
  <si>
    <t>31106</t>
  </si>
  <si>
    <t>88253</t>
  </si>
  <si>
    <t>22666</t>
  </si>
  <si>
    <t>81900</t>
  </si>
  <si>
    <t>13250</t>
  </si>
  <si>
    <t>49797</t>
  </si>
  <si>
    <t>29886</t>
  </si>
  <si>
    <t>59518</t>
  </si>
  <si>
    <t>70849</t>
  </si>
  <si>
    <t>02686</t>
  </si>
  <si>
    <t>85273</t>
  </si>
  <si>
    <t>95692</t>
  </si>
  <si>
    <t>01460</t>
  </si>
  <si>
    <t>98198</t>
  </si>
  <si>
    <t>62699</t>
  </si>
  <si>
    <t>59888</t>
  </si>
  <si>
    <t>01650</t>
  </si>
  <si>
    <t>94151</t>
  </si>
  <si>
    <t>72075</t>
  </si>
  <si>
    <t>37854</t>
  </si>
  <si>
    <t>21764</t>
  </si>
  <si>
    <t>80050</t>
  </si>
  <si>
    <t>69665</t>
  </si>
  <si>
    <t>27062</t>
  </si>
  <si>
    <t>81603</t>
  </si>
  <si>
    <t>02001</t>
  </si>
  <si>
    <t>82865</t>
  </si>
  <si>
    <t>31408</t>
  </si>
  <si>
    <t>51184</t>
  </si>
  <si>
    <t>53573</t>
  </si>
  <si>
    <t>93094</t>
  </si>
  <si>
    <t>42879</t>
  </si>
  <si>
    <t>16280</t>
  </si>
  <si>
    <t>08308</t>
  </si>
  <si>
    <t>99938</t>
  </si>
  <si>
    <t>84709</t>
  </si>
  <si>
    <t>76823</t>
  </si>
  <si>
    <t>62188</t>
  </si>
  <si>
    <t>85651</t>
  </si>
  <si>
    <t>47548</t>
  </si>
  <si>
    <t>58326</t>
  </si>
  <si>
    <t>03962</t>
  </si>
  <si>
    <t>11630</t>
  </si>
  <si>
    <t>31765</t>
  </si>
  <si>
    <t>17081</t>
  </si>
  <si>
    <t>78308</t>
  </si>
  <si>
    <t>43184</t>
  </si>
  <si>
    <t>09518</t>
  </si>
  <si>
    <t>49905</t>
  </si>
  <si>
    <t>81020</t>
  </si>
  <si>
    <t>03867</t>
  </si>
  <si>
    <t>01252</t>
  </si>
  <si>
    <t>35531</t>
  </si>
  <si>
    <t>62147</t>
  </si>
  <si>
    <t>94077</t>
  </si>
  <si>
    <t>84893</t>
  </si>
  <si>
    <t>84002</t>
  </si>
  <si>
    <t>71928</t>
  </si>
  <si>
    <t>27321</t>
  </si>
  <si>
    <t>88139</t>
  </si>
  <si>
    <t>81964</t>
  </si>
  <si>
    <t>95619</t>
  </si>
  <si>
    <t>27219</t>
  </si>
  <si>
    <t>59181</t>
  </si>
  <si>
    <t>01351</t>
  </si>
  <si>
    <t>76949</t>
  </si>
  <si>
    <t>60254</t>
  </si>
  <si>
    <t>88819</t>
  </si>
  <si>
    <t>48917</t>
  </si>
  <si>
    <t>60648</t>
  </si>
  <si>
    <t>71679</t>
  </si>
  <si>
    <t>59104</t>
  </si>
  <si>
    <t>18458</t>
  </si>
  <si>
    <t>08547</t>
  </si>
  <si>
    <t>41917</t>
  </si>
  <si>
    <t>89496</t>
  </si>
  <si>
    <t>27975</t>
  </si>
  <si>
    <t>80396</t>
  </si>
  <si>
    <t>61795</t>
  </si>
  <si>
    <t>09179</t>
  </si>
  <si>
    <t>54608</t>
  </si>
  <si>
    <t>74692</t>
  </si>
  <si>
    <t>14827</t>
  </si>
  <si>
    <t>64060</t>
  </si>
  <si>
    <t>12749</t>
  </si>
  <si>
    <t>12260</t>
  </si>
  <si>
    <t>76730</t>
  </si>
  <si>
    <t>06997</t>
  </si>
  <si>
    <t>51387</t>
  </si>
  <si>
    <t>63265</t>
  </si>
  <si>
    <t>80792</t>
  </si>
  <si>
    <t>10614</t>
  </si>
  <si>
    <t>61750</t>
  </si>
  <si>
    <t>28760</t>
  </si>
  <si>
    <t>99494</t>
  </si>
  <si>
    <t>09547</t>
  </si>
  <si>
    <t>28081</t>
  </si>
  <si>
    <t>89259</t>
  </si>
  <si>
    <t>64645</t>
  </si>
  <si>
    <t>59044</t>
  </si>
  <si>
    <t>33352</t>
  </si>
  <si>
    <t>35650</t>
  </si>
  <si>
    <t>01030</t>
  </si>
  <si>
    <t>15819</t>
  </si>
  <si>
    <t>51064</t>
  </si>
  <si>
    <t>79136</t>
  </si>
  <si>
    <t>26248</t>
  </si>
  <si>
    <t>17172</t>
  </si>
  <si>
    <t>97532</t>
  </si>
  <si>
    <t>57291</t>
  </si>
  <si>
    <t>69855</t>
  </si>
  <si>
    <t>59224</t>
  </si>
  <si>
    <t>60959</t>
  </si>
  <si>
    <t>36982</t>
  </si>
  <si>
    <t>64569</t>
  </si>
  <si>
    <t>65407</t>
  </si>
  <si>
    <t>15625</t>
  </si>
  <si>
    <t>53053</t>
  </si>
  <si>
    <t>04421</t>
  </si>
  <si>
    <t>28305</t>
  </si>
  <si>
    <t>98392</t>
  </si>
  <si>
    <t>01338</t>
  </si>
  <si>
    <t>72145</t>
  </si>
  <si>
    <t>18406</t>
  </si>
  <si>
    <t>67685</t>
  </si>
  <si>
    <t>52729</t>
  </si>
  <si>
    <t>85321</t>
  </si>
  <si>
    <t>00578</t>
  </si>
  <si>
    <t>13446</t>
  </si>
  <si>
    <t>82061</t>
  </si>
  <si>
    <t>12635</t>
  </si>
  <si>
    <t>91161</t>
  </si>
  <si>
    <t>52349</t>
  </si>
  <si>
    <t>01179</t>
  </si>
  <si>
    <t>66512</t>
  </si>
  <si>
    <t>27987</t>
  </si>
  <si>
    <t>63515</t>
  </si>
  <si>
    <t>98214</t>
  </si>
  <si>
    <t>88584</t>
  </si>
  <si>
    <t>65978</t>
  </si>
  <si>
    <t>28299</t>
  </si>
  <si>
    <t>31956</t>
  </si>
  <si>
    <t>33593</t>
  </si>
  <si>
    <t>07003</t>
  </si>
  <si>
    <t>77525</t>
  </si>
  <si>
    <t>26166</t>
  </si>
  <si>
    <t>85827</t>
  </si>
  <si>
    <t>24029</t>
  </si>
  <si>
    <t>17162</t>
  </si>
  <si>
    <t>45126</t>
  </si>
  <si>
    <t>93634</t>
  </si>
  <si>
    <t>30887</t>
  </si>
  <si>
    <t>90405</t>
  </si>
  <si>
    <t>23750</t>
  </si>
  <si>
    <t>61599</t>
  </si>
  <si>
    <t>55823</t>
  </si>
  <si>
    <t>63487</t>
  </si>
  <si>
    <t>89467</t>
  </si>
  <si>
    <t>89498</t>
  </si>
  <si>
    <t>81155</t>
  </si>
  <si>
    <t>45953</t>
  </si>
  <si>
    <t>65890</t>
  </si>
  <si>
    <t>65209</t>
  </si>
  <si>
    <t>80552</t>
  </si>
  <si>
    <t>07567</t>
  </si>
  <si>
    <t>55009</t>
  </si>
  <si>
    <t>46842</t>
  </si>
  <si>
    <t>83290</t>
  </si>
  <si>
    <t>15184</t>
  </si>
  <si>
    <t>97777</t>
  </si>
  <si>
    <t>55193</t>
  </si>
  <si>
    <t>78034</t>
  </si>
  <si>
    <t>03663</t>
  </si>
  <si>
    <t>97343</t>
  </si>
  <si>
    <t>84771</t>
  </si>
  <si>
    <t>04148</t>
  </si>
  <si>
    <t>15920</t>
  </si>
  <si>
    <t>09652</t>
  </si>
  <si>
    <t>40882</t>
  </si>
  <si>
    <t>34337</t>
  </si>
  <si>
    <t>18467</t>
  </si>
  <si>
    <t>23101</t>
  </si>
  <si>
    <t>63516</t>
  </si>
  <si>
    <t>92281</t>
  </si>
  <si>
    <t>65394</t>
  </si>
  <si>
    <t>29878</t>
  </si>
  <si>
    <t>55325</t>
  </si>
  <si>
    <t>66901</t>
  </si>
  <si>
    <t>67993</t>
  </si>
  <si>
    <t>02795</t>
  </si>
  <si>
    <t>33621</t>
  </si>
  <si>
    <t>51797</t>
  </si>
  <si>
    <t>02506</t>
  </si>
  <si>
    <t>48145</t>
  </si>
  <si>
    <t>75135</t>
  </si>
  <si>
    <t>57708</t>
  </si>
  <si>
    <t>87290</t>
  </si>
  <si>
    <t>92195</t>
  </si>
  <si>
    <t>48234</t>
  </si>
  <si>
    <t>94153</t>
  </si>
  <si>
    <t>87131</t>
  </si>
  <si>
    <t>30054</t>
  </si>
  <si>
    <t>74316</t>
  </si>
  <si>
    <t>60917</t>
  </si>
  <si>
    <t>49220</t>
  </si>
  <si>
    <t>19505</t>
  </si>
  <si>
    <t>06602</t>
  </si>
  <si>
    <t>54120</t>
  </si>
  <si>
    <t>97705</t>
  </si>
  <si>
    <t>46092</t>
  </si>
  <si>
    <t>37167</t>
  </si>
  <si>
    <t>39071</t>
  </si>
  <si>
    <t>84236</t>
  </si>
  <si>
    <t>50543</t>
  </si>
  <si>
    <t>54674</t>
  </si>
  <si>
    <t>84600</t>
  </si>
  <si>
    <t>29083</t>
  </si>
  <si>
    <t>44769</t>
  </si>
  <si>
    <t>20309</t>
  </si>
  <si>
    <t>84728</t>
  </si>
  <si>
    <t>86153</t>
  </si>
  <si>
    <t>42483</t>
  </si>
  <si>
    <t>55754</t>
  </si>
  <si>
    <t>64543</t>
  </si>
  <si>
    <t>99524</t>
  </si>
  <si>
    <t>85675</t>
  </si>
  <si>
    <t>91220</t>
  </si>
  <si>
    <t>53241</t>
  </si>
  <si>
    <t>99509</t>
  </si>
  <si>
    <t>25557</t>
  </si>
  <si>
    <t>07770</t>
  </si>
  <si>
    <t>74223</t>
  </si>
  <si>
    <t>54820</t>
  </si>
  <si>
    <t>71921</t>
  </si>
  <si>
    <t>67517</t>
  </si>
  <si>
    <t>76110</t>
  </si>
  <si>
    <t>34234</t>
  </si>
  <si>
    <t>30985</t>
  </si>
  <si>
    <t>46181</t>
  </si>
  <si>
    <t>44515</t>
  </si>
  <si>
    <t>15055</t>
  </si>
  <si>
    <t>80536</t>
  </si>
  <si>
    <t>92945</t>
  </si>
  <si>
    <t>60699</t>
  </si>
  <si>
    <t>87843</t>
  </si>
  <si>
    <t>44026</t>
  </si>
  <si>
    <t>70438</t>
  </si>
  <si>
    <t>72904</t>
  </si>
  <si>
    <t>03907</t>
  </si>
  <si>
    <t>71038</t>
  </si>
  <si>
    <t>86400</t>
  </si>
  <si>
    <t>04876</t>
  </si>
  <si>
    <t>34520</t>
  </si>
  <si>
    <t>82221</t>
  </si>
  <si>
    <t>89379</t>
  </si>
  <si>
    <t>21077</t>
  </si>
  <si>
    <t>53561</t>
  </si>
  <si>
    <t>76641</t>
  </si>
  <si>
    <t>50668</t>
  </si>
  <si>
    <t>60839</t>
  </si>
  <si>
    <t>77308</t>
  </si>
  <si>
    <t>51451</t>
  </si>
  <si>
    <t>52163</t>
  </si>
  <si>
    <t>90466</t>
  </si>
  <si>
    <t>15840</t>
  </si>
  <si>
    <t>84884</t>
  </si>
  <si>
    <t>52785</t>
  </si>
  <si>
    <t>40475</t>
  </si>
  <si>
    <t>73792</t>
  </si>
  <si>
    <t>10839</t>
  </si>
  <si>
    <t>38094</t>
  </si>
  <si>
    <t>34043</t>
  </si>
  <si>
    <t>84685</t>
  </si>
  <si>
    <t>45316</t>
  </si>
  <si>
    <t>25431</t>
  </si>
  <si>
    <t>85527</t>
  </si>
  <si>
    <t>92887</t>
  </si>
  <si>
    <t>41284</t>
  </si>
  <si>
    <t>54165</t>
  </si>
  <si>
    <t>58884</t>
  </si>
  <si>
    <t>12278</t>
  </si>
  <si>
    <t>47833</t>
  </si>
  <si>
    <t>17255</t>
  </si>
  <si>
    <t>74803</t>
  </si>
  <si>
    <t>10390</t>
  </si>
  <si>
    <t>34423</t>
  </si>
  <si>
    <t>08372</t>
  </si>
  <si>
    <t>80408</t>
  </si>
  <si>
    <t>86503</t>
  </si>
  <si>
    <t>12862</t>
  </si>
  <si>
    <t>66538</t>
  </si>
  <si>
    <t>58752</t>
  </si>
  <si>
    <t>13626</t>
  </si>
  <si>
    <t>36148</t>
  </si>
  <si>
    <t>82961</t>
  </si>
  <si>
    <t>38102</t>
  </si>
  <si>
    <t>88262</t>
  </si>
  <si>
    <t>37555</t>
  </si>
  <si>
    <t>27544</t>
  </si>
  <si>
    <t>66561</t>
  </si>
  <si>
    <t>06630</t>
  </si>
  <si>
    <t>68652</t>
  </si>
  <si>
    <t>45601</t>
  </si>
  <si>
    <t>93032</t>
  </si>
  <si>
    <t>05154</t>
  </si>
  <si>
    <t>58826</t>
  </si>
  <si>
    <t>71735</t>
  </si>
  <si>
    <t>45193</t>
  </si>
  <si>
    <t>49068</t>
  </si>
  <si>
    <t>34516</t>
  </si>
  <si>
    <t>01566</t>
  </si>
  <si>
    <t>36141</t>
  </si>
  <si>
    <t>66873</t>
  </si>
  <si>
    <t>09526</t>
  </si>
  <si>
    <t>31413</t>
  </si>
  <si>
    <t>20480</t>
  </si>
  <si>
    <t>54113</t>
  </si>
  <si>
    <t>20021</t>
  </si>
  <si>
    <t>29250</t>
  </si>
  <si>
    <t>67178</t>
  </si>
  <si>
    <t>21415</t>
  </si>
  <si>
    <t>64399</t>
  </si>
  <si>
    <t>93107</t>
  </si>
  <si>
    <t>57886</t>
  </si>
  <si>
    <t>69336</t>
  </si>
  <si>
    <t>17015</t>
  </si>
  <si>
    <t>81328</t>
  </si>
  <si>
    <t>16569</t>
  </si>
  <si>
    <t>52649</t>
  </si>
  <si>
    <t>89375</t>
  </si>
  <si>
    <t>15196</t>
  </si>
  <si>
    <t>39557</t>
  </si>
  <si>
    <t>60654</t>
  </si>
  <si>
    <t>14175</t>
  </si>
  <si>
    <t>53097</t>
  </si>
  <si>
    <t>97256</t>
  </si>
  <si>
    <t>75384</t>
  </si>
  <si>
    <t>38147</t>
  </si>
  <si>
    <t>95375</t>
  </si>
  <si>
    <t>86226</t>
  </si>
  <si>
    <t>37162</t>
  </si>
  <si>
    <t>20805</t>
  </si>
  <si>
    <t>46798</t>
  </si>
  <si>
    <t>77864</t>
  </si>
  <si>
    <t>97525</t>
  </si>
  <si>
    <t>47245</t>
  </si>
  <si>
    <t>82753</t>
  </si>
  <si>
    <t>46550</t>
  </si>
  <si>
    <t>66914</t>
  </si>
  <si>
    <t>73364</t>
  </si>
  <si>
    <t>93202</t>
  </si>
  <si>
    <t>55898</t>
  </si>
  <si>
    <t>44547</t>
  </si>
  <si>
    <t>21452</t>
  </si>
  <si>
    <t>74753</t>
  </si>
  <si>
    <t>03620</t>
  </si>
  <si>
    <t>22458</t>
  </si>
  <si>
    <t>55422</t>
  </si>
  <si>
    <t>37132</t>
  </si>
  <si>
    <t>34969</t>
  </si>
  <si>
    <t>24181</t>
  </si>
  <si>
    <t>01757</t>
  </si>
  <si>
    <t>20157</t>
  </si>
  <si>
    <t>96867</t>
  </si>
  <si>
    <t>07151</t>
  </si>
  <si>
    <t>93997</t>
  </si>
  <si>
    <t>38985</t>
  </si>
  <si>
    <t>06653</t>
  </si>
  <si>
    <t>69875</t>
  </si>
  <si>
    <t>26921</t>
  </si>
  <si>
    <t>50862</t>
  </si>
  <si>
    <t>69989</t>
  </si>
  <si>
    <t>73251</t>
  </si>
  <si>
    <t>64932</t>
  </si>
  <si>
    <t>49470</t>
  </si>
  <si>
    <t>29246</t>
  </si>
  <si>
    <t>71595</t>
  </si>
  <si>
    <t>75318</t>
  </si>
  <si>
    <t>68554</t>
  </si>
  <si>
    <t>38930</t>
  </si>
  <si>
    <t>99930</t>
  </si>
  <si>
    <t>72581</t>
  </si>
  <si>
    <t>66172</t>
  </si>
  <si>
    <t>41189</t>
  </si>
  <si>
    <t>15797</t>
  </si>
  <si>
    <t>56223</t>
  </si>
  <si>
    <t>97785</t>
  </si>
  <si>
    <t>20900</t>
  </si>
  <si>
    <t>26057</t>
  </si>
  <si>
    <t>05667</t>
  </si>
  <si>
    <t>65688</t>
  </si>
  <si>
    <t>05243</t>
  </si>
  <si>
    <t>01302</t>
  </si>
  <si>
    <t>09297</t>
  </si>
  <si>
    <t>45627</t>
  </si>
  <si>
    <t>63707</t>
  </si>
  <si>
    <t>12401</t>
  </si>
  <si>
    <t>97207</t>
  </si>
  <si>
    <t>77993</t>
  </si>
  <si>
    <t>35645</t>
  </si>
  <si>
    <t>99587</t>
  </si>
  <si>
    <t>61291</t>
  </si>
  <si>
    <t>04613</t>
  </si>
  <si>
    <t>67612</t>
  </si>
  <si>
    <t>00960</t>
  </si>
  <si>
    <t>43650</t>
  </si>
  <si>
    <t>37536</t>
  </si>
  <si>
    <t>17120</t>
  </si>
  <si>
    <t>06802</t>
  </si>
  <si>
    <t>94892</t>
  </si>
  <si>
    <t>67675</t>
  </si>
  <si>
    <t>04153</t>
  </si>
  <si>
    <t>63504</t>
  </si>
  <si>
    <t>16193</t>
  </si>
  <si>
    <t>95201</t>
  </si>
  <si>
    <t>76202</t>
  </si>
  <si>
    <t>75211</t>
  </si>
  <si>
    <t>58111</t>
  </si>
  <si>
    <t>09074</t>
  </si>
  <si>
    <t>64844</t>
  </si>
  <si>
    <t>28648</t>
  </si>
  <si>
    <t>61702</t>
  </si>
  <si>
    <t>65493</t>
  </si>
  <si>
    <t>05554</t>
  </si>
  <si>
    <t>78460</t>
  </si>
  <si>
    <t>70767</t>
  </si>
  <si>
    <t>55790</t>
  </si>
  <si>
    <t>17715</t>
  </si>
  <si>
    <t>17523</t>
  </si>
  <si>
    <t>89746</t>
  </si>
  <si>
    <t>34134</t>
  </si>
  <si>
    <t>67945</t>
  </si>
  <si>
    <t>13235</t>
  </si>
  <si>
    <t>63680</t>
  </si>
  <si>
    <t>33260</t>
  </si>
  <si>
    <t>02758</t>
  </si>
  <si>
    <t>95131</t>
  </si>
  <si>
    <t>34780</t>
  </si>
  <si>
    <t>92661</t>
  </si>
  <si>
    <t>35901</t>
  </si>
  <si>
    <t>08870</t>
  </si>
  <si>
    <t>34047</t>
  </si>
  <si>
    <t>77478</t>
  </si>
  <si>
    <t>27001</t>
  </si>
  <si>
    <t>60652</t>
  </si>
  <si>
    <t>35202</t>
  </si>
  <si>
    <t>88022</t>
  </si>
  <si>
    <t>81821</t>
  </si>
  <si>
    <t>52517</t>
  </si>
  <si>
    <t>07001</t>
  </si>
  <si>
    <t>38331</t>
  </si>
  <si>
    <t>45563</t>
  </si>
  <si>
    <t>61732</t>
  </si>
  <si>
    <t>89868</t>
  </si>
  <si>
    <t>76741</t>
  </si>
  <si>
    <t>95717</t>
  </si>
  <si>
    <t>80156</t>
  </si>
  <si>
    <t>39053</t>
  </si>
  <si>
    <t>90472</t>
  </si>
  <si>
    <t>15991</t>
  </si>
  <si>
    <t>73982</t>
  </si>
  <si>
    <t>48873</t>
  </si>
  <si>
    <t>37547</t>
  </si>
  <si>
    <t>30947</t>
  </si>
  <si>
    <t>11176</t>
  </si>
  <si>
    <t>72141</t>
  </si>
  <si>
    <t>75433</t>
  </si>
  <si>
    <t>08465</t>
  </si>
  <si>
    <t>02306</t>
  </si>
  <si>
    <t>71630</t>
  </si>
  <si>
    <t>47591</t>
  </si>
  <si>
    <t>04359</t>
  </si>
  <si>
    <t>90171</t>
  </si>
  <si>
    <t>60133</t>
  </si>
  <si>
    <t>06984</t>
  </si>
  <si>
    <t>24046</t>
  </si>
  <si>
    <t>06559</t>
  </si>
  <si>
    <t>13903</t>
  </si>
  <si>
    <t>59750</t>
  </si>
  <si>
    <t>10928</t>
  </si>
  <si>
    <t>64237</t>
  </si>
  <si>
    <t>61975</t>
  </si>
  <si>
    <t>50351</t>
  </si>
  <si>
    <t>31085</t>
  </si>
  <si>
    <t>38513</t>
  </si>
  <si>
    <t>97718</t>
  </si>
  <si>
    <t>03923</t>
  </si>
  <si>
    <t>86336</t>
  </si>
  <si>
    <t>04054</t>
  </si>
  <si>
    <t>09894</t>
  </si>
  <si>
    <t>38084</t>
  </si>
  <si>
    <t>30996</t>
  </si>
  <si>
    <t>21161</t>
  </si>
  <si>
    <t>65528</t>
  </si>
  <si>
    <t>65726</t>
  </si>
  <si>
    <t>38482</t>
  </si>
  <si>
    <t>32701</t>
  </si>
  <si>
    <t>34056</t>
  </si>
  <si>
    <t>17501</t>
  </si>
  <si>
    <t>63970</t>
  </si>
  <si>
    <t>72243</t>
  </si>
  <si>
    <t>45597</t>
  </si>
  <si>
    <t>13710</t>
  </si>
  <si>
    <t>10492</t>
  </si>
  <si>
    <t>16621</t>
  </si>
  <si>
    <t>41384</t>
  </si>
  <si>
    <t>32408</t>
  </si>
  <si>
    <t>17776</t>
  </si>
  <si>
    <t>39117</t>
  </si>
  <si>
    <t>27276</t>
  </si>
  <si>
    <t>77701</t>
  </si>
  <si>
    <t>24313</t>
  </si>
  <si>
    <t>25621</t>
  </si>
  <si>
    <t>48576</t>
  </si>
  <si>
    <t>94014</t>
  </si>
  <si>
    <t>65982</t>
  </si>
  <si>
    <t>44959</t>
  </si>
  <si>
    <t>38030</t>
  </si>
  <si>
    <t>97923</t>
  </si>
  <si>
    <t>13212</t>
  </si>
  <si>
    <t>61507</t>
  </si>
  <si>
    <t>80563</t>
  </si>
  <si>
    <t>23828</t>
  </si>
  <si>
    <t>91595</t>
  </si>
  <si>
    <t>53669</t>
  </si>
  <si>
    <t>49635</t>
  </si>
  <si>
    <t>53607</t>
  </si>
  <si>
    <t>19080</t>
  </si>
  <si>
    <t>56856</t>
  </si>
  <si>
    <t>23957</t>
  </si>
  <si>
    <t>50280</t>
  </si>
  <si>
    <t>29303</t>
  </si>
  <si>
    <t>69105</t>
  </si>
  <si>
    <t>14444</t>
  </si>
  <si>
    <t>04661</t>
  </si>
  <si>
    <t>71829</t>
  </si>
  <si>
    <t>68183</t>
  </si>
  <si>
    <t>35647</t>
  </si>
  <si>
    <t>46808</t>
  </si>
  <si>
    <t>91731</t>
  </si>
  <si>
    <t>44550</t>
  </si>
  <si>
    <t>03135</t>
  </si>
  <si>
    <t>14639</t>
  </si>
  <si>
    <t>70685</t>
  </si>
  <si>
    <t>11921</t>
  </si>
  <si>
    <t>71803</t>
  </si>
  <si>
    <t>32756</t>
  </si>
  <si>
    <t>58447</t>
  </si>
  <si>
    <t>56446</t>
  </si>
  <si>
    <t>40017</t>
  </si>
  <si>
    <t>99477</t>
  </si>
  <si>
    <t>61931</t>
  </si>
  <si>
    <t>20387</t>
  </si>
  <si>
    <t>12183</t>
  </si>
  <si>
    <t>65212</t>
  </si>
  <si>
    <t>80956</t>
  </si>
  <si>
    <t>68310</t>
  </si>
  <si>
    <t>97067</t>
  </si>
  <si>
    <t>91988</t>
  </si>
  <si>
    <t>42421</t>
  </si>
  <si>
    <t>57887</t>
  </si>
  <si>
    <t>72637</t>
  </si>
  <si>
    <t>00522</t>
  </si>
  <si>
    <t>48765</t>
  </si>
  <si>
    <t>01145</t>
  </si>
  <si>
    <t>58274</t>
  </si>
  <si>
    <t>13437</t>
  </si>
  <si>
    <t>95410</t>
  </si>
  <si>
    <t>81343</t>
  </si>
  <si>
    <t>25108</t>
  </si>
  <si>
    <t>47779</t>
  </si>
  <si>
    <t>27877</t>
  </si>
  <si>
    <t>34745</t>
  </si>
  <si>
    <t>98510</t>
  </si>
  <si>
    <t>40052</t>
  </si>
  <si>
    <t>64368</t>
  </si>
  <si>
    <t>28831</t>
  </si>
  <si>
    <t>17042</t>
  </si>
  <si>
    <t>34247</t>
  </si>
  <si>
    <t>87111</t>
  </si>
  <si>
    <t>20315</t>
  </si>
  <si>
    <t>69803</t>
  </si>
  <si>
    <t>29031</t>
  </si>
  <si>
    <t>76652</t>
  </si>
  <si>
    <t>47373</t>
  </si>
  <si>
    <t>65933</t>
  </si>
  <si>
    <t>91672</t>
  </si>
  <si>
    <t>60584</t>
  </si>
  <si>
    <t>26548</t>
  </si>
  <si>
    <t>93517</t>
  </si>
  <si>
    <t>57627</t>
  </si>
  <si>
    <t>92679</t>
  </si>
  <si>
    <t>30563</t>
  </si>
  <si>
    <t>35317</t>
  </si>
  <si>
    <t>32257</t>
  </si>
  <si>
    <t>76580</t>
  </si>
  <si>
    <t>78948</t>
  </si>
  <si>
    <t>17966</t>
  </si>
  <si>
    <t>19823</t>
  </si>
  <si>
    <t>66785</t>
  </si>
  <si>
    <t>02303</t>
  </si>
  <si>
    <t>61079</t>
  </si>
  <si>
    <t>62710</t>
  </si>
  <si>
    <t>77064</t>
  </si>
  <si>
    <t>65093</t>
  </si>
  <si>
    <t>73202</t>
  </si>
  <si>
    <t>09290</t>
  </si>
  <si>
    <t>65047</t>
  </si>
  <si>
    <t>13396</t>
  </si>
  <si>
    <t>01628</t>
  </si>
  <si>
    <t>99489</t>
  </si>
  <si>
    <t>21514</t>
  </si>
  <si>
    <t>18608</t>
  </si>
  <si>
    <t>67693</t>
  </si>
  <si>
    <t>71906</t>
  </si>
  <si>
    <t>75626</t>
  </si>
  <si>
    <t>84319</t>
  </si>
  <si>
    <t>50187</t>
  </si>
  <si>
    <t>09704</t>
  </si>
  <si>
    <t>63770</t>
  </si>
  <si>
    <t>45246</t>
  </si>
  <si>
    <t>94076</t>
  </si>
  <si>
    <t>73134</t>
  </si>
  <si>
    <t>05973</t>
  </si>
  <si>
    <t>38597</t>
  </si>
  <si>
    <t>15609</t>
  </si>
  <si>
    <t>83648</t>
  </si>
  <si>
    <t>96878</t>
  </si>
  <si>
    <t>11404</t>
  </si>
  <si>
    <t>32612</t>
  </si>
  <si>
    <t>96895</t>
  </si>
  <si>
    <t>84146</t>
  </si>
  <si>
    <t>35663</t>
  </si>
  <si>
    <t>26194</t>
  </si>
  <si>
    <t>53423</t>
  </si>
  <si>
    <t>12564</t>
  </si>
  <si>
    <t>76228</t>
  </si>
  <si>
    <t>74820</t>
  </si>
  <si>
    <t>34566</t>
  </si>
  <si>
    <t>93154</t>
  </si>
  <si>
    <t>25180</t>
  </si>
  <si>
    <t>83256</t>
  </si>
  <si>
    <t>77809</t>
  </si>
  <si>
    <t>42436</t>
  </si>
  <si>
    <t>60777</t>
  </si>
  <si>
    <t>77168</t>
  </si>
  <si>
    <t>26398</t>
  </si>
  <si>
    <t>86880</t>
  </si>
  <si>
    <t>72034</t>
  </si>
  <si>
    <t>26165</t>
  </si>
  <si>
    <t>71811</t>
  </si>
  <si>
    <t>44233</t>
  </si>
  <si>
    <t>16575</t>
  </si>
  <si>
    <t>89943</t>
  </si>
  <si>
    <t>52376</t>
  </si>
  <si>
    <t>19940</t>
  </si>
  <si>
    <t>53267</t>
  </si>
  <si>
    <t>24160</t>
  </si>
  <si>
    <t>89393</t>
  </si>
  <si>
    <t>36946</t>
  </si>
  <si>
    <t>26069</t>
  </si>
  <si>
    <t>66739</t>
  </si>
  <si>
    <t>92238</t>
  </si>
  <si>
    <t>74049</t>
  </si>
  <si>
    <t>18412</t>
  </si>
  <si>
    <t>98463</t>
  </si>
  <si>
    <t>16659</t>
  </si>
  <si>
    <t>46839</t>
  </si>
  <si>
    <t>34778</t>
  </si>
  <si>
    <t>13054</t>
  </si>
  <si>
    <t>45152</t>
  </si>
  <si>
    <t>53369</t>
  </si>
  <si>
    <t>86372</t>
  </si>
  <si>
    <t>27684</t>
  </si>
  <si>
    <t>27313</t>
  </si>
  <si>
    <t>94267</t>
  </si>
  <si>
    <t>14398</t>
  </si>
  <si>
    <t>09204</t>
  </si>
  <si>
    <t>36452</t>
  </si>
  <si>
    <t>88763</t>
  </si>
  <si>
    <t>57463</t>
  </si>
  <si>
    <t>96860</t>
  </si>
  <si>
    <t>45385</t>
  </si>
  <si>
    <t>15764</t>
  </si>
  <si>
    <t>93117</t>
  </si>
  <si>
    <t>54295</t>
  </si>
  <si>
    <t>55475</t>
  </si>
  <si>
    <t>94816</t>
  </si>
  <si>
    <t>16347</t>
  </si>
  <si>
    <t>18109</t>
  </si>
  <si>
    <t>11120</t>
  </si>
  <si>
    <t>99543</t>
  </si>
  <si>
    <t>05541</t>
  </si>
  <si>
    <t>84111</t>
  </si>
  <si>
    <t>69290</t>
  </si>
  <si>
    <t>99060</t>
  </si>
  <si>
    <t>37819</t>
  </si>
  <si>
    <t>18571</t>
  </si>
  <si>
    <t>67608</t>
  </si>
  <si>
    <t>51860</t>
  </si>
  <si>
    <t>95428</t>
  </si>
  <si>
    <t>58439</t>
  </si>
  <si>
    <t>17525</t>
  </si>
  <si>
    <t>86734</t>
  </si>
  <si>
    <t>81217</t>
  </si>
  <si>
    <t>02495</t>
  </si>
  <si>
    <t>29324</t>
  </si>
  <si>
    <t>98625</t>
  </si>
  <si>
    <t>03897</t>
  </si>
  <si>
    <t>53626</t>
  </si>
  <si>
    <t>02729</t>
  </si>
  <si>
    <t>54378</t>
  </si>
  <si>
    <t>54764</t>
  </si>
  <si>
    <t>71864</t>
  </si>
  <si>
    <t>59780</t>
  </si>
  <si>
    <t>53615</t>
  </si>
  <si>
    <t>17744</t>
  </si>
  <si>
    <t>50655</t>
  </si>
  <si>
    <t>22671</t>
  </si>
  <si>
    <t>05591</t>
  </si>
  <si>
    <t>60437</t>
  </si>
  <si>
    <t>09836</t>
  </si>
  <si>
    <t>80835</t>
  </si>
  <si>
    <t>17970</t>
  </si>
  <si>
    <t>75061</t>
  </si>
  <si>
    <t>75934</t>
  </si>
  <si>
    <t>35719</t>
  </si>
  <si>
    <t>55419</t>
  </si>
  <si>
    <t>17632</t>
  </si>
  <si>
    <t>74322</t>
  </si>
  <si>
    <t>69721</t>
  </si>
  <si>
    <t>20915</t>
  </si>
  <si>
    <t>15127</t>
  </si>
  <si>
    <t>91858</t>
  </si>
  <si>
    <t>25705</t>
  </si>
  <si>
    <t>77617</t>
  </si>
  <si>
    <t>35951</t>
  </si>
  <si>
    <t>85744</t>
  </si>
  <si>
    <t>19136</t>
  </si>
  <si>
    <t>72458</t>
  </si>
  <si>
    <t>55180</t>
  </si>
  <si>
    <t>78519</t>
  </si>
  <si>
    <t>10086</t>
  </si>
  <si>
    <t>39971</t>
  </si>
  <si>
    <t>28197</t>
  </si>
  <si>
    <t>65152</t>
  </si>
  <si>
    <t>87077</t>
  </si>
  <si>
    <t>55935</t>
  </si>
  <si>
    <t>30896</t>
  </si>
  <si>
    <t>53303</t>
  </si>
  <si>
    <t>40747</t>
  </si>
  <si>
    <t>10280</t>
  </si>
  <si>
    <t>90132</t>
  </si>
  <si>
    <t>60223</t>
  </si>
  <si>
    <t>60180</t>
  </si>
  <si>
    <t>59162</t>
  </si>
  <si>
    <t>58764</t>
  </si>
  <si>
    <t>17438</t>
  </si>
  <si>
    <t>68684</t>
  </si>
  <si>
    <t>86792</t>
  </si>
  <si>
    <t>77590</t>
  </si>
  <si>
    <t>33326</t>
  </si>
  <si>
    <t>88127</t>
  </si>
  <si>
    <t>59018</t>
  </si>
  <si>
    <t>37759</t>
  </si>
  <si>
    <t>91576</t>
  </si>
  <si>
    <t>65184</t>
  </si>
  <si>
    <t>92851</t>
  </si>
  <si>
    <t>89450</t>
  </si>
  <si>
    <t>60283</t>
  </si>
  <si>
    <t>95868</t>
  </si>
  <si>
    <t>92986</t>
  </si>
  <si>
    <t>38906</t>
  </si>
  <si>
    <t>23478</t>
  </si>
  <si>
    <t>57961</t>
  </si>
  <si>
    <t>82157</t>
  </si>
  <si>
    <t>72597</t>
  </si>
  <si>
    <t>71520</t>
  </si>
  <si>
    <t>92324</t>
  </si>
  <si>
    <t>70905</t>
  </si>
  <si>
    <t>53247</t>
  </si>
  <si>
    <t>19491</t>
  </si>
  <si>
    <t>85630</t>
  </si>
  <si>
    <t>25831</t>
  </si>
  <si>
    <t>09291</t>
  </si>
  <si>
    <t>87456</t>
  </si>
  <si>
    <t>17941</t>
  </si>
  <si>
    <t>74763</t>
  </si>
  <si>
    <t>93671</t>
  </si>
  <si>
    <t>32772</t>
  </si>
  <si>
    <t>58277</t>
  </si>
  <si>
    <t>89865</t>
  </si>
  <si>
    <t>20897</t>
  </si>
  <si>
    <t>55814</t>
  </si>
  <si>
    <t>12212</t>
  </si>
  <si>
    <t>11109</t>
  </si>
  <si>
    <t>99136</t>
  </si>
  <si>
    <t>56365</t>
  </si>
  <si>
    <t>32402</t>
  </si>
  <si>
    <t>77747</t>
  </si>
  <si>
    <t>63978</t>
  </si>
  <si>
    <t>04769</t>
  </si>
  <si>
    <t>62198</t>
  </si>
  <si>
    <t>95535</t>
  </si>
  <si>
    <t>36780</t>
  </si>
  <si>
    <t>32038</t>
  </si>
  <si>
    <t>61830</t>
  </si>
  <si>
    <t>62778</t>
  </si>
  <si>
    <t>95726</t>
  </si>
  <si>
    <t>48124</t>
  </si>
  <si>
    <t>39789</t>
  </si>
  <si>
    <t>18007</t>
  </si>
  <si>
    <t>66760</t>
  </si>
  <si>
    <t>36326</t>
  </si>
  <si>
    <t>67551</t>
  </si>
  <si>
    <t>83954</t>
  </si>
  <si>
    <t>21657</t>
  </si>
  <si>
    <t>59027</t>
  </si>
  <si>
    <t>39556</t>
  </si>
  <si>
    <t>41594</t>
  </si>
  <si>
    <t>46727</t>
  </si>
  <si>
    <t>74837</t>
  </si>
  <si>
    <t>55500</t>
  </si>
  <si>
    <t>54287</t>
  </si>
  <si>
    <t>55888</t>
  </si>
  <si>
    <t>68710</t>
  </si>
  <si>
    <t>71748</t>
  </si>
  <si>
    <t>45056</t>
  </si>
  <si>
    <t>36574</t>
  </si>
  <si>
    <t>93191</t>
  </si>
  <si>
    <t>79733</t>
  </si>
  <si>
    <t>49575</t>
  </si>
  <si>
    <t>69347</t>
  </si>
  <si>
    <t>87176</t>
  </si>
  <si>
    <t>35085</t>
  </si>
  <si>
    <t>63835</t>
  </si>
  <si>
    <t>65401</t>
  </si>
  <si>
    <t>22890</t>
  </si>
  <si>
    <t>91030</t>
  </si>
  <si>
    <t>20132</t>
  </si>
  <si>
    <t>43658</t>
  </si>
  <si>
    <t>11153</t>
  </si>
  <si>
    <t>54642</t>
  </si>
  <si>
    <t>52748</t>
  </si>
  <si>
    <t>07913</t>
  </si>
  <si>
    <t>17396</t>
  </si>
  <si>
    <t>37772</t>
  </si>
  <si>
    <t>43824</t>
  </si>
  <si>
    <t>41601</t>
  </si>
  <si>
    <t>65331</t>
  </si>
  <si>
    <t>25551</t>
  </si>
  <si>
    <t>35535</t>
  </si>
  <si>
    <t>64138</t>
  </si>
  <si>
    <t>17365</t>
  </si>
  <si>
    <t>57134</t>
  </si>
  <si>
    <t>23596</t>
  </si>
  <si>
    <t>89570</t>
  </si>
  <si>
    <t>02203</t>
  </si>
  <si>
    <t>73031</t>
  </si>
  <si>
    <t>16506</t>
  </si>
  <si>
    <t>94759</t>
  </si>
  <si>
    <t>27545</t>
  </si>
  <si>
    <t>43349</t>
  </si>
  <si>
    <t>64149</t>
  </si>
  <si>
    <t>81335</t>
  </si>
  <si>
    <t>08757</t>
  </si>
  <si>
    <t>09215</t>
  </si>
  <si>
    <t>26169</t>
  </si>
  <si>
    <t>26401</t>
  </si>
  <si>
    <t>10271</t>
  </si>
  <si>
    <t>65225</t>
  </si>
  <si>
    <t>01907</t>
  </si>
  <si>
    <t>18133</t>
  </si>
  <si>
    <t>94070</t>
  </si>
  <si>
    <t>34939</t>
  </si>
  <si>
    <t>20013</t>
  </si>
  <si>
    <t>48206</t>
  </si>
  <si>
    <t>91958</t>
  </si>
  <si>
    <t>92826</t>
  </si>
  <si>
    <t>91439</t>
  </si>
  <si>
    <t>51898</t>
  </si>
  <si>
    <t>19896</t>
  </si>
  <si>
    <t>31592</t>
  </si>
  <si>
    <t>19753</t>
  </si>
  <si>
    <t>61651</t>
  </si>
  <si>
    <t>07595</t>
  </si>
  <si>
    <t>13028</t>
  </si>
  <si>
    <t>92391</t>
  </si>
  <si>
    <t>10064</t>
  </si>
  <si>
    <t>66965</t>
  </si>
  <si>
    <t>29968</t>
  </si>
  <si>
    <t>81097</t>
  </si>
  <si>
    <t>04370</t>
  </si>
  <si>
    <t>05855</t>
  </si>
  <si>
    <t>09580</t>
  </si>
  <si>
    <t>50444</t>
  </si>
  <si>
    <t>42086</t>
  </si>
  <si>
    <t>50448</t>
  </si>
  <si>
    <t>11167</t>
  </si>
  <si>
    <t>37351</t>
  </si>
  <si>
    <t>16564</t>
  </si>
  <si>
    <t>94453</t>
  </si>
  <si>
    <t>90553</t>
  </si>
  <si>
    <t>66574</t>
  </si>
  <si>
    <t>24197</t>
  </si>
  <si>
    <t>54531</t>
  </si>
  <si>
    <t>79510</t>
  </si>
  <si>
    <t>56480</t>
  </si>
  <si>
    <t>68143</t>
  </si>
  <si>
    <t>90658</t>
  </si>
  <si>
    <t>95742</t>
  </si>
  <si>
    <t>12293</t>
  </si>
  <si>
    <t>72165</t>
  </si>
  <si>
    <t>33605</t>
  </si>
  <si>
    <t>71370</t>
  </si>
  <si>
    <t>67726</t>
  </si>
  <si>
    <t>81771</t>
  </si>
  <si>
    <t>07208</t>
  </si>
  <si>
    <t>12865</t>
  </si>
  <si>
    <t>78621</t>
  </si>
  <si>
    <t>94905</t>
  </si>
  <si>
    <t>96639</t>
  </si>
  <si>
    <t>50777</t>
  </si>
  <si>
    <t>87727</t>
  </si>
  <si>
    <t>82364</t>
  </si>
  <si>
    <t>41965</t>
  </si>
  <si>
    <t>00837</t>
  </si>
  <si>
    <t>59051</t>
  </si>
  <si>
    <t>35727</t>
  </si>
  <si>
    <t>98817</t>
  </si>
  <si>
    <t>43911</t>
  </si>
  <si>
    <t>96053</t>
  </si>
  <si>
    <t>34558</t>
  </si>
  <si>
    <t>84206</t>
  </si>
  <si>
    <t>98763</t>
  </si>
  <si>
    <t>50588</t>
  </si>
  <si>
    <t>71590</t>
  </si>
  <si>
    <t>76933</t>
  </si>
  <si>
    <t>10413</t>
  </si>
  <si>
    <t>16058</t>
  </si>
  <si>
    <t>42045</t>
  </si>
  <si>
    <t>52838</t>
  </si>
  <si>
    <t>95537</t>
  </si>
  <si>
    <t>66707</t>
  </si>
  <si>
    <t>05740</t>
  </si>
  <si>
    <t>52817</t>
  </si>
  <si>
    <t>95070</t>
  </si>
  <si>
    <t>70987</t>
  </si>
  <si>
    <t>38996</t>
  </si>
  <si>
    <t>90561</t>
  </si>
  <si>
    <t>53232</t>
  </si>
  <si>
    <t>02058</t>
  </si>
  <si>
    <t>19415</t>
  </si>
  <si>
    <t>86385</t>
  </si>
  <si>
    <t>73000</t>
  </si>
  <si>
    <t>71854</t>
  </si>
  <si>
    <t>22830</t>
  </si>
  <si>
    <t>69219</t>
  </si>
  <si>
    <t>56881</t>
  </si>
  <si>
    <t>92935</t>
  </si>
  <si>
    <t>03878</t>
  </si>
  <si>
    <t>70491</t>
  </si>
  <si>
    <t>70162</t>
  </si>
  <si>
    <t>45414</t>
  </si>
  <si>
    <t>81766</t>
  </si>
  <si>
    <t>33236</t>
  </si>
  <si>
    <t>34563</t>
  </si>
  <si>
    <t>48697</t>
  </si>
  <si>
    <t>35655</t>
  </si>
  <si>
    <t>90879</t>
  </si>
  <si>
    <t>09944</t>
  </si>
  <si>
    <t>82037</t>
  </si>
  <si>
    <t>94527</t>
  </si>
  <si>
    <t>51282</t>
  </si>
  <si>
    <t>01282</t>
  </si>
  <si>
    <t>61778</t>
  </si>
  <si>
    <t>89551</t>
  </si>
  <si>
    <t>86508</t>
  </si>
  <si>
    <t>78003</t>
  </si>
  <si>
    <t>59079</t>
  </si>
  <si>
    <t>37328</t>
  </si>
  <si>
    <t>00703</t>
  </si>
  <si>
    <t>25658</t>
  </si>
  <si>
    <t>00648</t>
  </si>
  <si>
    <t>71461</t>
  </si>
  <si>
    <t>77393</t>
  </si>
  <si>
    <t>62646</t>
  </si>
  <si>
    <t>02951</t>
  </si>
  <si>
    <t>51779</t>
  </si>
  <si>
    <t>69181</t>
  </si>
  <si>
    <t>47502</t>
  </si>
  <si>
    <t>96698</t>
  </si>
  <si>
    <t>89431</t>
  </si>
  <si>
    <t>39555</t>
  </si>
  <si>
    <t>34974</t>
  </si>
  <si>
    <t>30086</t>
  </si>
  <si>
    <t>18100</t>
  </si>
  <si>
    <t>80653</t>
  </si>
  <si>
    <t>10986</t>
  </si>
  <si>
    <t>71772</t>
  </si>
  <si>
    <t>16068</t>
  </si>
  <si>
    <t>60221</t>
  </si>
  <si>
    <t>53065</t>
  </si>
  <si>
    <t>17212</t>
  </si>
  <si>
    <t>24992</t>
  </si>
  <si>
    <t>09874</t>
  </si>
  <si>
    <t>99538</t>
  </si>
  <si>
    <t>56739</t>
  </si>
  <si>
    <t>92704</t>
  </si>
  <si>
    <t>49652</t>
  </si>
  <si>
    <t>95237</t>
  </si>
  <si>
    <t>43176</t>
  </si>
  <si>
    <t>06717</t>
  </si>
  <si>
    <t>38761</t>
  </si>
  <si>
    <t>42738</t>
  </si>
  <si>
    <t>26531</t>
  </si>
  <si>
    <t>76746</t>
  </si>
  <si>
    <t>57235</t>
  </si>
  <si>
    <t>07905</t>
  </si>
  <si>
    <t>98122</t>
  </si>
  <si>
    <t>07177</t>
  </si>
  <si>
    <t>60365</t>
  </si>
  <si>
    <t>19486</t>
  </si>
  <si>
    <t>78591</t>
  </si>
  <si>
    <t>12610</t>
  </si>
  <si>
    <t>96326</t>
  </si>
  <si>
    <t>27607</t>
  </si>
  <si>
    <t>05787</t>
  </si>
  <si>
    <t>54380</t>
  </si>
  <si>
    <t>42773</t>
  </si>
  <si>
    <t>44716</t>
  </si>
  <si>
    <t>73739</t>
  </si>
  <si>
    <t>67127</t>
  </si>
  <si>
    <t>72976</t>
  </si>
  <si>
    <t>53147</t>
  </si>
  <si>
    <t>74591</t>
  </si>
  <si>
    <t>47311</t>
  </si>
  <si>
    <t>06183</t>
  </si>
  <si>
    <t>18867</t>
  </si>
  <si>
    <t>37236</t>
  </si>
  <si>
    <t>85005</t>
  </si>
  <si>
    <t>53341</t>
  </si>
  <si>
    <t>16939</t>
  </si>
  <si>
    <t>92239</t>
  </si>
  <si>
    <t>69038</t>
  </si>
  <si>
    <t>80887</t>
  </si>
  <si>
    <t>88334</t>
  </si>
  <si>
    <t>45122</t>
  </si>
  <si>
    <t>45821</t>
  </si>
  <si>
    <t>43187</t>
  </si>
  <si>
    <t>60883</t>
  </si>
  <si>
    <t>88871</t>
  </si>
  <si>
    <t>64269</t>
  </si>
  <si>
    <t>49098</t>
  </si>
  <si>
    <t>70078</t>
  </si>
  <si>
    <t>23948</t>
  </si>
  <si>
    <t>35873</t>
  </si>
  <si>
    <t>86407</t>
  </si>
  <si>
    <t>38511</t>
  </si>
  <si>
    <t>84398</t>
  </si>
  <si>
    <t>89853</t>
  </si>
  <si>
    <t>60743</t>
  </si>
  <si>
    <t>37736</t>
  </si>
  <si>
    <t>01483</t>
  </si>
  <si>
    <t>79579</t>
  </si>
  <si>
    <t>36712</t>
  </si>
  <si>
    <t>43103</t>
  </si>
  <si>
    <t>05523</t>
  </si>
  <si>
    <t>21478</t>
  </si>
  <si>
    <t>97178</t>
  </si>
  <si>
    <t>02458</t>
  </si>
  <si>
    <t>64917</t>
  </si>
  <si>
    <t>36403</t>
  </si>
  <si>
    <t>05188</t>
  </si>
  <si>
    <t>32559</t>
  </si>
  <si>
    <t>31481</t>
  </si>
  <si>
    <t>59829</t>
  </si>
  <si>
    <t>21930</t>
  </si>
  <si>
    <t>36467</t>
  </si>
  <si>
    <t>30105</t>
  </si>
  <si>
    <t>59401</t>
  </si>
  <si>
    <t>26519</t>
  </si>
  <si>
    <t>43944</t>
  </si>
  <si>
    <t>98282</t>
  </si>
  <si>
    <t>23873</t>
  </si>
  <si>
    <t>29197</t>
  </si>
  <si>
    <t>38119</t>
  </si>
  <si>
    <t>34347</t>
  </si>
  <si>
    <t>89191</t>
  </si>
  <si>
    <t>75268</t>
  </si>
  <si>
    <t>46681</t>
  </si>
  <si>
    <t>12427</t>
  </si>
  <si>
    <t>92773</t>
  </si>
  <si>
    <t>34902</t>
  </si>
  <si>
    <t>56225</t>
  </si>
  <si>
    <t>96481</t>
  </si>
  <si>
    <t>49789</t>
  </si>
  <si>
    <t>07722</t>
  </si>
  <si>
    <t>54610</t>
  </si>
  <si>
    <t>92486</t>
  </si>
  <si>
    <t>02816</t>
  </si>
  <si>
    <t>40951</t>
  </si>
  <si>
    <t>01308</t>
  </si>
  <si>
    <t>23721</t>
  </si>
  <si>
    <t>44496</t>
  </si>
  <si>
    <t>07564</t>
  </si>
  <si>
    <t>88476</t>
  </si>
  <si>
    <t>80531</t>
  </si>
  <si>
    <t>79695</t>
  </si>
  <si>
    <t>57470</t>
  </si>
  <si>
    <t>90013</t>
  </si>
  <si>
    <t>40122</t>
  </si>
  <si>
    <t>51038</t>
  </si>
  <si>
    <t>63996</t>
  </si>
  <si>
    <t>75819</t>
  </si>
  <si>
    <t>90493</t>
  </si>
  <si>
    <t>94867</t>
  </si>
  <si>
    <t>61023</t>
  </si>
  <si>
    <t>74984</t>
  </si>
  <si>
    <t>49693</t>
  </si>
  <si>
    <t>04775</t>
  </si>
  <si>
    <t>70095</t>
  </si>
  <si>
    <t>65588</t>
  </si>
  <si>
    <t>28707</t>
  </si>
  <si>
    <t>18113</t>
  </si>
  <si>
    <t>30463</t>
  </si>
  <si>
    <t>83270</t>
  </si>
  <si>
    <t>93620</t>
  </si>
  <si>
    <t>17770</t>
  </si>
  <si>
    <t>67681</t>
  </si>
  <si>
    <t>03990</t>
  </si>
  <si>
    <t>96369</t>
  </si>
  <si>
    <t>70755</t>
  </si>
  <si>
    <t>60608</t>
  </si>
  <si>
    <t>42445</t>
  </si>
  <si>
    <t>23498</t>
  </si>
  <si>
    <t>98405</t>
  </si>
  <si>
    <t>15793</t>
  </si>
  <si>
    <t>46933</t>
  </si>
  <si>
    <t>46624</t>
  </si>
  <si>
    <t>36331</t>
  </si>
  <si>
    <t>63398</t>
  </si>
  <si>
    <t>69689</t>
  </si>
  <si>
    <t>73171</t>
  </si>
  <si>
    <t>34586</t>
  </si>
  <si>
    <t>77594</t>
  </si>
  <si>
    <t>41849</t>
  </si>
  <si>
    <t>30936</t>
  </si>
  <si>
    <t>45723</t>
  </si>
  <si>
    <t>04793</t>
  </si>
  <si>
    <t>25876</t>
  </si>
  <si>
    <t>97881</t>
  </si>
  <si>
    <t>50754</t>
  </si>
  <si>
    <t>46466</t>
  </si>
  <si>
    <t>92444</t>
  </si>
  <si>
    <t>08558</t>
  </si>
  <si>
    <t>50940</t>
  </si>
  <si>
    <t>98901</t>
  </si>
  <si>
    <t>46626</t>
  </si>
  <si>
    <t>24373</t>
  </si>
  <si>
    <t>30107</t>
  </si>
  <si>
    <t>35788</t>
  </si>
  <si>
    <t>86288</t>
  </si>
  <si>
    <t>48163</t>
  </si>
  <si>
    <t>89343</t>
  </si>
  <si>
    <t>83243</t>
  </si>
  <si>
    <t>02179</t>
  </si>
  <si>
    <t>10484</t>
  </si>
  <si>
    <t>11707</t>
  </si>
  <si>
    <t>21962</t>
  </si>
  <si>
    <t>33059</t>
  </si>
  <si>
    <t>60332</t>
  </si>
  <si>
    <t>71190</t>
  </si>
  <si>
    <t>85161</t>
  </si>
  <si>
    <t>38810</t>
  </si>
  <si>
    <t>19450</t>
  </si>
  <si>
    <t>31137</t>
  </si>
  <si>
    <t>19674</t>
  </si>
  <si>
    <t>74507</t>
  </si>
  <si>
    <t>63237</t>
  </si>
  <si>
    <t>59588</t>
  </si>
  <si>
    <t>15221</t>
  </si>
  <si>
    <t>85865</t>
  </si>
  <si>
    <t>42754</t>
  </si>
  <si>
    <t>24166</t>
  </si>
  <si>
    <t>17033</t>
  </si>
  <si>
    <t>08910</t>
  </si>
  <si>
    <t>65313</t>
  </si>
  <si>
    <t>90677</t>
  </si>
  <si>
    <t>12410</t>
  </si>
  <si>
    <t>32259</t>
  </si>
  <si>
    <t>28956</t>
  </si>
  <si>
    <t>61986</t>
  </si>
  <si>
    <t>94655</t>
  </si>
  <si>
    <t>86074</t>
  </si>
  <si>
    <t>44765</t>
  </si>
  <si>
    <t>50607</t>
  </si>
  <si>
    <t>55037</t>
  </si>
  <si>
    <t>32357</t>
  </si>
  <si>
    <t>71399</t>
  </si>
  <si>
    <t>05733</t>
  </si>
  <si>
    <t>26787</t>
  </si>
  <si>
    <t>43281</t>
  </si>
  <si>
    <t>27865</t>
  </si>
  <si>
    <t>39845</t>
  </si>
  <si>
    <t>08739</t>
  </si>
  <si>
    <t>65089</t>
  </si>
  <si>
    <t>99462</t>
  </si>
  <si>
    <t>68939</t>
  </si>
  <si>
    <t>28774</t>
  </si>
  <si>
    <t>87961</t>
  </si>
  <si>
    <t>94600</t>
  </si>
  <si>
    <t>35501</t>
  </si>
  <si>
    <t>64797</t>
  </si>
  <si>
    <t>46382</t>
  </si>
  <si>
    <t>51610</t>
  </si>
  <si>
    <t>66684</t>
  </si>
  <si>
    <t>04480</t>
  </si>
  <si>
    <t>58811</t>
  </si>
  <si>
    <t>67940</t>
  </si>
  <si>
    <t>36414</t>
  </si>
  <si>
    <t>88824</t>
  </si>
  <si>
    <t>81354</t>
  </si>
  <si>
    <t>16338</t>
  </si>
  <si>
    <t>85861</t>
  </si>
  <si>
    <t>70244</t>
  </si>
  <si>
    <t>43488</t>
  </si>
  <si>
    <t>71334</t>
  </si>
  <si>
    <t>44752</t>
  </si>
  <si>
    <t>23504</t>
  </si>
  <si>
    <t>02029</t>
  </si>
  <si>
    <t>82436</t>
  </si>
  <si>
    <t>47902</t>
  </si>
  <si>
    <t>54229</t>
  </si>
  <si>
    <t>77184</t>
  </si>
  <si>
    <t>44011</t>
  </si>
  <si>
    <t>77083</t>
  </si>
  <si>
    <t>09420</t>
  </si>
  <si>
    <t>41482</t>
  </si>
  <si>
    <t>65922</t>
  </si>
  <si>
    <t>32160</t>
  </si>
  <si>
    <t>19825</t>
  </si>
  <si>
    <t>74104</t>
  </si>
  <si>
    <t>24511</t>
  </si>
  <si>
    <t>81130</t>
  </si>
  <si>
    <t>07309</t>
  </si>
  <si>
    <t>85188</t>
  </si>
  <si>
    <t>18653</t>
  </si>
  <si>
    <t>70863</t>
  </si>
  <si>
    <t>85444</t>
  </si>
  <si>
    <t>90932</t>
  </si>
  <si>
    <t>52603</t>
  </si>
  <si>
    <t>86272</t>
  </si>
  <si>
    <t>91413</t>
  </si>
  <si>
    <t>59597</t>
  </si>
  <si>
    <t>78402</t>
  </si>
  <si>
    <t>91601</t>
  </si>
  <si>
    <t>26732</t>
  </si>
  <si>
    <t>58507</t>
  </si>
  <si>
    <t>81705</t>
  </si>
  <si>
    <t>90120</t>
  </si>
  <si>
    <t>30188</t>
  </si>
  <si>
    <t>03858</t>
  </si>
  <si>
    <t>25228</t>
  </si>
  <si>
    <t>51410</t>
  </si>
  <si>
    <t>86441</t>
  </si>
  <si>
    <t>26743</t>
  </si>
  <si>
    <t>23786</t>
  </si>
  <si>
    <t>89922</t>
  </si>
  <si>
    <t>77373</t>
  </si>
  <si>
    <t>46157</t>
  </si>
  <si>
    <t>38410</t>
  </si>
  <si>
    <t>85276</t>
  </si>
  <si>
    <t>03856</t>
  </si>
  <si>
    <t>22908</t>
  </si>
  <si>
    <t>45689</t>
  </si>
  <si>
    <t>74854</t>
  </si>
  <si>
    <t>55534</t>
  </si>
  <si>
    <t>56861</t>
  </si>
  <si>
    <t>42730</t>
  </si>
  <si>
    <t>14209</t>
  </si>
  <si>
    <t>88144</t>
  </si>
  <si>
    <t>31238</t>
  </si>
  <si>
    <t>51307</t>
  </si>
  <si>
    <t>02215</t>
  </si>
  <si>
    <t>18171</t>
  </si>
  <si>
    <t>68283</t>
  </si>
  <si>
    <t>07405</t>
  </si>
  <si>
    <t>59158</t>
  </si>
  <si>
    <t>04007</t>
  </si>
  <si>
    <t>72506</t>
  </si>
  <si>
    <t>98985</t>
  </si>
  <si>
    <t>52043</t>
  </si>
  <si>
    <t>02247</t>
  </si>
  <si>
    <t>57127</t>
  </si>
  <si>
    <t>06776</t>
  </si>
  <si>
    <t>56321</t>
  </si>
  <si>
    <t>04386</t>
  </si>
  <si>
    <t>59259</t>
  </si>
  <si>
    <t>12027</t>
  </si>
  <si>
    <t>24066</t>
  </si>
  <si>
    <t>77051</t>
  </si>
  <si>
    <t>19981</t>
  </si>
  <si>
    <t>39752</t>
  </si>
  <si>
    <t>90524</t>
  </si>
  <si>
    <t>38591</t>
  </si>
  <si>
    <t>55593</t>
  </si>
  <si>
    <t>29444</t>
  </si>
  <si>
    <t>77729</t>
  </si>
  <si>
    <t>60747</t>
  </si>
  <si>
    <t>67411</t>
  </si>
  <si>
    <t>61648</t>
  </si>
  <si>
    <t>01139</t>
  </si>
  <si>
    <t>00763</t>
  </si>
  <si>
    <t>77573</t>
  </si>
  <si>
    <t>26795</t>
  </si>
  <si>
    <t>98666</t>
  </si>
  <si>
    <t>46555</t>
  </si>
  <si>
    <t>76833</t>
  </si>
  <si>
    <t>68646</t>
  </si>
  <si>
    <t>79003</t>
  </si>
  <si>
    <t>27638</t>
  </si>
  <si>
    <t>28063</t>
  </si>
  <si>
    <t>17183</t>
  </si>
  <si>
    <t>43333</t>
  </si>
  <si>
    <t>44491</t>
  </si>
  <si>
    <t>42819</t>
  </si>
  <si>
    <t>44806</t>
  </si>
  <si>
    <t>44113</t>
  </si>
  <si>
    <t>64973</t>
  </si>
  <si>
    <t>55429</t>
  </si>
  <si>
    <t>12248</t>
  </si>
  <si>
    <t>04238</t>
  </si>
  <si>
    <t>58405</t>
  </si>
  <si>
    <t>36882</t>
  </si>
  <si>
    <t>57194</t>
  </si>
  <si>
    <t>53563</t>
  </si>
  <si>
    <t>11608</t>
  </si>
  <si>
    <t>99847</t>
  </si>
  <si>
    <t>29416</t>
  </si>
  <si>
    <t>86313</t>
  </si>
  <si>
    <t>23529</t>
  </si>
  <si>
    <t>52927</t>
  </si>
  <si>
    <t>49360</t>
  </si>
  <si>
    <t>09885</t>
  </si>
  <si>
    <t>90736</t>
  </si>
  <si>
    <t>95607</t>
  </si>
  <si>
    <t>44463</t>
  </si>
  <si>
    <t>21697</t>
  </si>
  <si>
    <t>35615</t>
  </si>
  <si>
    <t>30891</t>
  </si>
  <si>
    <t>32676</t>
  </si>
  <si>
    <t>33202</t>
  </si>
  <si>
    <t>24343</t>
  </si>
  <si>
    <t>87990</t>
  </si>
  <si>
    <t>57943</t>
  </si>
  <si>
    <t>52200</t>
  </si>
  <si>
    <t>12393</t>
  </si>
  <si>
    <t>79618</t>
  </si>
  <si>
    <t>53238</t>
  </si>
  <si>
    <t>87275</t>
  </si>
  <si>
    <t>38298</t>
  </si>
  <si>
    <t>72086</t>
  </si>
  <si>
    <t>46893</t>
  </si>
  <si>
    <t>87560</t>
  </si>
  <si>
    <t>01480</t>
  </si>
  <si>
    <t>13041</t>
  </si>
  <si>
    <t>85327</t>
  </si>
  <si>
    <t>02064</t>
  </si>
  <si>
    <t>56556</t>
  </si>
  <si>
    <t>08644</t>
  </si>
  <si>
    <t>28984</t>
  </si>
  <si>
    <t>11728</t>
  </si>
  <si>
    <t>65290</t>
  </si>
  <si>
    <t>18909</t>
  </si>
  <si>
    <t>29777</t>
  </si>
  <si>
    <t>45522</t>
  </si>
  <si>
    <t>22698</t>
  </si>
  <si>
    <t>55171</t>
  </si>
  <si>
    <t>97917</t>
  </si>
  <si>
    <t>79392</t>
  </si>
  <si>
    <t>22693</t>
  </si>
  <si>
    <t>45023</t>
  </si>
  <si>
    <t>42466</t>
  </si>
  <si>
    <t>93280</t>
  </si>
  <si>
    <t>80418</t>
  </si>
  <si>
    <t>32915</t>
  </si>
  <si>
    <t>49568</t>
  </si>
  <si>
    <t>78942</t>
  </si>
  <si>
    <t>02236</t>
  </si>
  <si>
    <t>95413</t>
  </si>
  <si>
    <t>33465</t>
  </si>
  <si>
    <t>55426</t>
  </si>
  <si>
    <t>62958</t>
  </si>
  <si>
    <t>21315</t>
  </si>
  <si>
    <t>51934</t>
  </si>
  <si>
    <t>53720</t>
  </si>
  <si>
    <t>21192</t>
  </si>
  <si>
    <t>30229</t>
  </si>
  <si>
    <t>75675</t>
  </si>
  <si>
    <t>30264</t>
  </si>
  <si>
    <t>47340</t>
  </si>
  <si>
    <t>95068</t>
  </si>
  <si>
    <t>68773</t>
  </si>
  <si>
    <t>31069</t>
  </si>
  <si>
    <t>35730</t>
  </si>
  <si>
    <t>32876</t>
  </si>
  <si>
    <t>10895</t>
  </si>
  <si>
    <t>66647</t>
  </si>
  <si>
    <t>03280</t>
  </si>
  <si>
    <t>52143</t>
  </si>
  <si>
    <t>16179</t>
  </si>
  <si>
    <t>09645</t>
  </si>
  <si>
    <t>30535</t>
  </si>
  <si>
    <t>80998</t>
  </si>
  <si>
    <t>99879</t>
  </si>
  <si>
    <t>28586</t>
  </si>
  <si>
    <t>04303</t>
  </si>
  <si>
    <t>74429</t>
  </si>
  <si>
    <t>12550</t>
  </si>
  <si>
    <t>29875</t>
  </si>
  <si>
    <t>87576</t>
  </si>
  <si>
    <t>91390</t>
  </si>
  <si>
    <t>72152</t>
  </si>
  <si>
    <t>44880</t>
  </si>
  <si>
    <t>90343</t>
  </si>
  <si>
    <t>81316</t>
  </si>
  <si>
    <t>68721</t>
  </si>
  <si>
    <t>86963</t>
  </si>
  <si>
    <t>03060</t>
  </si>
  <si>
    <t>91762</t>
  </si>
  <si>
    <t>43062</t>
  </si>
  <si>
    <t>73966</t>
  </si>
  <si>
    <t>68966</t>
  </si>
  <si>
    <t>61481</t>
  </si>
  <si>
    <t>69372</t>
  </si>
  <si>
    <t>08908</t>
  </si>
  <si>
    <t>95683</t>
  </si>
  <si>
    <t>52696</t>
  </si>
  <si>
    <t>48630</t>
  </si>
  <si>
    <t>27566</t>
  </si>
  <si>
    <t>92717</t>
  </si>
  <si>
    <t>32888</t>
  </si>
  <si>
    <t>65768</t>
  </si>
  <si>
    <t>65031</t>
  </si>
  <si>
    <t>60320</t>
  </si>
  <si>
    <t>65276</t>
  </si>
  <si>
    <t>84866</t>
  </si>
  <si>
    <t>10621</t>
  </si>
  <si>
    <t>44324</t>
  </si>
  <si>
    <t>19127</t>
  </si>
  <si>
    <t>61114</t>
  </si>
  <si>
    <t>22888</t>
  </si>
  <si>
    <t>49650</t>
  </si>
  <si>
    <t>88224</t>
  </si>
  <si>
    <t>77499</t>
  </si>
  <si>
    <t>30347</t>
  </si>
  <si>
    <t>56336</t>
  </si>
  <si>
    <t>88637</t>
  </si>
  <si>
    <t>46472</t>
  </si>
  <si>
    <t>06975</t>
  </si>
  <si>
    <t>70297</t>
  </si>
  <si>
    <t>36274</t>
  </si>
  <si>
    <t>27226</t>
  </si>
  <si>
    <t>63744</t>
  </si>
  <si>
    <t>79013</t>
  </si>
  <si>
    <t>59706</t>
  </si>
  <si>
    <t>80764</t>
  </si>
  <si>
    <t>66923</t>
  </si>
  <si>
    <t>60738</t>
  </si>
  <si>
    <t>71617</t>
  </si>
  <si>
    <t>32430</t>
  </si>
  <si>
    <t>30610</t>
  </si>
  <si>
    <t>43212</t>
  </si>
  <si>
    <t>58574</t>
  </si>
  <si>
    <t>14513</t>
  </si>
  <si>
    <t>42534</t>
  </si>
  <si>
    <t>26625</t>
  </si>
  <si>
    <t>72278</t>
  </si>
  <si>
    <t>31624</t>
  </si>
  <si>
    <t>18568</t>
  </si>
  <si>
    <t>10553</t>
  </si>
  <si>
    <t>04202</t>
  </si>
  <si>
    <t>39035</t>
  </si>
  <si>
    <t>16225</t>
  </si>
  <si>
    <t>03692</t>
  </si>
  <si>
    <t>04868</t>
  </si>
  <si>
    <t>32100</t>
  </si>
  <si>
    <t>32835</t>
  </si>
  <si>
    <t>16727</t>
  </si>
  <si>
    <t>24677</t>
  </si>
  <si>
    <t>35051</t>
  </si>
  <si>
    <t>97694</t>
  </si>
  <si>
    <t>62490</t>
  </si>
  <si>
    <t>56690</t>
  </si>
  <si>
    <t>67220</t>
  </si>
  <si>
    <t>69959</t>
  </si>
  <si>
    <t>13112</t>
  </si>
  <si>
    <t>98819</t>
  </si>
  <si>
    <t>18671</t>
  </si>
  <si>
    <t>25448</t>
  </si>
  <si>
    <t>40312</t>
  </si>
  <si>
    <t>90082</t>
  </si>
  <si>
    <t>24850</t>
  </si>
  <si>
    <t>71359</t>
  </si>
  <si>
    <t>23202</t>
  </si>
  <si>
    <t>31562</t>
  </si>
  <si>
    <t>89612</t>
  </si>
  <si>
    <t>41441</t>
  </si>
  <si>
    <t>90850</t>
  </si>
  <si>
    <t>73533</t>
  </si>
  <si>
    <t>80419</t>
  </si>
  <si>
    <t>97677</t>
  </si>
  <si>
    <t>94806</t>
  </si>
  <si>
    <t>00591</t>
  </si>
  <si>
    <t>55932</t>
  </si>
  <si>
    <t>42003</t>
  </si>
  <si>
    <t>02096</t>
  </si>
  <si>
    <t>11223</t>
  </si>
  <si>
    <t>92896</t>
  </si>
  <si>
    <t>43326</t>
  </si>
  <si>
    <t>48602</t>
  </si>
  <si>
    <t>11944</t>
  </si>
  <si>
    <t>93632</t>
  </si>
  <si>
    <t>61748</t>
  </si>
  <si>
    <t>58457</t>
  </si>
  <si>
    <t>25332</t>
  </si>
  <si>
    <t>51041</t>
  </si>
  <si>
    <t>80166</t>
  </si>
  <si>
    <t>97328</t>
  </si>
  <si>
    <t>88727</t>
  </si>
  <si>
    <t>40662</t>
  </si>
  <si>
    <t>18093</t>
  </si>
  <si>
    <t>40246</t>
  </si>
  <si>
    <t>39080</t>
  </si>
  <si>
    <t>23521</t>
  </si>
  <si>
    <t>82722</t>
  </si>
  <si>
    <t>84062</t>
  </si>
  <si>
    <t>26125</t>
  </si>
  <si>
    <t>82087</t>
  </si>
  <si>
    <t>75725</t>
  </si>
  <si>
    <t>01509</t>
  </si>
  <si>
    <t>56907</t>
  </si>
  <si>
    <t>30587</t>
  </si>
  <si>
    <t>19029</t>
  </si>
  <si>
    <t>04556</t>
  </si>
  <si>
    <t>76527</t>
  </si>
  <si>
    <t>59707</t>
  </si>
  <si>
    <t>65502</t>
  </si>
  <si>
    <t>82123</t>
  </si>
  <si>
    <t>56717</t>
  </si>
  <si>
    <t>86170</t>
  </si>
  <si>
    <t>25243</t>
  </si>
  <si>
    <t>46089</t>
  </si>
  <si>
    <t>47273</t>
  </si>
  <si>
    <t>14885</t>
  </si>
  <si>
    <t>52456</t>
  </si>
  <si>
    <t>56349</t>
  </si>
  <si>
    <t>88728</t>
  </si>
  <si>
    <t>51727</t>
  </si>
  <si>
    <t>36949</t>
  </si>
  <si>
    <t>31552</t>
  </si>
  <si>
    <t>75916</t>
  </si>
  <si>
    <t>36971</t>
  </si>
  <si>
    <t>06832</t>
  </si>
  <si>
    <t>05378</t>
  </si>
  <si>
    <t>14070</t>
  </si>
  <si>
    <t>24793</t>
  </si>
  <si>
    <t>25654</t>
  </si>
  <si>
    <t>09667</t>
  </si>
  <si>
    <t>90424</t>
  </si>
  <si>
    <t>95037</t>
  </si>
  <si>
    <t>40428</t>
  </si>
  <si>
    <t>05443</t>
  </si>
  <si>
    <t>58989</t>
  </si>
  <si>
    <t>09256</t>
  </si>
  <si>
    <t>50585</t>
  </si>
  <si>
    <t>11219</t>
  </si>
  <si>
    <t>54755</t>
  </si>
  <si>
    <t>81670</t>
  </si>
  <si>
    <t>78459</t>
  </si>
  <si>
    <t>46710</t>
  </si>
  <si>
    <t>88860</t>
  </si>
  <si>
    <t>47643</t>
  </si>
  <si>
    <t>35454</t>
  </si>
  <si>
    <t>47919</t>
  </si>
  <si>
    <t>24873</t>
  </si>
  <si>
    <t>09100</t>
  </si>
  <si>
    <t>42023</t>
  </si>
  <si>
    <t>95660</t>
  </si>
  <si>
    <t>55811</t>
  </si>
  <si>
    <t>22966</t>
  </si>
  <si>
    <t>23491</t>
  </si>
  <si>
    <t>19924</t>
  </si>
  <si>
    <t>95048</t>
  </si>
  <si>
    <t>19523</t>
  </si>
  <si>
    <t>12414</t>
  </si>
  <si>
    <t>27438</t>
  </si>
  <si>
    <t>69412</t>
  </si>
  <si>
    <t>91167</t>
  </si>
  <si>
    <t>53709</t>
  </si>
  <si>
    <t>04101</t>
  </si>
  <si>
    <t>68073</t>
  </si>
  <si>
    <t>05391</t>
  </si>
  <si>
    <t>30801</t>
  </si>
  <si>
    <t>80258</t>
  </si>
  <si>
    <t>58690</t>
  </si>
  <si>
    <t>10082</t>
  </si>
  <si>
    <t>64463</t>
  </si>
  <si>
    <t>33019</t>
  </si>
  <si>
    <t>82202</t>
  </si>
  <si>
    <t>24425</t>
  </si>
  <si>
    <t>55008</t>
  </si>
  <si>
    <t>46512</t>
  </si>
  <si>
    <t>09906</t>
  </si>
  <si>
    <t>76463</t>
  </si>
  <si>
    <t>64650</t>
  </si>
  <si>
    <t>53388</t>
  </si>
  <si>
    <t>86114</t>
  </si>
  <si>
    <t>75253</t>
  </si>
  <si>
    <t>02379</t>
  </si>
  <si>
    <t>60991</t>
  </si>
  <si>
    <t>59868</t>
  </si>
  <si>
    <t>08059</t>
  </si>
  <si>
    <t>00699</t>
  </si>
  <si>
    <t>46430</t>
  </si>
  <si>
    <t>10651</t>
  </si>
  <si>
    <t>08444</t>
  </si>
  <si>
    <t>49361</t>
  </si>
  <si>
    <t>77061</t>
  </si>
  <si>
    <t>16261</t>
  </si>
  <si>
    <t>89003</t>
  </si>
  <si>
    <t>91143</t>
  </si>
  <si>
    <t>95883</t>
  </si>
  <si>
    <t>10302</t>
  </si>
  <si>
    <t>60551</t>
  </si>
  <si>
    <t>16131</t>
  </si>
  <si>
    <t>75270</t>
  </si>
  <si>
    <t>31460</t>
  </si>
  <si>
    <t>60395</t>
  </si>
  <si>
    <t>47286</t>
  </si>
  <si>
    <t>73268</t>
  </si>
  <si>
    <t>63730</t>
  </si>
  <si>
    <t>83370</t>
  </si>
  <si>
    <t>69538</t>
  </si>
  <si>
    <t>40929</t>
  </si>
  <si>
    <t>36746</t>
  </si>
  <si>
    <t>19733</t>
  </si>
  <si>
    <t>98494</t>
  </si>
  <si>
    <t>35845</t>
  </si>
  <si>
    <t>35587</t>
  </si>
  <si>
    <t>64762</t>
  </si>
  <si>
    <t>73523</t>
  </si>
  <si>
    <t>19198</t>
  </si>
  <si>
    <t>49061</t>
  </si>
  <si>
    <t>22388</t>
  </si>
  <si>
    <t>54791</t>
  </si>
  <si>
    <t>47337</t>
  </si>
  <si>
    <t>30609</t>
  </si>
  <si>
    <t>72648</t>
  </si>
  <si>
    <t>91330</t>
  </si>
  <si>
    <t>76806</t>
  </si>
  <si>
    <t>64174</t>
  </si>
  <si>
    <t>27338</t>
  </si>
  <si>
    <t>44771</t>
  </si>
  <si>
    <t>46722</t>
  </si>
  <si>
    <t>50676</t>
  </si>
  <si>
    <t>65055</t>
  </si>
  <si>
    <t>23567</t>
  </si>
  <si>
    <t>82401</t>
  </si>
  <si>
    <t>44737</t>
  </si>
  <si>
    <t>44908</t>
  </si>
  <si>
    <t>03723</t>
  </si>
  <si>
    <t>52366</t>
  </si>
  <si>
    <t>14012</t>
  </si>
  <si>
    <t>59760</t>
  </si>
  <si>
    <t>04559</t>
  </si>
  <si>
    <t>08915</t>
  </si>
  <si>
    <t>06847</t>
  </si>
  <si>
    <t>48660</t>
  </si>
  <si>
    <t>73174</t>
  </si>
  <si>
    <t>88419</t>
  </si>
  <si>
    <t>31176</t>
  </si>
  <si>
    <t>16247</t>
  </si>
  <si>
    <t>12992</t>
  </si>
  <si>
    <t>87991</t>
  </si>
  <si>
    <t>55612</t>
  </si>
  <si>
    <t>27709</t>
  </si>
  <si>
    <t>69838</t>
  </si>
  <si>
    <t>13873</t>
  </si>
  <si>
    <t>76456</t>
  </si>
  <si>
    <t>94368</t>
  </si>
  <si>
    <t>55165</t>
  </si>
  <si>
    <t>54302</t>
  </si>
  <si>
    <t>56833</t>
  </si>
  <si>
    <t>64522</t>
  </si>
  <si>
    <t>58770</t>
  </si>
  <si>
    <t>94764</t>
  </si>
  <si>
    <t>35544</t>
  </si>
  <si>
    <t>73824</t>
  </si>
  <si>
    <t>85130</t>
  </si>
  <si>
    <t>35577</t>
  </si>
  <si>
    <t>93843</t>
  </si>
  <si>
    <t>15301</t>
  </si>
  <si>
    <t>13560</t>
  </si>
  <si>
    <t>20248</t>
  </si>
  <si>
    <t>09984</t>
  </si>
  <si>
    <t>38796</t>
  </si>
  <si>
    <t>67419</t>
  </si>
  <si>
    <t>94983</t>
  </si>
  <si>
    <t>92538</t>
  </si>
  <si>
    <t>94861</t>
  </si>
  <si>
    <t>32393</t>
  </si>
  <si>
    <t>64696</t>
  </si>
  <si>
    <t>32500</t>
  </si>
  <si>
    <t>02370</t>
  </si>
  <si>
    <t>49792</t>
  </si>
  <si>
    <t>04419</t>
  </si>
  <si>
    <t>30903</t>
  </si>
  <si>
    <t>82255</t>
  </si>
  <si>
    <t>16742</t>
  </si>
  <si>
    <t>50595</t>
  </si>
  <si>
    <t>13770</t>
  </si>
  <si>
    <t>93355</t>
  </si>
  <si>
    <t>07340</t>
  </si>
  <si>
    <t>00826</t>
  </si>
  <si>
    <t>77078</t>
  </si>
  <si>
    <t>91881</t>
  </si>
  <si>
    <t>71023</t>
  </si>
  <si>
    <t>83725</t>
  </si>
  <si>
    <t>04997</t>
  </si>
  <si>
    <t>33766</t>
  </si>
  <si>
    <t>42247</t>
  </si>
  <si>
    <t>89501</t>
  </si>
  <si>
    <t>17939</t>
  </si>
  <si>
    <t>52614</t>
  </si>
  <si>
    <t>94027</t>
  </si>
  <si>
    <t>93088</t>
  </si>
  <si>
    <t>11774</t>
  </si>
  <si>
    <t>87172</t>
  </si>
  <si>
    <t>48229</t>
  </si>
  <si>
    <t>18097</t>
  </si>
  <si>
    <t>36558</t>
  </si>
  <si>
    <t>72007</t>
  </si>
  <si>
    <t>90792</t>
  </si>
  <si>
    <t>85963</t>
  </si>
  <si>
    <t>95809</t>
  </si>
  <si>
    <t>80656</t>
  </si>
  <si>
    <t>23508</t>
  </si>
  <si>
    <t>05354</t>
  </si>
  <si>
    <t>58144</t>
  </si>
  <si>
    <t>15275</t>
  </si>
  <si>
    <t>71583</t>
  </si>
  <si>
    <t>13084</t>
  </si>
  <si>
    <t>76418</t>
  </si>
  <si>
    <t>93676</t>
  </si>
  <si>
    <t>11653</t>
  </si>
  <si>
    <t>75469</t>
  </si>
  <si>
    <t>36815</t>
  </si>
  <si>
    <t>24372</t>
  </si>
  <si>
    <t>67093</t>
  </si>
  <si>
    <t>63081</t>
  </si>
  <si>
    <t>96102</t>
  </si>
  <si>
    <t>80375</t>
  </si>
  <si>
    <t>47798</t>
  </si>
  <si>
    <t>47295</t>
  </si>
  <si>
    <t>62718</t>
  </si>
  <si>
    <t>84553</t>
  </si>
  <si>
    <t>33964</t>
  </si>
  <si>
    <t>36832</t>
  </si>
  <si>
    <t>49193</t>
  </si>
  <si>
    <t>58190</t>
  </si>
  <si>
    <t>14946</t>
  </si>
  <si>
    <t>38881</t>
  </si>
  <si>
    <t>90526</t>
  </si>
  <si>
    <t>84624</t>
  </si>
  <si>
    <t>43010</t>
  </si>
  <si>
    <t>35691</t>
  </si>
  <si>
    <t>60626</t>
  </si>
  <si>
    <t>33414</t>
  </si>
  <si>
    <t>71429</t>
  </si>
  <si>
    <t>13073</t>
  </si>
  <si>
    <t>50222</t>
  </si>
  <si>
    <t>82929</t>
  </si>
  <si>
    <t>53047</t>
  </si>
  <si>
    <t>41499</t>
  </si>
  <si>
    <t>53146</t>
  </si>
  <si>
    <t>10703</t>
  </si>
  <si>
    <t>34352</t>
  </si>
  <si>
    <t>69071</t>
  </si>
  <si>
    <t>93448</t>
  </si>
  <si>
    <t>68201</t>
  </si>
  <si>
    <t>45329</t>
  </si>
  <si>
    <t>61147</t>
  </si>
  <si>
    <t>32474</t>
  </si>
  <si>
    <t>25166</t>
  </si>
  <si>
    <t>11820</t>
  </si>
  <si>
    <t>07651</t>
  </si>
  <si>
    <t>29706</t>
  </si>
  <si>
    <t>01499</t>
  </si>
  <si>
    <t>94732</t>
  </si>
  <si>
    <t>07596</t>
  </si>
  <si>
    <t>13292</t>
  </si>
  <si>
    <t>71491</t>
  </si>
  <si>
    <t>60714</t>
  </si>
  <si>
    <t>76598</t>
  </si>
  <si>
    <t>11972</t>
  </si>
  <si>
    <t>48944</t>
  </si>
  <si>
    <t>91606</t>
  </si>
  <si>
    <t>68269</t>
  </si>
  <si>
    <t>46955</t>
  </si>
  <si>
    <t>55378</t>
  </si>
  <si>
    <t>65366</t>
  </si>
  <si>
    <t>27859</t>
  </si>
  <si>
    <t>40871</t>
  </si>
  <si>
    <t>38160</t>
  </si>
  <si>
    <t>52392</t>
  </si>
  <si>
    <t>49091</t>
  </si>
  <si>
    <t>95694</t>
  </si>
  <si>
    <t>87618</t>
  </si>
  <si>
    <t>00706</t>
  </si>
  <si>
    <t>91733</t>
  </si>
  <si>
    <t>33999</t>
  </si>
  <si>
    <t>25117</t>
  </si>
  <si>
    <t>17707</t>
  </si>
  <si>
    <t>77608</t>
  </si>
  <si>
    <t>29648</t>
  </si>
  <si>
    <t>53979</t>
  </si>
  <si>
    <t>82518</t>
  </si>
  <si>
    <t>90664</t>
  </si>
  <si>
    <t>65455</t>
  </si>
  <si>
    <t>36337</t>
  </si>
  <si>
    <t>84702</t>
  </si>
  <si>
    <t>70757</t>
  </si>
  <si>
    <t>29082</t>
  </si>
  <si>
    <t>26981</t>
  </si>
  <si>
    <t>34089</t>
  </si>
  <si>
    <t>65249</t>
  </si>
  <si>
    <t>22627</t>
  </si>
  <si>
    <t>40101</t>
  </si>
  <si>
    <t>82265</t>
  </si>
  <si>
    <t>72177</t>
  </si>
  <si>
    <t>68029</t>
  </si>
  <si>
    <t>91279</t>
  </si>
  <si>
    <t>72819</t>
  </si>
  <si>
    <t>92023</t>
  </si>
  <si>
    <t>42796</t>
  </si>
  <si>
    <t>81786</t>
  </si>
  <si>
    <t>64655</t>
  </si>
  <si>
    <t>19876</t>
  </si>
  <si>
    <t>71187</t>
  </si>
  <si>
    <t>17599</t>
  </si>
  <si>
    <t>29744</t>
  </si>
  <si>
    <t>55399</t>
  </si>
  <si>
    <t>04122</t>
  </si>
  <si>
    <t>74693</t>
  </si>
  <si>
    <t>28606</t>
  </si>
  <si>
    <t>96514</t>
  </si>
  <si>
    <t>33213</t>
  </si>
  <si>
    <t>86318</t>
  </si>
  <si>
    <t>37702</t>
  </si>
  <si>
    <t>57104</t>
  </si>
  <si>
    <t>66650</t>
  </si>
  <si>
    <t>13149</t>
  </si>
  <si>
    <t>27950</t>
  </si>
  <si>
    <t>15843</t>
  </si>
  <si>
    <t>48035</t>
  </si>
  <si>
    <t>17798</t>
  </si>
  <si>
    <t>29385</t>
  </si>
  <si>
    <t>33244</t>
  </si>
  <si>
    <t>24772</t>
  </si>
  <si>
    <t>68296</t>
  </si>
  <si>
    <t>64103</t>
  </si>
  <si>
    <t>07532</t>
  </si>
  <si>
    <t>82599</t>
  </si>
  <si>
    <t>88939</t>
  </si>
  <si>
    <t>90066</t>
  </si>
  <si>
    <t>47868</t>
  </si>
  <si>
    <t>25445</t>
  </si>
  <si>
    <t>33404</t>
  </si>
  <si>
    <t>26943</t>
  </si>
  <si>
    <t>70299</t>
  </si>
  <si>
    <t>56129</t>
  </si>
  <si>
    <t>80723</t>
  </si>
  <si>
    <t>91089</t>
  </si>
  <si>
    <t>38209</t>
  </si>
  <si>
    <t>12213</t>
  </si>
  <si>
    <t>35907</t>
  </si>
  <si>
    <t>52445</t>
  </si>
  <si>
    <t>47035</t>
  </si>
  <si>
    <t>73030</t>
  </si>
  <si>
    <t>56434</t>
  </si>
  <si>
    <t>85375</t>
  </si>
  <si>
    <t>38367</t>
  </si>
  <si>
    <t>55870</t>
  </si>
  <si>
    <t>02301</t>
  </si>
  <si>
    <t>62126</t>
  </si>
  <si>
    <t>India</t>
  </si>
  <si>
    <t>USA</t>
  </si>
  <si>
    <t>Brazil</t>
  </si>
  <si>
    <t>Africa</t>
  </si>
  <si>
    <t>Australia</t>
  </si>
  <si>
    <t>FALSE</t>
  </si>
  <si>
    <t>TRUE</t>
  </si>
  <si>
    <t>M</t>
  </si>
  <si>
    <t>F</t>
  </si>
  <si>
    <t>Single</t>
  </si>
  <si>
    <t>Married</t>
  </si>
  <si>
    <t>PC</t>
  </si>
  <si>
    <t>Laptop</t>
  </si>
  <si>
    <t>Order Id</t>
  </si>
  <si>
    <t>Sum of Amount</t>
  </si>
  <si>
    <t>Count of Order Id</t>
  </si>
  <si>
    <t>Year</t>
  </si>
  <si>
    <t>Row Labels</t>
  </si>
  <si>
    <t>Jan</t>
  </si>
  <si>
    <t>Feb</t>
  </si>
  <si>
    <t>Mar</t>
  </si>
  <si>
    <t>Apr</t>
  </si>
  <si>
    <t>May</t>
  </si>
  <si>
    <t>Jun</t>
  </si>
  <si>
    <t>Jul</t>
  </si>
  <si>
    <t>Aug</t>
  </si>
  <si>
    <t>Sep</t>
  </si>
  <si>
    <t>Oct</t>
  </si>
  <si>
    <t>Nov</t>
  </si>
  <si>
    <t>Dec</t>
  </si>
  <si>
    <t>Grand Total</t>
  </si>
  <si>
    <t>Column Labels</t>
  </si>
  <si>
    <t>sdcjndskcndskcndkcn</t>
  </si>
  <si>
    <t>cmdkcmfklvmflvmfkvmf;lm</t>
  </si>
  <si>
    <t>sd cds,cmdwklm</t>
  </si>
  <si>
    <t>GBNMn-7830-KzY</t>
  </si>
  <si>
    <t>(blank)</t>
  </si>
  <si>
    <t>Order Count</t>
  </si>
  <si>
    <t>Country</t>
  </si>
  <si>
    <t>Sales Channel</t>
  </si>
  <si>
    <t>Sales Amount</t>
  </si>
  <si>
    <t>Adult</t>
  </si>
  <si>
    <t>Childhood</t>
  </si>
  <si>
    <t>Teenage</t>
  </si>
  <si>
    <t>Sum of Amount2</t>
  </si>
  <si>
    <t>Highest</t>
  </si>
  <si>
    <t>Non-Highest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</si>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</sst>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8" formatCode="&quot;$&quot;#,##0.00_);[Red]\(&quot;$&quot;#,##0.00\)"/>
    <numFmt numFmtId="164" formatCode="yyyy\-mm\-dd"/>
    <numFmt numFmtId="165" formatCode="&quot;$&quot;#,##0.00"/>
  </numFmts>
  <fonts count="6" x14ac:knownFonts="1">
    <font>
      <sz val="11"/>
      <color theme="1"/>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7" tint="-0.249977111117893"/>
      <name val="Calibri"/>
      <family val="2"/>
      <scheme val="minor"/>
    </font>
    <font>
      <sz val="11"/>
      <color theme="7" tint="-0.499984740745262"/>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1" tint="4.9989318521683403E-2"/>
        <bgColor indexed="64"/>
      </patternFill>
    </fill>
    <fill>
      <patternFill patternType="solid">
        <fgColor theme="1"/>
        <bgColor indexed="64"/>
      </patternFill>
    </fill>
  </fills>
  <borders count="13">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37">
    <xf numFmtId="0" fontId="0" fillId="0" borderId="0" xfId="0"/>
    <xf numFmtId="0" fontId="1" fillId="0" borderId="1" xfId="0" applyFont="1" applyBorder="1" applyAlignment="1">
      <alignment horizontal="center" vertical="top"/>
    </xf>
    <xf numFmtId="164" fontId="0" fillId="0" borderId="0" xfId="0" applyNumberFormat="1"/>
    <xf numFmtId="0" fontId="1" fillId="0" borderId="0" xfId="0" applyFont="1" applyAlignment="1">
      <alignment horizontal="center" vertical="top"/>
    </xf>
    <xf numFmtId="0" fontId="1" fillId="2" borderId="0" xfId="0" applyFont="1" applyFill="1" applyAlignment="1">
      <alignment horizontal="center" vertical="top"/>
    </xf>
    <xf numFmtId="0" fontId="1" fillId="2" borderId="1" xfId="0" applyFont="1" applyFill="1" applyBorder="1" applyAlignment="1">
      <alignment horizontal="center" vertical="top"/>
    </xf>
    <xf numFmtId="0" fontId="0" fillId="0" borderId="0" xfId="0" quotePrefix="1"/>
    <xf numFmtId="0" fontId="1" fillId="0" borderId="0" xfId="0" applyFont="1"/>
    <xf numFmtId="165" fontId="0" fillId="0" borderId="0" xfId="0" applyNumberFormat="1"/>
    <xf numFmtId="8"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3" borderId="2" xfId="0" applyFont="1"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1" fillId="3" borderId="3" xfId="0" applyFont="1" applyFill="1" applyBorder="1" applyAlignment="1">
      <alignment horizontal="left"/>
    </xf>
    <xf numFmtId="0" fontId="1" fillId="3" borderId="3" xfId="0" applyFont="1" applyFill="1" applyBorder="1"/>
    <xf numFmtId="0" fontId="1" fillId="0" borderId="0" xfId="0" applyFont="1" applyAlignment="1">
      <alignment horizontal="center" vertical="center" wrapText="1"/>
    </xf>
    <xf numFmtId="0" fontId="0" fillId="0" borderId="0" xfId="0" applyAlignment="1">
      <alignment vertical="center" wrapText="1"/>
    </xf>
    <xf numFmtId="3" fontId="0" fillId="0" borderId="0" xfId="0" applyNumberFormat="1" applyAlignment="1">
      <alignment vertical="center" wrapText="1"/>
    </xf>
    <xf numFmtId="0" fontId="0" fillId="4" borderId="0" xfId="0" applyFill="1"/>
    <xf numFmtId="10" fontId="0" fillId="0" borderId="0" xfId="0" applyNumberFormat="1"/>
    <xf numFmtId="0" fontId="2" fillId="5" borderId="0" xfId="0" applyFont="1" applyFill="1" applyAlignment="1">
      <alignment horizontal="left"/>
    </xf>
    <xf numFmtId="0" fontId="2" fillId="5" borderId="0" xfId="0" applyFont="1" applyFill="1"/>
    <xf numFmtId="10" fontId="2" fillId="5" borderId="0" xfId="0" applyNumberFormat="1" applyFont="1" applyFill="1"/>
    <xf numFmtId="0" fontId="3" fillId="0" borderId="0" xfId="0" applyFont="1"/>
    <xf numFmtId="0" fontId="4" fillId="0" borderId="0" xfId="0" applyFont="1"/>
    <xf numFmtId="0" fontId="5" fillId="0" borderId="0" xfId="0" applyFont="1"/>
    <xf numFmtId="0" fontId="0" fillId="5" borderId="0" xfId="0" applyFill="1"/>
  </cellXfs>
  <cellStyles count="1">
    <cellStyle name="Normal" xfId="0" builtinId="0"/>
  </cellStyles>
  <dxfs count="6">
    <dxf>
      <numFmt numFmtId="165" formatCode="&quot;$&quot;#,##0.00"/>
    </dxf>
    <dxf>
      <border diagonalUp="0" diagonalDown="0">
        <left/>
        <right/>
        <top/>
        <bottom/>
        <vertical/>
        <horizontal/>
      </border>
    </dxf>
    <dxf>
      <font>
        <b/>
        <i val="0"/>
        <sz val="12"/>
        <name val="Calibri"/>
        <family val="2"/>
        <scheme val="minor"/>
      </font>
      <fill>
        <patternFill patternType="gray0625">
          <fgColor auto="1"/>
          <bgColor theme="4" tint="-0.24994659260841701"/>
        </patternFill>
      </fill>
      <border>
        <left style="thin">
          <color auto="1"/>
        </left>
        <right style="thin">
          <color auto="1"/>
        </right>
        <top style="thin">
          <color auto="1"/>
        </top>
        <bottom style="thin">
          <color auto="1"/>
        </bottom>
      </border>
    </dxf>
    <dxf>
      <fill>
        <gradientFill degree="90">
          <stop position="0">
            <color theme="0"/>
          </stop>
          <stop position="1">
            <color theme="4"/>
          </stop>
        </gradientFill>
      </fill>
    </dxf>
    <dxf>
      <fill>
        <gradientFill degree="90">
          <stop position="0">
            <color theme="3"/>
          </stop>
          <stop position="1">
            <color rgb="FF000000"/>
          </stop>
        </gradientFill>
      </fill>
    </dxf>
    <dxf>
      <fill>
        <gradientFill degree="90">
          <stop position="0">
            <color theme="1"/>
          </stop>
          <stop position="1">
            <color rgb="FF000000"/>
          </stop>
        </gradientFill>
      </fill>
    </dxf>
  </dxfs>
  <tableStyles count="6" defaultTableStyle="TableStyleMedium2" defaultPivotStyle="PivotStyleLight16">
    <tableStyle name="Slicer Style 1" pivot="0" table="0" count="1" xr9:uid="{A48B9A83-9669-4904-BC09-A5A7BA95013D}"/>
    <tableStyle name="Slicer Style 2" pivot="0" table="0" count="1" xr9:uid="{EA172BEC-DD74-4DF0-85A0-BB3DA23D4E55}">
      <tableStyleElement type="wholeTable" dxfId="5"/>
    </tableStyle>
    <tableStyle name="Slicer Style 3" pivot="0" table="0" count="1" xr9:uid="{8AC2A35B-408D-4873-8B8C-5CB5CA980E7F}">
      <tableStyleElement type="wholeTable" dxfId="4"/>
    </tableStyle>
    <tableStyle name="Slicer Style 4" pivot="0" table="0" count="1" xr9:uid="{DA836CE5-0A57-4290-BD07-79A5300671F2}">
      <tableStyleElement type="wholeTable" dxfId="3"/>
    </tableStyle>
    <tableStyle name="Slicer Style 5" pivot="0" table="0" count="3" xr9:uid="{23F530DE-E6E0-47B7-975F-0501E227D33B}">
      <tableStyleElement type="wholeTable" dxfId="2"/>
    </tableStyle>
    <tableStyle name="Slicer Style 6" pivot="0" table="0" count="1" xr9:uid="{1D585208-A657-4488-994A-4C22C36778EB}">
      <tableStyleElement type="wholeTable" dxfId="1"/>
    </tableStyle>
  </tableStyles>
  <colors>
    <mruColors>
      <color rgb="FF3377FF"/>
      <color rgb="FF000000"/>
      <color rgb="FF070E0A"/>
      <color rgb="FF3F2A9A"/>
      <color rgb="FF252253"/>
    </mruColors>
  </colors>
  <extLst>
    <ext xmlns:x14="http://schemas.microsoft.com/office/spreadsheetml/2009/9/main" uri="{46F421CA-312F-682f-3DD2-61675219B42D}">
      <x14:dxfs count="3">
        <dxf>
          <fill>
            <gradientFill degree="90">
              <stop position="0">
                <color theme="5" tint="0.59999389629810485"/>
              </stop>
              <stop position="1">
                <color theme="4" tint="-0.25098422193060094"/>
              </stop>
            </gradientFill>
          </fill>
        </dxf>
        <dxf>
          <font>
            <b/>
            <i val="0"/>
            <sz val="16"/>
          </font>
          <fill>
            <gradientFill type="path">
              <stop position="0">
                <color theme="0" tint="-0.1490218817712943"/>
              </stop>
              <stop position="1">
                <color rgb="FF002060"/>
              </stop>
            </gradientFill>
          </fill>
        </dxf>
        <dxf>
          <font>
            <b/>
            <i val="0"/>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 name="Slicer Style 3"/>
        <x14:slicerStyle name="Slicer Style 4"/>
        <x14:slicerStyle name="Slicer Style 5">
          <x14:slicerStyleElements>
            <x14:slicerStyleElement type="selectedItemWithData" dxfId="1"/>
            <x14:slicerStyleElement type="hoveredSelectedItemWithData" dxfId="0"/>
          </x14:slicerStyleElements>
        </x14:slicerStyle>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hyperlink" Target="https://pixabay.com/en/wallpaper-black-background-967836/" TargetMode="External"/></Relationships>
</file>

<file path=xl/charts/_rels/chart8.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hyperlink" Target="https://www.wallpaperflare.com/tupac-images-background-black-background-studio-shot-one-person-wallpaper-qekbi" TargetMode="Externa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3" Type="http://schemas.openxmlformats.org/officeDocument/2006/relationships/image" Target="../media/image4.jpg"/><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hyperlink" Target="https://wallsbox.blogspot.com/2010/07/mac-os-x-auruora-14-colour-spectrum.html" TargetMode="Externa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9.xml"/><Relationship Id="rId1" Type="http://schemas.microsoft.com/office/2011/relationships/chartStyle" Target="style29.xml"/><Relationship Id="rId4" Type="http://schemas.openxmlformats.org/officeDocument/2006/relationships/hyperlink" Target="https://pixabay.com/en/wallpaper-black-background-967836/" TargetMode="External"/></Relationships>
</file>

<file path=xl/charts/_rels/chart25.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30.xml"/><Relationship Id="rId1" Type="http://schemas.microsoft.com/office/2011/relationships/chartStyle" Target="style30.xml"/><Relationship Id="rId4" Type="http://schemas.openxmlformats.org/officeDocument/2006/relationships/hyperlink" Target="https://www.wallpaperflare.com/tupac-images-background-black-background-studio-shot-one-person-wallpaper-qekbi" TargetMode="Externa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3" Type="http://schemas.openxmlformats.org/officeDocument/2006/relationships/image" Target="../media/image43.jpg"/><Relationship Id="rId2" Type="http://schemas.microsoft.com/office/2011/relationships/chartColorStyle" Target="colors32.xml"/><Relationship Id="rId1" Type="http://schemas.microsoft.com/office/2011/relationships/chartStyle" Target="style32.xml"/><Relationship Id="rId4" Type="http://schemas.openxmlformats.org/officeDocument/2006/relationships/hyperlink" Target="https://www.pexels.com/photo/background-black-board-texture-87247/" TargetMode="External"/></Relationships>
</file>

<file path=xl/charts/_rels/chart28.xml.rels><?xml version="1.0" encoding="UTF-8" standalone="yes"?>
<Relationships xmlns="http://schemas.openxmlformats.org/package/2006/relationships"><Relationship Id="rId3" Type="http://schemas.openxmlformats.org/officeDocument/2006/relationships/image" Target="../media/image4.jpg"/><Relationship Id="rId2" Type="http://schemas.microsoft.com/office/2011/relationships/chartColorStyle" Target="colors33.xml"/><Relationship Id="rId1" Type="http://schemas.microsoft.com/office/2011/relationships/chartStyle" Target="style33.xml"/><Relationship Id="rId4" Type="http://schemas.openxmlformats.org/officeDocument/2006/relationships/hyperlink" Target="https://wallsbox.blogspot.com/2010/07/mac-os-x-auruora-14-colour-spectrum.html" TargetMode="External"/></Relationships>
</file>

<file path=xl/charts/_rels/chart2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Tables!PivotTable7</c:name>
    <c:fmtId val="46"/>
  </c:pivotSource>
  <c:chart>
    <c:title>
      <c:tx>
        <c:rich>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r>
              <a:rPr lang="en-US">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rPr>
              <a:t>Sales Trends Across Months</a:t>
            </a:r>
          </a:p>
        </c:rich>
      </c:tx>
      <c:overlay val="0"/>
      <c:spPr>
        <a:gradFill flip="none" rotWithShape="1">
          <a:gsLst>
            <a:gs pos="0">
              <a:schemeClr val="accent5">
                <a:lumMod val="67000"/>
              </a:schemeClr>
            </a:gs>
            <a:gs pos="75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Tables'!$F$11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Tables'!$F$12:$F$24</c:f>
              <c:numCache>
                <c:formatCode>General</c:formatCode>
                <c:ptCount val="12"/>
                <c:pt idx="0">
                  <c:v>263136.57</c:v>
                </c:pt>
                <c:pt idx="1">
                  <c:v>318906.36</c:v>
                </c:pt>
                <c:pt idx="2">
                  <c:v>268818.08000000013</c:v>
                </c:pt>
                <c:pt idx="3">
                  <c:v>243271.44999999975</c:v>
                </c:pt>
                <c:pt idx="4">
                  <c:v>286337.76000000007</c:v>
                </c:pt>
                <c:pt idx="5">
                  <c:v>279928.31</c:v>
                </c:pt>
                <c:pt idx="6">
                  <c:v>259571.50999999992</c:v>
                </c:pt>
                <c:pt idx="7">
                  <c:v>244371.43000000017</c:v>
                </c:pt>
                <c:pt idx="8">
                  <c:v>229731.82</c:v>
                </c:pt>
                <c:pt idx="9">
                  <c:v>228176.03</c:v>
                </c:pt>
                <c:pt idx="10">
                  <c:v>214964.67000000004</c:v>
                </c:pt>
                <c:pt idx="11">
                  <c:v>275946.63000000012</c:v>
                </c:pt>
              </c:numCache>
            </c:numRef>
          </c:val>
          <c:smooth val="0"/>
          <c:extLst>
            <c:ext xmlns:c16="http://schemas.microsoft.com/office/drawing/2014/chart" uri="{C3380CC4-5D6E-409C-BE32-E72D297353CC}">
              <c16:uniqueId val="{00000000-DC98-46FD-AD89-F2E5DB0572C2}"/>
            </c:ext>
          </c:extLst>
        </c:ser>
        <c:dLbls>
          <c:showLegendKey val="0"/>
          <c:showVal val="0"/>
          <c:showCatName val="0"/>
          <c:showSerName val="0"/>
          <c:showPercent val="0"/>
          <c:showBubbleSize val="0"/>
        </c:dLbls>
        <c:marker val="1"/>
        <c:smooth val="0"/>
        <c:axId val="807431656"/>
        <c:axId val="695948408"/>
      </c:lineChart>
      <c:catAx>
        <c:axId val="807431656"/>
        <c:scaling>
          <c:orientation val="minMax"/>
        </c:scaling>
        <c:delete val="0"/>
        <c:axPos val="b"/>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948408"/>
        <c:crosses val="autoZero"/>
        <c:auto val="1"/>
        <c:lblAlgn val="ctr"/>
        <c:lblOffset val="100"/>
        <c:noMultiLvlLbl val="0"/>
      </c:catAx>
      <c:valAx>
        <c:axId val="695948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7431656"/>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round/>
    </a:ln>
    <a:effectLst>
      <a:glow rad="190500">
        <a:srgbClr val="0070C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Tables!PivotTable7</c:name>
    <c:fmtId val="51"/>
  </c:pivotSource>
  <c:chart>
    <c:title>
      <c:overlay val="0"/>
      <c:spPr>
        <a:noFill/>
        <a:ln>
          <a:noFill/>
        </a:ln>
        <a:effectLst/>
      </c:spPr>
      <c:txPr>
        <a:bodyPr rot="0" spcFirstLastPara="1" vertOverflow="ellipsis" vert="horz" wrap="square" anchor="ctr" anchorCtr="1"/>
        <a:lstStyle/>
        <a:p>
          <a:pPr>
            <a:defRPr sz="1400" b="1" i="0" u="none" strike="noStrike" kern="1200" cap="none"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85000"/>
                      </a:schemeClr>
                    </a:solidFill>
                  </a:ln>
                  <a:solidFill>
                    <a:schemeClr val="lt1">
                      <a:lumMod val="75000"/>
                    </a:schemeClr>
                  </a:solid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85000"/>
                      </a:schemeClr>
                    </a:solidFill>
                  </a:ln>
                  <a:solidFill>
                    <a:schemeClr val="lt1">
                      <a:lumMod val="75000"/>
                    </a:schemeClr>
                  </a:solid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Tables'!$F$11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Tables'!$F$12:$F$24</c:f>
              <c:numCache>
                <c:formatCode>General</c:formatCode>
                <c:ptCount val="12"/>
                <c:pt idx="0">
                  <c:v>263136.57</c:v>
                </c:pt>
                <c:pt idx="1">
                  <c:v>318906.36</c:v>
                </c:pt>
                <c:pt idx="2">
                  <c:v>268818.08000000013</c:v>
                </c:pt>
                <c:pt idx="3">
                  <c:v>243271.44999999975</c:v>
                </c:pt>
                <c:pt idx="4">
                  <c:v>286337.76000000007</c:v>
                </c:pt>
                <c:pt idx="5">
                  <c:v>279928.31</c:v>
                </c:pt>
                <c:pt idx="6">
                  <c:v>259571.50999999992</c:v>
                </c:pt>
                <c:pt idx="7">
                  <c:v>244371.43000000017</c:v>
                </c:pt>
                <c:pt idx="8">
                  <c:v>229731.82</c:v>
                </c:pt>
                <c:pt idx="9">
                  <c:v>228176.03</c:v>
                </c:pt>
                <c:pt idx="10">
                  <c:v>214964.67000000004</c:v>
                </c:pt>
                <c:pt idx="11">
                  <c:v>275946.63000000012</c:v>
                </c:pt>
              </c:numCache>
            </c:numRef>
          </c:val>
          <c:smooth val="0"/>
          <c:extLst>
            <c:ext xmlns:c16="http://schemas.microsoft.com/office/drawing/2014/chart" uri="{C3380CC4-5D6E-409C-BE32-E72D297353CC}">
              <c16:uniqueId val="{00000000-3C2A-4B33-87DE-4F4A08A6D420}"/>
            </c:ext>
          </c:extLst>
        </c:ser>
        <c:dLbls>
          <c:showLegendKey val="0"/>
          <c:showVal val="0"/>
          <c:showCatName val="0"/>
          <c:showSerName val="0"/>
          <c:showPercent val="0"/>
          <c:showBubbleSize val="0"/>
        </c:dLbls>
        <c:marker val="1"/>
        <c:smooth val="0"/>
        <c:axId val="807431656"/>
        <c:axId val="695948408"/>
      </c:lineChart>
      <c:catAx>
        <c:axId val="807431656"/>
        <c:scaling>
          <c:orientation val="minMax"/>
        </c:scaling>
        <c:delete val="0"/>
        <c:axPos val="b"/>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crossAx val="695948408"/>
        <c:crosses val="autoZero"/>
        <c:auto val="1"/>
        <c:lblAlgn val="ctr"/>
        <c:lblOffset val="100"/>
        <c:noMultiLvlLbl val="0"/>
      </c:catAx>
      <c:valAx>
        <c:axId val="695948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a:innerShdw blurRad="63500" dist="50800">
                <a:prstClr val="black">
                  <a:alpha val="50000"/>
                </a:prstClr>
              </a:innerShdw>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crossAx val="807431656"/>
        <c:crosses val="autoZero"/>
        <c:crossBetween val="between"/>
      </c:valAx>
      <c:dTable>
        <c:showHorzBorder val="1"/>
        <c:showVertBorder val="1"/>
        <c:showOutline val="1"/>
        <c:showKeys val="1"/>
        <c:spPr>
          <a:noFill/>
          <a:ln w="25400">
            <a:noFill/>
          </a:ln>
          <a:effectLst/>
        </c:spPr>
        <c:txPr>
          <a:bodyPr rot="0" spcFirstLastPara="1" vertOverflow="ellipsis" vert="horz" wrap="square" anchor="ctr" anchorCtr="1"/>
          <a:lstStyle/>
          <a:p>
            <a:pPr rtl="0">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dTable>
      <c:spPr>
        <a:noFill/>
        <a:ln>
          <a:gradFill flip="none" rotWithShape="1">
            <a:gsLst>
              <a:gs pos="0">
                <a:schemeClr val="accent5">
                  <a:lumMod val="0"/>
                  <a:lumOff val="100000"/>
                </a:schemeClr>
              </a:gs>
              <a:gs pos="77000">
                <a:schemeClr val="accent5">
                  <a:lumMod val="0"/>
                  <a:lumOff val="100000"/>
                </a:schemeClr>
              </a:gs>
              <a:gs pos="100000">
                <a:schemeClr val="accent5">
                  <a:lumMod val="100000"/>
                </a:schemeClr>
              </a:gs>
            </a:gsLst>
            <a:path path="circle">
              <a:fillToRect l="50000" t="-80000" r="50000" b="180000"/>
            </a:path>
            <a:tileRect/>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88900">
        <a:srgbClr val="002060">
          <a:alpha val="62000"/>
        </a:srgbClr>
      </a:glow>
      <a:innerShdw blurRad="114300">
        <a:prstClr val="black"/>
      </a:innerShdw>
    </a:effectLst>
  </c:spPr>
  <c:txPr>
    <a:bodyPr/>
    <a:lstStyle/>
    <a:p>
      <a:pPr>
        <a:defRPr>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Tables!PivotTable8</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 Tables'!$I$3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Tables'!$H$4:$H$9</c:f>
              <c:strCache>
                <c:ptCount val="5"/>
                <c:pt idx="0">
                  <c:v>USA</c:v>
                </c:pt>
                <c:pt idx="1">
                  <c:v>India</c:v>
                </c:pt>
                <c:pt idx="2">
                  <c:v>Brazil</c:v>
                </c:pt>
                <c:pt idx="3">
                  <c:v>Australia</c:v>
                </c:pt>
                <c:pt idx="4">
                  <c:v>Africa</c:v>
                </c:pt>
              </c:strCache>
            </c:strRef>
          </c:cat>
          <c:val>
            <c:numRef>
              <c:f>'Pivot Tables'!$I$4:$I$9</c:f>
              <c:numCache>
                <c:formatCode>General</c:formatCode>
                <c:ptCount val="5"/>
                <c:pt idx="0">
                  <c:v>577950.40999999945</c:v>
                </c:pt>
                <c:pt idx="1">
                  <c:v>832564.98999999987</c:v>
                </c:pt>
                <c:pt idx="2">
                  <c:v>558329.78000000014</c:v>
                </c:pt>
                <c:pt idx="3">
                  <c:v>594738.63999999978</c:v>
                </c:pt>
                <c:pt idx="4">
                  <c:v>554228.37999999954</c:v>
                </c:pt>
              </c:numCache>
            </c:numRef>
          </c:val>
          <c:extLst>
            <c:ext xmlns:c16="http://schemas.microsoft.com/office/drawing/2014/chart" uri="{C3380CC4-5D6E-409C-BE32-E72D297353CC}">
              <c16:uniqueId val="{00000000-62E9-4779-A25B-73070E036DB8}"/>
            </c:ext>
          </c:extLst>
        </c:ser>
        <c:dLbls>
          <c:showLegendKey val="0"/>
          <c:showVal val="0"/>
          <c:showCatName val="0"/>
          <c:showSerName val="0"/>
          <c:showPercent val="0"/>
          <c:showBubbleSize val="0"/>
        </c:dLbls>
        <c:gapWidth val="65"/>
        <c:axId val="521973872"/>
        <c:axId val="521971712"/>
      </c:barChart>
      <c:catAx>
        <c:axId val="5219738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1971712"/>
        <c:crosses val="autoZero"/>
        <c:auto val="1"/>
        <c:lblAlgn val="ctr"/>
        <c:lblOffset val="100"/>
        <c:noMultiLvlLbl val="0"/>
      </c:catAx>
      <c:valAx>
        <c:axId val="5219717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2197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89000"/>
          </a:schemeClr>
        </a:gs>
        <a:gs pos="0">
          <a:schemeClr val="accent5">
            <a:lumMod val="89000"/>
          </a:schemeClr>
        </a:gs>
        <a:gs pos="81000">
          <a:schemeClr val="accent5">
            <a:lumMod val="75000"/>
          </a:schemeClr>
        </a:gs>
        <a:gs pos="46000">
          <a:srgbClr val="002060"/>
        </a:gs>
      </a:gsLst>
      <a:path path="shape">
        <a:fillToRect l="50000" t="50000" r="50000" b="50000"/>
      </a:path>
      <a:tileRect/>
    </a:gradFill>
    <a:ln w="9525" cap="flat" cmpd="sng" algn="ctr">
      <a:solidFill>
        <a:schemeClr val="dk1">
          <a:lumMod val="25000"/>
          <a:lumOff val="75000"/>
        </a:schemeClr>
      </a:solidFill>
      <a:round/>
    </a:ln>
    <a:effectLst>
      <a:glow rad="215900">
        <a:srgbClr val="0070C0">
          <a:alpha val="31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Category-Wise Sales Distribution by Brand</a:t>
            </a:r>
            <a:endParaRPr lang="en-US"/>
          </a:p>
        </c:rich>
      </c:tx>
      <c:layout>
        <c:manualLayout>
          <c:xMode val="edge"/>
          <c:yMode val="edge"/>
          <c:x val="3.0406029388349952E-5"/>
          <c:y val="2.943217423317433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1024026985846"/>
          <c:y val="0.18723067408617899"/>
          <c:w val="0.76759002942455101"/>
          <c:h val="0.73625295646024635"/>
        </c:manualLayout>
      </c:layout>
      <c:barChart>
        <c:barDir val="bar"/>
        <c:grouping val="clustered"/>
        <c:varyColors val="0"/>
        <c:ser>
          <c:idx val="0"/>
          <c:order val="0"/>
          <c:tx>
            <c:strRef>
              <c:f>'Pivot Tables'!$K$53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Tables'!$J$54:$J$69</c:f>
              <c:multiLvlStrCache>
                <c:ptCount val="12"/>
                <c:lvl>
                  <c:pt idx="0">
                    <c:v>Asus</c:v>
                  </c:pt>
                  <c:pt idx="1">
                    <c:v>Lenovo</c:v>
                  </c:pt>
                  <c:pt idx="2">
                    <c:v>Dell</c:v>
                  </c:pt>
                  <c:pt idx="3">
                    <c:v>HP</c:v>
                  </c:pt>
                  <c:pt idx="4">
                    <c:v>Peter England</c:v>
                  </c:pt>
                  <c:pt idx="5">
                    <c:v>Louis Philippe</c:v>
                  </c:pt>
                  <c:pt idx="6">
                    <c:v>Marcio Fashions</c:v>
                  </c:pt>
                  <c:pt idx="7">
                    <c:v>Allen Solly</c:v>
                  </c:pt>
                  <c:pt idx="8">
                    <c:v>Oakcraft</c:v>
                  </c:pt>
                  <c:pt idx="9">
                    <c:v>Finearts</c:v>
                  </c:pt>
                  <c:pt idx="10">
                    <c:v>Craft Maniacs</c:v>
                  </c:pt>
                  <c:pt idx="11">
                    <c:v>Sleepwell</c:v>
                  </c:pt>
                </c:lvl>
                <c:lvl>
                  <c:pt idx="0">
                    <c:v>Electronics</c:v>
                  </c:pt>
                  <c:pt idx="4">
                    <c:v>Fashion</c:v>
                  </c:pt>
                  <c:pt idx="8">
                    <c:v>Home &amp; Furniture</c:v>
                  </c:pt>
                </c:lvl>
              </c:multiLvlStrCache>
            </c:multiLvlStrRef>
          </c:cat>
          <c:val>
            <c:numRef>
              <c:f>'Pivot Tables'!$K$54:$K$69</c:f>
              <c:numCache>
                <c:formatCode>General</c:formatCode>
                <c:ptCount val="12"/>
                <c:pt idx="0">
                  <c:v>205360.49</c:v>
                </c:pt>
                <c:pt idx="1">
                  <c:v>197248.91000000006</c:v>
                </c:pt>
                <c:pt idx="2">
                  <c:v>192787.09</c:v>
                </c:pt>
                <c:pt idx="3">
                  <c:v>187965.50000000003</c:v>
                </c:pt>
                <c:pt idx="4">
                  <c:v>312135.28999999986</c:v>
                </c:pt>
                <c:pt idx="5">
                  <c:v>311488.94999999995</c:v>
                </c:pt>
                <c:pt idx="6">
                  <c:v>303123.11999999976</c:v>
                </c:pt>
                <c:pt idx="7">
                  <c:v>270613.97000000015</c:v>
                </c:pt>
                <c:pt idx="8">
                  <c:v>302051.54000000004</c:v>
                </c:pt>
                <c:pt idx="9">
                  <c:v>284338.78999999998</c:v>
                </c:pt>
                <c:pt idx="10">
                  <c:v>283259.76</c:v>
                </c:pt>
                <c:pt idx="11">
                  <c:v>267438.79000000021</c:v>
                </c:pt>
              </c:numCache>
            </c:numRef>
          </c:val>
          <c:extLst>
            <c:ext xmlns:c16="http://schemas.microsoft.com/office/drawing/2014/chart" uri="{C3380CC4-5D6E-409C-BE32-E72D297353CC}">
              <c16:uniqueId val="{00000000-4C8D-4F7B-B0A2-4C4C188B3C9B}"/>
            </c:ext>
          </c:extLst>
        </c:ser>
        <c:dLbls>
          <c:dLblPos val="outEnd"/>
          <c:showLegendKey val="0"/>
          <c:showVal val="1"/>
          <c:showCatName val="0"/>
          <c:showSerName val="0"/>
          <c:showPercent val="0"/>
          <c:showBubbleSize val="0"/>
        </c:dLbls>
        <c:gapWidth val="115"/>
        <c:overlap val="-20"/>
        <c:axId val="523778352"/>
        <c:axId val="523776192"/>
      </c:barChart>
      <c:catAx>
        <c:axId val="5237783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776192"/>
        <c:crosses val="autoZero"/>
        <c:auto val="1"/>
        <c:lblAlgn val="ctr"/>
        <c:lblOffset val="100"/>
        <c:noMultiLvlLbl val="0"/>
      </c:catAx>
      <c:valAx>
        <c:axId val="5237761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77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Tables!PivotTable12</c:name>
    <c:fmtId val="0"/>
  </c:pivotSource>
  <c:chart>
    <c:title>
      <c:tx>
        <c:rich>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r>
              <a:rPr lang="en-US">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rPr>
              <a:t>Total Sales by category</a:t>
            </a:r>
          </a:p>
        </c:rich>
      </c:tx>
      <c:overlay val="0"/>
      <c:spPr>
        <a:gradFill flip="none" rotWithShape="1">
          <a:gsLst>
            <a:gs pos="7000">
              <a:schemeClr val="accent4">
                <a:lumMod val="40000"/>
                <a:lumOff val="60000"/>
              </a:schemeClr>
            </a:gs>
            <a:gs pos="83000">
              <a:schemeClr val="accent4">
                <a:lumMod val="95000"/>
                <a:lumOff val="5000"/>
              </a:schemeClr>
            </a:gs>
            <a:gs pos="40000">
              <a:schemeClr val="accent4">
                <a:lumMod val="60000"/>
              </a:schemeClr>
            </a:gs>
          </a:gsLst>
          <a:path path="circle">
            <a:fillToRect l="50000" t="130000" r="50000" b="-30000"/>
          </a:path>
          <a:tileRect/>
        </a:gradFill>
        <a:ln>
          <a:noFill/>
        </a:ln>
        <a:effectLst/>
      </c:spPr>
      <c:txPr>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ofPieChart>
        <c:ofPieType val="pie"/>
        <c:varyColors val="1"/>
        <c:ser>
          <c:idx val="0"/>
          <c:order val="0"/>
          <c:tx>
            <c:strRef>
              <c:f>'Pivot Tables'!$H$78</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A9BB-4929-997F-00D451BEFD8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A9BB-4929-997F-00D451BEFD8D}"/>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DA00-4E3B-B0D8-9282364AB6B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DA00-4E3B-B0D8-9282364AB6B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DA00-4E3B-B0D8-9282364AB6B0}"/>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DA00-4E3B-B0D8-9282364AB6B0}"/>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DA00-4E3B-B0D8-9282364AB6B0}"/>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DA00-4E3B-B0D8-9282364AB6B0}"/>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DA00-4E3B-B0D8-9282364AB6B0}"/>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DA00-4E3B-B0D8-9282364AB6B0}"/>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DA00-4E3B-B0D8-9282364AB6B0}"/>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DA00-4E3B-B0D8-9282364AB6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'Pivot Tables'!$G$79:$G$93</c:f>
              <c:multiLvlStrCache>
                <c:ptCount val="11"/>
                <c:lvl>
                  <c:pt idx="0">
                    <c:v>Laptop</c:v>
                  </c:pt>
                  <c:pt idx="1">
                    <c:v>PC</c:v>
                  </c:pt>
                  <c:pt idx="2">
                    <c:v>Pants</c:v>
                  </c:pt>
                  <c:pt idx="3">
                    <c:v>Shorts</c:v>
                  </c:pt>
                  <c:pt idx="4">
                    <c:v>T-Shirts</c:v>
                  </c:pt>
                  <c:pt idx="5">
                    <c:v>Bookshelves</c:v>
                  </c:pt>
                  <c:pt idx="6">
                    <c:v>Dinnerware</c:v>
                  </c:pt>
                  <c:pt idx="7">
                    <c:v>Gas Stove Appliances</c:v>
                  </c:pt>
                  <c:pt idx="8">
                    <c:v>Grinders</c:v>
                  </c:pt>
                  <c:pt idx="9">
                    <c:v>Recliners</c:v>
                  </c:pt>
                  <c:pt idx="10">
                    <c:v>Sofa Bed</c:v>
                  </c:pt>
                </c:lvl>
                <c:lvl>
                  <c:pt idx="0">
                    <c:v>Electronics</c:v>
                  </c:pt>
                  <c:pt idx="2">
                    <c:v>Fashion</c:v>
                  </c:pt>
                  <c:pt idx="5">
                    <c:v>Home &amp; Furniture</c:v>
                  </c:pt>
                </c:lvl>
              </c:multiLvlStrCache>
            </c:multiLvlStrRef>
          </c:cat>
          <c:val>
            <c:numRef>
              <c:f>'Pivot Tables'!$H$79:$H$93</c:f>
              <c:numCache>
                <c:formatCode>General</c:formatCode>
                <c:ptCount val="11"/>
                <c:pt idx="0">
                  <c:v>380215.26000000036</c:v>
                </c:pt>
                <c:pt idx="1">
                  <c:v>403146.72999999992</c:v>
                </c:pt>
                <c:pt idx="2">
                  <c:v>402635.69999999978</c:v>
                </c:pt>
                <c:pt idx="3">
                  <c:v>394882.29</c:v>
                </c:pt>
                <c:pt idx="4">
                  <c:v>399843.34000000008</c:v>
                </c:pt>
                <c:pt idx="5">
                  <c:v>198692.70999999996</c:v>
                </c:pt>
                <c:pt idx="6">
                  <c:v>179081.18000000014</c:v>
                </c:pt>
                <c:pt idx="7">
                  <c:v>176503.17000000004</c:v>
                </c:pt>
                <c:pt idx="8">
                  <c:v>175175.07</c:v>
                </c:pt>
                <c:pt idx="9">
                  <c:v>196753.59000000005</c:v>
                </c:pt>
                <c:pt idx="10">
                  <c:v>210883.15999999997</c:v>
                </c:pt>
              </c:numCache>
            </c:numRef>
          </c:val>
          <c:extLst>
            <c:ext xmlns:c16="http://schemas.microsoft.com/office/drawing/2014/chart" uri="{C3380CC4-5D6E-409C-BE32-E72D297353CC}">
              <c16:uniqueId val="{00000000-7B00-4906-B918-4415E9C11155}"/>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cmpd="sng">
                <a:solidFill>
                  <a:schemeClr val="bg1">
                    <a:alpha val="49000"/>
                  </a:schemeClr>
                </a:solidFill>
              </a:ln>
              <a:solidFill>
                <a:schemeClr val="bg1">
                  <a:alpha val="97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tx1">
            <a:lumMod val="75000"/>
            <a:lumOff val="25000"/>
          </a:schemeClr>
        </a:gs>
        <a:gs pos="4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a:noFill/>
    </a:ln>
    <a:effectLst>
      <a:glow rad="279400">
        <a:srgbClr val="002060">
          <a:alpha val="40000"/>
        </a:srgbClr>
      </a:glow>
      <a:softEdge rad="76200"/>
    </a:effectLst>
    <a:scene3d>
      <a:camera prst="orthographicFront"/>
      <a:lightRig rig="chilly"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Revenue &amp; Order Volume Across Channels</a:t>
            </a:r>
          </a:p>
        </c:rich>
      </c:tx>
      <c:overlay val="0"/>
      <c:spPr>
        <a:gradFill flip="none" rotWithShape="1">
          <a:gsLst>
            <a:gs pos="48000">
              <a:schemeClr val="accent5">
                <a:lumMod val="89000"/>
              </a:schemeClr>
            </a:gs>
            <a:gs pos="23000">
              <a:schemeClr val="accent5">
                <a:lumMod val="89000"/>
              </a:schemeClr>
            </a:gs>
            <a:gs pos="69000">
              <a:schemeClr val="accent5">
                <a:lumMod val="75000"/>
              </a:schemeClr>
            </a:gs>
            <a:gs pos="95000">
              <a:schemeClr val="accent5">
                <a:lumMod val="67000"/>
              </a:schemeClr>
            </a:gs>
          </a:gsLst>
          <a:path path="shape">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Tables'!$AP$4</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Tables'!$AO$5:$AO$9</c:f>
              <c:strCache>
                <c:ptCount val="4"/>
                <c:pt idx="0">
                  <c:v>Amazon</c:v>
                </c:pt>
                <c:pt idx="1">
                  <c:v>Direct Sale</c:v>
                </c:pt>
                <c:pt idx="2">
                  <c:v>Flipkart</c:v>
                </c:pt>
                <c:pt idx="3">
                  <c:v>Own Website</c:v>
                </c:pt>
              </c:strCache>
            </c:strRef>
          </c:cat>
          <c:val>
            <c:numRef>
              <c:f>'Pivot Tables'!$AP$5:$AP$9</c:f>
              <c:numCache>
                <c:formatCode>General</c:formatCode>
                <c:ptCount val="4"/>
                <c:pt idx="0">
                  <c:v>833377.10000000009</c:v>
                </c:pt>
                <c:pt idx="1">
                  <c:v>761248.33999999939</c:v>
                </c:pt>
                <c:pt idx="2">
                  <c:v>751156.3600000001</c:v>
                </c:pt>
                <c:pt idx="3">
                  <c:v>772030.40000000095</c:v>
                </c:pt>
              </c:numCache>
            </c:numRef>
          </c:val>
          <c:extLst>
            <c:ext xmlns:c16="http://schemas.microsoft.com/office/drawing/2014/chart" uri="{C3380CC4-5D6E-409C-BE32-E72D297353CC}">
              <c16:uniqueId val="{00000000-5C71-48A2-85D1-C9119CCC1466}"/>
            </c:ext>
          </c:extLst>
        </c:ser>
        <c:dLbls>
          <c:showLegendKey val="0"/>
          <c:showVal val="0"/>
          <c:showCatName val="0"/>
          <c:showSerName val="0"/>
          <c:showPercent val="0"/>
          <c:showBubbleSize val="0"/>
        </c:dLbls>
        <c:gapWidth val="269"/>
        <c:overlap val="-27"/>
        <c:axId val="616936192"/>
        <c:axId val="616929712"/>
      </c:barChart>
      <c:lineChart>
        <c:grouping val="standard"/>
        <c:varyColors val="0"/>
        <c:ser>
          <c:idx val="1"/>
          <c:order val="1"/>
          <c:tx>
            <c:strRef>
              <c:f>'Pivot Tables'!$AQ$4</c:f>
              <c:strCache>
                <c:ptCount val="1"/>
                <c:pt idx="0">
                  <c:v>Count of Order Id</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Tables'!$AO$5:$AO$9</c:f>
              <c:strCache>
                <c:ptCount val="4"/>
                <c:pt idx="0">
                  <c:v>Amazon</c:v>
                </c:pt>
                <c:pt idx="1">
                  <c:v>Direct Sale</c:v>
                </c:pt>
                <c:pt idx="2">
                  <c:v>Flipkart</c:v>
                </c:pt>
                <c:pt idx="3">
                  <c:v>Own Website</c:v>
                </c:pt>
              </c:strCache>
            </c:strRef>
          </c:cat>
          <c:val>
            <c:numRef>
              <c:f>'Pivot Tables'!$AQ$5:$AQ$9</c:f>
              <c:numCache>
                <c:formatCode>General</c:formatCode>
                <c:ptCount val="4"/>
                <c:pt idx="0">
                  <c:v>552</c:v>
                </c:pt>
                <c:pt idx="1">
                  <c:v>518</c:v>
                </c:pt>
                <c:pt idx="2">
                  <c:v>504</c:v>
                </c:pt>
                <c:pt idx="3">
                  <c:v>538</c:v>
                </c:pt>
              </c:numCache>
            </c:numRef>
          </c:val>
          <c:smooth val="0"/>
          <c:extLst>
            <c:ext xmlns:c16="http://schemas.microsoft.com/office/drawing/2014/chart" uri="{C3380CC4-5D6E-409C-BE32-E72D297353CC}">
              <c16:uniqueId val="{00000001-5C71-48A2-85D1-C9119CCC1466}"/>
            </c:ext>
          </c:extLst>
        </c:ser>
        <c:dLbls>
          <c:showLegendKey val="0"/>
          <c:showVal val="0"/>
          <c:showCatName val="0"/>
          <c:showSerName val="0"/>
          <c:showPercent val="0"/>
          <c:showBubbleSize val="0"/>
        </c:dLbls>
        <c:marker val="1"/>
        <c:smooth val="0"/>
        <c:axId val="500875776"/>
        <c:axId val="500868936"/>
      </c:lineChart>
      <c:catAx>
        <c:axId val="500875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68936"/>
        <c:crosses val="autoZero"/>
        <c:auto val="1"/>
        <c:lblAlgn val="ctr"/>
        <c:lblOffset val="100"/>
        <c:noMultiLvlLbl val="0"/>
      </c:catAx>
      <c:valAx>
        <c:axId val="5008689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75776"/>
        <c:crosses val="autoZero"/>
        <c:crossBetween val="between"/>
      </c:valAx>
      <c:valAx>
        <c:axId val="616929712"/>
        <c:scaling>
          <c:orientation val="minMax"/>
        </c:scaling>
        <c:delete val="0"/>
        <c:axPos val="r"/>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192"/>
        <c:crosses val="max"/>
        <c:crossBetween val="between"/>
      </c:valAx>
      <c:catAx>
        <c:axId val="616936192"/>
        <c:scaling>
          <c:orientation val="minMax"/>
        </c:scaling>
        <c:delete val="1"/>
        <c:axPos val="b"/>
        <c:numFmt formatCode="General" sourceLinked="1"/>
        <c:majorTickMark val="none"/>
        <c:minorTickMark val="none"/>
        <c:tickLblPos val="nextTo"/>
        <c:crossAx val="6169297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and Sales Insights</a:t>
            </a:r>
            <a:r>
              <a:rPr lang="en-US" baseline="0"/>
              <a:t> by Gender vs Country</a:t>
            </a:r>
            <a:endParaRPr lang="en-US"/>
          </a:p>
        </c:rich>
      </c:tx>
      <c:overlay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sp3d/>
      </c:spPr>
    </c:backWall>
    <c:plotArea>
      <c:layout/>
      <c:bar3DChart>
        <c:barDir val="col"/>
        <c:grouping val="percentStacked"/>
        <c:varyColors val="0"/>
        <c:ser>
          <c:idx val="0"/>
          <c:order val="0"/>
          <c:tx>
            <c:strRef>
              <c:f>'Pivot Table 2'!$B$3</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2'!$B$4:$B$16</c:f>
              <c:numCache>
                <c:formatCode>General</c:formatCode>
                <c:ptCount val="10"/>
                <c:pt idx="0">
                  <c:v>297633.48000000004</c:v>
                </c:pt>
                <c:pt idx="1">
                  <c:v>303091.93000000017</c:v>
                </c:pt>
                <c:pt idx="2">
                  <c:v>301668.12000000011</c:v>
                </c:pt>
                <c:pt idx="3">
                  <c:v>412482.88999999984</c:v>
                </c:pt>
                <c:pt idx="4">
                  <c:v>296546.59000000014</c:v>
                </c:pt>
                <c:pt idx="5">
                  <c:v>256594.89999999997</c:v>
                </c:pt>
                <c:pt idx="6">
                  <c:v>291646.71000000008</c:v>
                </c:pt>
                <c:pt idx="7">
                  <c:v>256661.65999999992</c:v>
                </c:pt>
                <c:pt idx="8">
                  <c:v>420082.0999999998</c:v>
                </c:pt>
                <c:pt idx="9">
                  <c:v>281403.81999999989</c:v>
                </c:pt>
              </c:numCache>
            </c:numRef>
          </c:val>
          <c:extLst>
            <c:ext xmlns:c16="http://schemas.microsoft.com/office/drawing/2014/chart" uri="{C3380CC4-5D6E-409C-BE32-E72D297353CC}">
              <c16:uniqueId val="{00000000-292B-4E97-9C5D-065B3E9C65D2}"/>
            </c:ext>
          </c:extLst>
        </c:ser>
        <c:ser>
          <c:idx val="1"/>
          <c:order val="1"/>
          <c:tx>
            <c:strRef>
              <c:f>'Pivot Table 2'!$C$3</c:f>
              <c:strCache>
                <c:ptCount val="1"/>
                <c:pt idx="0">
                  <c:v>Count of Order Id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2'!$C$4:$C$16</c:f>
              <c:numCache>
                <c:formatCode>General</c:formatCode>
                <c:ptCount val="10"/>
                <c:pt idx="0">
                  <c:v>208</c:v>
                </c:pt>
                <c:pt idx="1">
                  <c:v>195</c:v>
                </c:pt>
                <c:pt idx="2">
                  <c:v>212</c:v>
                </c:pt>
                <c:pt idx="3">
                  <c:v>280</c:v>
                </c:pt>
                <c:pt idx="4">
                  <c:v>198</c:v>
                </c:pt>
                <c:pt idx="5">
                  <c:v>176</c:v>
                </c:pt>
                <c:pt idx="6">
                  <c:v>189</c:v>
                </c:pt>
                <c:pt idx="7">
                  <c:v>172</c:v>
                </c:pt>
                <c:pt idx="8">
                  <c:v>296</c:v>
                </c:pt>
                <c:pt idx="9">
                  <c:v>186</c:v>
                </c:pt>
              </c:numCache>
            </c:numRef>
          </c:val>
          <c:extLst>
            <c:ext xmlns:c16="http://schemas.microsoft.com/office/drawing/2014/chart" uri="{C3380CC4-5D6E-409C-BE32-E72D297353CC}">
              <c16:uniqueId val="{00000001-292B-4E97-9C5D-065B3E9C65D2}"/>
            </c:ext>
          </c:extLst>
        </c:ser>
        <c:dLbls>
          <c:showLegendKey val="0"/>
          <c:showVal val="0"/>
          <c:showCatName val="0"/>
          <c:showSerName val="0"/>
          <c:showPercent val="0"/>
          <c:showBubbleSize val="0"/>
        </c:dLbls>
        <c:gapWidth val="150"/>
        <c:shape val="box"/>
        <c:axId val="781932872"/>
        <c:axId val="781932512"/>
        <c:axId val="0"/>
      </c:bar3DChart>
      <c:catAx>
        <c:axId val="781932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512"/>
        <c:crosses val="autoZero"/>
        <c:auto val="1"/>
        <c:lblAlgn val="ctr"/>
        <c:lblOffset val="100"/>
        <c:noMultiLvlLbl val="0"/>
      </c:catAx>
      <c:valAx>
        <c:axId val="781932512"/>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8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Analysis</a:t>
            </a:r>
            <a:r>
              <a:rPr lang="en-US" baseline="0"/>
              <a:t> by Gender with Marital Status</a:t>
            </a:r>
            <a:endParaRPr lang="en-US"/>
          </a:p>
        </c:rich>
      </c:tx>
      <c:overlay val="0"/>
      <c:spPr>
        <a:gradFill flip="none" rotWithShape="1">
          <a:gsLst>
            <a:gs pos="0">
              <a:schemeClr val="accent4">
                <a:lumMod val="0"/>
                <a:lumOff val="100000"/>
              </a:schemeClr>
            </a:gs>
            <a:gs pos="19000">
              <a:schemeClr val="accent4">
                <a:lumMod val="0"/>
                <a:lumOff val="100000"/>
              </a:schemeClr>
            </a:gs>
            <a:gs pos="94000">
              <a:schemeClr val="accent4">
                <a:lumMod val="100000"/>
              </a:schemeClr>
            </a:gs>
          </a:gsLst>
          <a:path path="circle">
            <a:fillToRect l="50000" t="-80000" r="50000" b="180000"/>
          </a:path>
          <a:tileRect/>
        </a:gra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 2'!$F$18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5C5-4F72-A3B8-3248B5B6BA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5C5-4F72-A3B8-3248B5B6BAB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5C5-4F72-A3B8-3248B5B6BA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5C5-4F72-A3B8-3248B5B6BAB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 2'!$E$19:$E$25</c:f>
              <c:multiLvlStrCache>
                <c:ptCount val="4"/>
                <c:lvl>
                  <c:pt idx="0">
                    <c:v>F</c:v>
                  </c:pt>
                  <c:pt idx="1">
                    <c:v>M</c:v>
                  </c:pt>
                  <c:pt idx="2">
                    <c:v>F</c:v>
                  </c:pt>
                  <c:pt idx="3">
                    <c:v>M</c:v>
                  </c:pt>
                </c:lvl>
                <c:lvl>
                  <c:pt idx="0">
                    <c:v>Married</c:v>
                  </c:pt>
                  <c:pt idx="2">
                    <c:v>Single</c:v>
                  </c:pt>
                </c:lvl>
              </c:multiLvlStrCache>
            </c:multiLvlStrRef>
          </c:cat>
          <c:val>
            <c:numRef>
              <c:f>'Pivot Table 2'!$F$19:$F$25</c:f>
              <c:numCache>
                <c:formatCode>General</c:formatCode>
                <c:ptCount val="4"/>
                <c:pt idx="0">
                  <c:v>785408.67999999959</c:v>
                </c:pt>
                <c:pt idx="1">
                  <c:v>732725.43000000028</c:v>
                </c:pt>
                <c:pt idx="2">
                  <c:v>826014.33000000112</c:v>
                </c:pt>
                <c:pt idx="3">
                  <c:v>773663.75999999978</c:v>
                </c:pt>
              </c:numCache>
            </c:numRef>
          </c:val>
          <c:extLst>
            <c:ext xmlns:c16="http://schemas.microsoft.com/office/drawing/2014/chart" uri="{C3380CC4-5D6E-409C-BE32-E72D297353CC}">
              <c16:uniqueId val="{00000000-DFD6-4397-BC8B-E53742CC035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Wise Purchase Distribution</a:t>
            </a:r>
          </a:p>
        </c:rich>
      </c:tx>
      <c:overlay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1.069925634295713E-2"/>
              <c:y val="4.6296296296296294E-3"/>
            </c:manualLayout>
          </c:layout>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manualLayout>
          <c:layoutTarget val="inner"/>
          <c:xMode val="edge"/>
          <c:yMode val="edge"/>
          <c:x val="0.16046981627296589"/>
          <c:y val="0.18300925925925926"/>
          <c:w val="0.83953018372703414"/>
          <c:h val="0.70959135316418775"/>
        </c:manualLayout>
      </c:layout>
      <c:lineChart>
        <c:grouping val="standard"/>
        <c:varyColors val="0"/>
        <c:ser>
          <c:idx val="0"/>
          <c:order val="0"/>
          <c:tx>
            <c:strRef>
              <c:f>'Pivot Table 2'!$F$27</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0-19D8-47AB-AEE6-5A85BE400169}"/>
            </c:ext>
          </c:extLst>
        </c:ser>
        <c:dLbls>
          <c:showLegendKey val="0"/>
          <c:showVal val="0"/>
          <c:showCatName val="0"/>
          <c:showSerName val="0"/>
          <c:showPercent val="0"/>
          <c:showBubbleSize val="0"/>
        </c:dLbls>
        <c:marker val="1"/>
        <c:smooth val="0"/>
        <c:axId val="616936552"/>
        <c:axId val="616926832"/>
      </c:lineChart>
      <c:catAx>
        <c:axId val="6169365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26832"/>
        <c:crosses val="autoZero"/>
        <c:auto val="1"/>
        <c:lblAlgn val="ctr"/>
        <c:lblOffset val="100"/>
        <c:noMultiLvlLbl val="0"/>
      </c:catAx>
      <c:valAx>
        <c:axId val="616926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1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t>Age-wise Sales Trends across   Channels</a:t>
            </a:r>
            <a:endParaRPr lang="en-US"/>
          </a:p>
        </c:rich>
      </c:tx>
      <c:layout>
        <c:manualLayout>
          <c:xMode val="edge"/>
          <c:yMode val="edge"/>
          <c:x val="0.28278144257553167"/>
          <c:y val="3.2407407407407406E-2"/>
        </c:manualLayout>
      </c:layout>
      <c:overlay val="0"/>
      <c:spPr>
        <a:gradFill flip="none" rotWithShape="1">
          <a:gsLst>
            <a:gs pos="62000">
              <a:srgbClr val="00B0F0"/>
            </a:gs>
            <a:gs pos="35000">
              <a:schemeClr val="accent4">
                <a:lumMod val="60000"/>
                <a:lumOff val="40000"/>
              </a:schemeClr>
            </a:gs>
          </a:gsLst>
          <a:lin ang="8100000" scaled="1"/>
          <a:tileRect/>
        </a:gra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2'!$F$27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0-EC98-4B57-9FAF-04F4629FABC9}"/>
            </c:ext>
          </c:extLst>
        </c:ser>
        <c:dLbls>
          <c:showLegendKey val="0"/>
          <c:showVal val="0"/>
          <c:showCatName val="0"/>
          <c:showSerName val="0"/>
          <c:showPercent val="0"/>
          <c:showBubbleSize val="0"/>
        </c:dLbls>
        <c:marker val="1"/>
        <c:smooth val="0"/>
        <c:axId val="883548040"/>
        <c:axId val="883548400"/>
      </c:lineChart>
      <c:catAx>
        <c:axId val="883548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400"/>
        <c:crosses val="autoZero"/>
        <c:auto val="1"/>
        <c:lblAlgn val="ctr"/>
        <c:lblOffset val="100"/>
        <c:noMultiLvlLbl val="0"/>
      </c:catAx>
      <c:valAx>
        <c:axId val="883548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040"/>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2!PivotTable19</c:name>
    <c:fmtId val="0"/>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2'!$N$33:$N$34</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2'!$N$35:$N$61</c:f>
              <c:numCache>
                <c:formatCode>General</c:formatCode>
                <c:ptCount val="23"/>
                <c:pt idx="0">
                  <c:v>77472.83</c:v>
                </c:pt>
                <c:pt idx="1">
                  <c:v>74723.78</c:v>
                </c:pt>
                <c:pt idx="2">
                  <c:v>65099.069999999992</c:v>
                </c:pt>
                <c:pt idx="3">
                  <c:v>73710.670000000013</c:v>
                </c:pt>
                <c:pt idx="4">
                  <c:v>163914.74000000008</c:v>
                </c:pt>
                <c:pt idx="5">
                  <c:v>179190.30000000008</c:v>
                </c:pt>
                <c:pt idx="6">
                  <c:v>127804.53999999998</c:v>
                </c:pt>
                <c:pt idx="7">
                  <c:v>63901.169999999984</c:v>
                </c:pt>
                <c:pt idx="8">
                  <c:v>178666.39000000004</c:v>
                </c:pt>
                <c:pt idx="9">
                  <c:v>72847.390000000014</c:v>
                </c:pt>
                <c:pt idx="10">
                  <c:v>176698.40999999997</c:v>
                </c:pt>
                <c:pt idx="11">
                  <c:v>22948</c:v>
                </c:pt>
                <c:pt idx="12">
                  <c:v>17255.12</c:v>
                </c:pt>
                <c:pt idx="13">
                  <c:v>22267.639999999996</c:v>
                </c:pt>
                <c:pt idx="14">
                  <c:v>22350.059999999998</c:v>
                </c:pt>
                <c:pt idx="15">
                  <c:v>40076.520000000004</c:v>
                </c:pt>
                <c:pt idx="16">
                  <c:v>46077.78</c:v>
                </c:pt>
                <c:pt idx="17">
                  <c:v>43603.990000000005</c:v>
                </c:pt>
                <c:pt idx="18">
                  <c:v>16875.920000000002</c:v>
                </c:pt>
                <c:pt idx="19">
                  <c:v>47981.229999999996</c:v>
                </c:pt>
                <c:pt idx="20">
                  <c:v>25132.69</c:v>
                </c:pt>
                <c:pt idx="21">
                  <c:v>52708.179999999993</c:v>
                </c:pt>
                <c:pt idx="22">
                  <c:v>116.59</c:v>
                </c:pt>
              </c:numCache>
            </c:numRef>
          </c:val>
          <c:extLst>
            <c:ext xmlns:c16="http://schemas.microsoft.com/office/drawing/2014/chart" uri="{C3380CC4-5D6E-409C-BE32-E72D297353CC}">
              <c16:uniqueId val="{00000000-D776-4AC4-8FBE-ABB85F9D1259}"/>
            </c:ext>
          </c:extLst>
        </c:ser>
        <c:ser>
          <c:idx val="1"/>
          <c:order val="1"/>
          <c:tx>
            <c:strRef>
              <c:f>'Pivot Table 2'!$O$33:$O$34</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2'!$O$35:$O$61</c:f>
              <c:numCache>
                <c:formatCode>General</c:formatCode>
                <c:ptCount val="23"/>
                <c:pt idx="0">
                  <c:v>76665.570000000007</c:v>
                </c:pt>
                <c:pt idx="1">
                  <c:v>68842.290000000008</c:v>
                </c:pt>
                <c:pt idx="2">
                  <c:v>66940.510000000009</c:v>
                </c:pt>
                <c:pt idx="3">
                  <c:v>63594.020000000019</c:v>
                </c:pt>
                <c:pt idx="4">
                  <c:v>144590.12000000005</c:v>
                </c:pt>
                <c:pt idx="5">
                  <c:v>150068.63999999998</c:v>
                </c:pt>
                <c:pt idx="6">
                  <c:v>195196.88</c:v>
                </c:pt>
                <c:pt idx="7">
                  <c:v>90765.729999999981</c:v>
                </c:pt>
                <c:pt idx="8">
                  <c:v>137337.40999999995</c:v>
                </c:pt>
                <c:pt idx="9">
                  <c:v>96559.349999999991</c:v>
                </c:pt>
                <c:pt idx="10">
                  <c:v>148487.21</c:v>
                </c:pt>
                <c:pt idx="11">
                  <c:v>21606.309999999998</c:v>
                </c:pt>
                <c:pt idx="12">
                  <c:v>18259.990000000002</c:v>
                </c:pt>
                <c:pt idx="13">
                  <c:v>22195.95</c:v>
                </c:pt>
                <c:pt idx="14">
                  <c:v>15520.319999999998</c:v>
                </c:pt>
                <c:pt idx="15">
                  <c:v>31633.88</c:v>
                </c:pt>
                <c:pt idx="16">
                  <c:v>27298.98</c:v>
                </c:pt>
                <c:pt idx="17">
                  <c:v>33867.049999999996</c:v>
                </c:pt>
                <c:pt idx="18">
                  <c:v>25210.770000000004</c:v>
                </c:pt>
                <c:pt idx="19">
                  <c:v>30897.260000000002</c:v>
                </c:pt>
                <c:pt idx="20">
                  <c:v>16343.73</c:v>
                </c:pt>
                <c:pt idx="21">
                  <c:v>21949.54</c:v>
                </c:pt>
                <c:pt idx="22">
                  <c:v>2557.6799999999998</c:v>
                </c:pt>
              </c:numCache>
            </c:numRef>
          </c:val>
          <c:extLst>
            <c:ext xmlns:c16="http://schemas.microsoft.com/office/drawing/2014/chart" uri="{C3380CC4-5D6E-409C-BE32-E72D297353CC}">
              <c16:uniqueId val="{00000004-D776-4AC4-8FBE-ABB85F9D1259}"/>
            </c:ext>
          </c:extLst>
        </c:ser>
        <c:dLbls>
          <c:showLegendKey val="0"/>
          <c:showVal val="0"/>
          <c:showCatName val="0"/>
          <c:showSerName val="0"/>
          <c:showPercent val="0"/>
          <c:showBubbleSize val="0"/>
        </c:dLbls>
        <c:gapWidth val="150"/>
        <c:overlap val="100"/>
        <c:axId val="878805096"/>
        <c:axId val="878801136"/>
      </c:barChart>
      <c:catAx>
        <c:axId val="8788050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1136"/>
        <c:crosses val="autoZero"/>
        <c:auto val="1"/>
        <c:lblAlgn val="ctr"/>
        <c:lblOffset val="100"/>
        <c:noMultiLvlLbl val="0"/>
      </c:catAx>
      <c:valAx>
        <c:axId val="8788011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5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Monthly Customer Purchases by Gender</a:t>
            </a:r>
            <a:endParaRPr lang="en-US"/>
          </a:p>
        </c:rich>
      </c:tx>
      <c:overlay val="0"/>
      <c:spPr>
        <a:gradFill>
          <a:gsLst>
            <a:gs pos="32000">
              <a:srgbClr val="7030A0"/>
            </a:gs>
            <a:gs pos="100000">
              <a:schemeClr val="accent5">
                <a:lumMod val="45000"/>
                <a:lumOff val="55000"/>
              </a:schemeClr>
            </a:gs>
            <a:gs pos="100000">
              <a:schemeClr val="accent5">
                <a:lumMod val="45000"/>
                <a:lumOff val="55000"/>
              </a:schemeClr>
            </a:gs>
            <a:gs pos="100000">
              <a:schemeClr val="accent5">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Table 2'!$Y$37</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2'!$Y$38:$Y$50</c:f>
              <c:numCache>
                <c:formatCode>General</c:formatCode>
                <c:ptCount val="13"/>
                <c:pt idx="0">
                  <c:v>93</c:v>
                </c:pt>
                <c:pt idx="1">
                  <c:v>99</c:v>
                </c:pt>
                <c:pt idx="2">
                  <c:v>100</c:v>
                </c:pt>
                <c:pt idx="3">
                  <c:v>102</c:v>
                </c:pt>
                <c:pt idx="4">
                  <c:v>105</c:v>
                </c:pt>
                <c:pt idx="5">
                  <c:v>85</c:v>
                </c:pt>
                <c:pt idx="6">
                  <c:v>103</c:v>
                </c:pt>
                <c:pt idx="7">
                  <c:v>76</c:v>
                </c:pt>
                <c:pt idx="8">
                  <c:v>81</c:v>
                </c:pt>
                <c:pt idx="9">
                  <c:v>76</c:v>
                </c:pt>
                <c:pt idx="10">
                  <c:v>73</c:v>
                </c:pt>
                <c:pt idx="11">
                  <c:v>100</c:v>
                </c:pt>
                <c:pt idx="12">
                  <c:v>1093</c:v>
                </c:pt>
              </c:numCache>
            </c:numRef>
          </c:val>
          <c:extLst>
            <c:ext xmlns:c16="http://schemas.microsoft.com/office/drawing/2014/chart" uri="{C3380CC4-5D6E-409C-BE32-E72D297353CC}">
              <c16:uniqueId val="{00000002-E693-4C4C-8A36-5CCB1E232826}"/>
            </c:ext>
          </c:extLst>
        </c:ser>
        <c:ser>
          <c:idx val="1"/>
          <c:order val="1"/>
          <c:tx>
            <c:strRef>
              <c:f>'Pivot Table 2'!$Z$37</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2'!$Z$38:$Z$50</c:f>
              <c:numCache>
                <c:formatCode>General</c:formatCode>
                <c:ptCount val="13"/>
                <c:pt idx="0">
                  <c:v>86</c:v>
                </c:pt>
                <c:pt idx="1">
                  <c:v>88</c:v>
                </c:pt>
                <c:pt idx="2">
                  <c:v>103</c:v>
                </c:pt>
                <c:pt idx="3">
                  <c:v>73</c:v>
                </c:pt>
                <c:pt idx="4">
                  <c:v>86</c:v>
                </c:pt>
                <c:pt idx="5">
                  <c:v>100</c:v>
                </c:pt>
                <c:pt idx="6">
                  <c:v>72</c:v>
                </c:pt>
                <c:pt idx="7">
                  <c:v>99</c:v>
                </c:pt>
                <c:pt idx="8">
                  <c:v>80</c:v>
                </c:pt>
                <c:pt idx="9">
                  <c:v>83</c:v>
                </c:pt>
                <c:pt idx="10">
                  <c:v>67</c:v>
                </c:pt>
                <c:pt idx="11">
                  <c:v>82</c:v>
                </c:pt>
                <c:pt idx="12">
                  <c:v>1019</c:v>
                </c:pt>
              </c:numCache>
            </c:numRef>
          </c:val>
          <c:extLst>
            <c:ext xmlns:c16="http://schemas.microsoft.com/office/drawing/2014/chart" uri="{C3380CC4-5D6E-409C-BE32-E72D297353CC}">
              <c16:uniqueId val="{00000000-E693-4C4C-8A36-5CCB1E232826}"/>
            </c:ext>
          </c:extLst>
        </c:ser>
        <c:ser>
          <c:idx val="2"/>
          <c:order val="2"/>
          <c:tx>
            <c:strRef>
              <c:f>'Pivot Table 2'!$AA$37</c:f>
              <c:strCache>
                <c:ptCount val="1"/>
                <c:pt idx="0">
                  <c:v>Grand 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2'!$AA$38:$AA$50</c:f>
              <c:numCache>
                <c:formatCode>General</c:formatCode>
                <c:ptCount val="13"/>
                <c:pt idx="0">
                  <c:v>179</c:v>
                </c:pt>
                <c:pt idx="1">
                  <c:v>187</c:v>
                </c:pt>
                <c:pt idx="2">
                  <c:v>203</c:v>
                </c:pt>
                <c:pt idx="3">
                  <c:v>175</c:v>
                </c:pt>
                <c:pt idx="4">
                  <c:v>191</c:v>
                </c:pt>
                <c:pt idx="5">
                  <c:v>185</c:v>
                </c:pt>
                <c:pt idx="6">
                  <c:v>175</c:v>
                </c:pt>
                <c:pt idx="7">
                  <c:v>175</c:v>
                </c:pt>
                <c:pt idx="8">
                  <c:v>161</c:v>
                </c:pt>
                <c:pt idx="9">
                  <c:v>159</c:v>
                </c:pt>
                <c:pt idx="10">
                  <c:v>140</c:v>
                </c:pt>
                <c:pt idx="11">
                  <c:v>182</c:v>
                </c:pt>
                <c:pt idx="12">
                  <c:v>2112</c:v>
                </c:pt>
              </c:numCache>
            </c:numRef>
          </c:val>
          <c:extLst>
            <c:ext xmlns:c16="http://schemas.microsoft.com/office/drawing/2014/chart" uri="{C3380CC4-5D6E-409C-BE32-E72D297353CC}">
              <c16:uniqueId val="{00000001-E693-4C4C-8A36-5CCB1E232826}"/>
            </c:ext>
          </c:extLst>
        </c:ser>
        <c:dLbls>
          <c:showLegendKey val="0"/>
          <c:showVal val="0"/>
          <c:showCatName val="0"/>
          <c:showSerName val="0"/>
          <c:showPercent val="0"/>
          <c:showBubbleSize val="0"/>
        </c:dLbls>
        <c:gapWidth val="100"/>
        <c:overlap val="-24"/>
        <c:axId val="786075120"/>
        <c:axId val="786070800"/>
      </c:barChart>
      <c:catAx>
        <c:axId val="786075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0800"/>
        <c:crosses val="autoZero"/>
        <c:auto val="1"/>
        <c:lblAlgn val="ctr"/>
        <c:lblOffset val="100"/>
        <c:noMultiLvlLbl val="0"/>
      </c:catAx>
      <c:valAx>
        <c:axId val="7860708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5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 3'!$D$3</c:f>
              <c:strCache>
                <c:ptCount val="1"/>
                <c:pt idx="0">
                  <c:v>Africa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3'!$E$3:$F$3</c:f>
              <c:numCache>
                <c:formatCode>0.00%</c:formatCode>
                <c:ptCount val="2"/>
                <c:pt idx="1">
                  <c:v>0.17776195115279869</c:v>
                </c:pt>
              </c:numCache>
            </c:numRef>
          </c:val>
          <c:extLst>
            <c:ext xmlns:c16="http://schemas.microsoft.com/office/drawing/2014/chart" uri="{C3380CC4-5D6E-409C-BE32-E72D297353CC}">
              <c16:uniqueId val="{00000000-C964-41E8-9794-DD23AE9A902E}"/>
            </c:ext>
          </c:extLst>
        </c:ser>
        <c:ser>
          <c:idx val="1"/>
          <c:order val="1"/>
          <c:tx>
            <c:strRef>
              <c:f>'Pivot Table 3'!$D$4</c:f>
              <c:strCache>
                <c:ptCount val="1"/>
                <c:pt idx="0">
                  <c:v>Australia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3'!$E$4:$F$4</c:f>
              <c:numCache>
                <c:formatCode>0.00%</c:formatCode>
                <c:ptCount val="2"/>
                <c:pt idx="1">
                  <c:v>0.19075511988823449</c:v>
                </c:pt>
              </c:numCache>
            </c:numRef>
          </c:val>
          <c:extLst>
            <c:ext xmlns:c16="http://schemas.microsoft.com/office/drawing/2014/chart" uri="{C3380CC4-5D6E-409C-BE32-E72D297353CC}">
              <c16:uniqueId val="{00000001-C964-41E8-9794-DD23AE9A902E}"/>
            </c:ext>
          </c:extLst>
        </c:ser>
        <c:ser>
          <c:idx val="2"/>
          <c:order val="2"/>
          <c:tx>
            <c:strRef>
              <c:f>'Pivot Table 3'!$D$5</c:f>
              <c:strCache>
                <c:ptCount val="1"/>
                <c:pt idx="0">
                  <c:v>Brazil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3'!$E$5:$F$5</c:f>
              <c:numCache>
                <c:formatCode>0.00%</c:formatCode>
                <c:ptCount val="2"/>
                <c:pt idx="1">
                  <c:v>0.17907742486863079</c:v>
                </c:pt>
              </c:numCache>
            </c:numRef>
          </c:val>
          <c:extLst>
            <c:ext xmlns:c16="http://schemas.microsoft.com/office/drawing/2014/chart" uri="{C3380CC4-5D6E-409C-BE32-E72D297353CC}">
              <c16:uniqueId val="{00000002-C964-41E8-9794-DD23AE9A902E}"/>
            </c:ext>
          </c:extLst>
        </c:ser>
        <c:ser>
          <c:idx val="3"/>
          <c:order val="3"/>
          <c:tx>
            <c:strRef>
              <c:f>'Pivot Table 3'!$D$6</c:f>
              <c:strCache>
                <c:ptCount val="1"/>
                <c:pt idx="0">
                  <c:v>India</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3'!$E$6:$F$6</c:f>
              <c:numCache>
                <c:formatCode>0.00%</c:formatCode>
                <c:ptCount val="2"/>
                <c:pt idx="1">
                  <c:v>0.26703500294212729</c:v>
                </c:pt>
              </c:numCache>
            </c:numRef>
          </c:val>
          <c:extLst>
            <c:ext xmlns:c16="http://schemas.microsoft.com/office/drawing/2014/chart" uri="{C3380CC4-5D6E-409C-BE32-E72D297353CC}">
              <c16:uniqueId val="{00000003-C964-41E8-9794-DD23AE9A902E}"/>
            </c:ext>
          </c:extLst>
        </c:ser>
        <c:ser>
          <c:idx val="4"/>
          <c:order val="4"/>
          <c:tx>
            <c:strRef>
              <c:f>'Pivot Table 3'!$D$7</c:f>
              <c:strCache>
                <c:ptCount val="1"/>
                <c:pt idx="0">
                  <c:v>USA</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3'!$E$7:$F$7</c:f>
              <c:numCache>
                <c:formatCode>0.00%</c:formatCode>
                <c:ptCount val="2"/>
                <c:pt idx="1">
                  <c:v>0.18537050114820891</c:v>
                </c:pt>
              </c:numCache>
            </c:numRef>
          </c:val>
          <c:extLst>
            <c:ext xmlns:c16="http://schemas.microsoft.com/office/drawing/2014/chart" uri="{C3380CC4-5D6E-409C-BE32-E72D297353CC}">
              <c16:uniqueId val="{00000004-C964-41E8-9794-DD23AE9A902E}"/>
            </c:ext>
          </c:extLst>
        </c:ser>
        <c:dLbls>
          <c:showLegendKey val="0"/>
          <c:showVal val="0"/>
          <c:showCatName val="0"/>
          <c:showSerName val="0"/>
          <c:showPercent val="0"/>
          <c:showBubbleSize val="0"/>
        </c:dLbls>
        <c:gapWidth val="150"/>
        <c:overlap val="100"/>
        <c:axId val="616154728"/>
        <c:axId val="616151128"/>
      </c:barChart>
      <c:catAx>
        <c:axId val="616154728"/>
        <c:scaling>
          <c:orientation val="minMax"/>
        </c:scaling>
        <c:delete val="1"/>
        <c:axPos val="l"/>
        <c:numFmt formatCode="General" sourceLinked="1"/>
        <c:majorTickMark val="none"/>
        <c:minorTickMark val="none"/>
        <c:tickLblPos val="nextTo"/>
        <c:crossAx val="616151128"/>
        <c:crosses val="autoZero"/>
        <c:auto val="1"/>
        <c:lblAlgn val="ctr"/>
        <c:lblOffset val="100"/>
        <c:noMultiLvlLbl val="0"/>
      </c:catAx>
      <c:valAx>
        <c:axId val="616151128"/>
        <c:scaling>
          <c:orientation val="minMax"/>
        </c:scaling>
        <c:delete val="1"/>
        <c:axPos val="b"/>
        <c:numFmt formatCode="0%" sourceLinked="1"/>
        <c:majorTickMark val="none"/>
        <c:minorTickMark val="none"/>
        <c:tickLblPos val="nextTo"/>
        <c:crossAx val="616154728"/>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0"/>
  </c:pivotSource>
  <c:chart>
    <c:autoTitleDeleted val="1"/>
    <c:pivotFmts>
      <c:pivotFmt>
        <c:idx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Table 3'!$B$3</c:f>
              <c:strCache>
                <c:ptCount val="1"/>
                <c:pt idx="0">
                  <c:v>Sum of Amount</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725F-4F7B-A64A-0D9C86791613}"/>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25F-4F7B-A64A-0D9C86791613}"/>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25F-4F7B-A64A-0D9C86791613}"/>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725F-4F7B-A64A-0D9C86791613}"/>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EE26-4256-A823-5E645A5ADB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0-725F-4F7B-A64A-0D9C86791613}"/>
            </c:ext>
          </c:extLst>
        </c:ser>
        <c:ser>
          <c:idx val="1"/>
          <c:order val="1"/>
          <c:tx>
            <c:strRef>
              <c:f>'Pivot Table 3'!$C$3</c:f>
              <c:strCache>
                <c:ptCount val="1"/>
                <c:pt idx="0">
                  <c:v>Sum of Amount2</c:v>
                </c:pt>
              </c:strCache>
            </c:strRef>
          </c:tx>
          <c:spPr>
            <a:gradFill>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c:spPr>
          <c:dPt>
            <c:idx val="0"/>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EE26-4256-A823-5E645A5ADBC3}"/>
              </c:ext>
            </c:extLst>
          </c:dPt>
          <c:dPt>
            <c:idx val="1"/>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EE26-4256-A823-5E645A5ADBC3}"/>
              </c:ext>
            </c:extLst>
          </c:dPt>
          <c:dPt>
            <c:idx val="2"/>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EE26-4256-A823-5E645A5ADBC3}"/>
              </c:ext>
            </c:extLst>
          </c:dPt>
          <c:dPt>
            <c:idx val="3"/>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EE26-4256-A823-5E645A5ADBC3}"/>
              </c:ext>
            </c:extLst>
          </c:dPt>
          <c:dPt>
            <c:idx val="4"/>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EE26-4256-A823-5E645A5ADB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06-725F-4F7B-A64A-0D9C8679161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7777777777776E-2"/>
          <c:y val="5.0925925925925923E-2"/>
          <c:w val="0.88854017724771839"/>
          <c:h val="0.70410482154297638"/>
        </c:manualLayout>
      </c:layout>
      <c:barChart>
        <c:barDir val="bar"/>
        <c:grouping val="stacked"/>
        <c:varyColors val="0"/>
        <c:ser>
          <c:idx val="0"/>
          <c:order val="0"/>
          <c:tx>
            <c:strRef>
              <c:f>'Pivot Table 3'!$A$27</c:f>
              <c:strCache>
                <c:ptCount val="1"/>
                <c:pt idx="0">
                  <c:v>Amazon</c:v>
                </c:pt>
              </c:strCache>
            </c:strRef>
          </c:tx>
          <c:spPr>
            <a:gradFill rotWithShape="1">
              <a:gsLst>
                <a:gs pos="0">
                  <a:schemeClr val="tx1">
                    <a:lumMod val="95000"/>
                    <a:lumOff val="5000"/>
                  </a:schemeClr>
                </a:gs>
                <a:gs pos="60000">
                  <a:schemeClr val="accent5">
                    <a:lumMod val="95000"/>
                    <a:lumOff val="5000"/>
                  </a:schemeClr>
                </a:gs>
                <a:gs pos="100000">
                  <a:schemeClr val="accent5">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3'!$B$27</c:f>
              <c:numCache>
                <c:formatCode>0.00%</c:formatCode>
                <c:ptCount val="1"/>
                <c:pt idx="0">
                  <c:v>0.2591243883974329</c:v>
                </c:pt>
              </c:numCache>
            </c:numRef>
          </c:val>
          <c:extLst>
            <c:ext xmlns:c16="http://schemas.microsoft.com/office/drawing/2014/chart" uri="{C3380CC4-5D6E-409C-BE32-E72D297353CC}">
              <c16:uniqueId val="{00000000-4844-4BC0-B57A-F2CDBE960DC3}"/>
            </c:ext>
          </c:extLst>
        </c:ser>
        <c:ser>
          <c:idx val="1"/>
          <c:order val="1"/>
          <c:tx>
            <c:strRef>
              <c:f>'Pivot Table 3'!$A$28</c:f>
              <c:strCache>
                <c:ptCount val="1"/>
                <c:pt idx="0">
                  <c:v>Direct Sale</c:v>
                </c:pt>
              </c:strCache>
            </c:strRef>
          </c:tx>
          <c:spPr>
            <a:gradFill flip="none" rotWithShape="1">
              <a:gsLst>
                <a:gs pos="0">
                  <a:schemeClr val="bg1">
                    <a:lumMod val="75000"/>
                  </a:schemeClr>
                </a:gs>
                <a:gs pos="79000">
                  <a:schemeClr val="accent2">
                    <a:lumMod val="95000"/>
                    <a:lumOff val="5000"/>
                  </a:schemeClr>
                </a:gs>
                <a:gs pos="100000">
                  <a:schemeClr val="accent2">
                    <a:lumMod val="60000"/>
                  </a:schemeClr>
                </a:gs>
              </a:gsLst>
              <a:path path="circle">
                <a:fillToRect l="50000" t="50000" r="50000" b="5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3'!$B$28</c:f>
              <c:numCache>
                <c:formatCode>0.00%</c:formatCode>
                <c:ptCount val="1"/>
                <c:pt idx="0">
                  <c:v>0.24397018427674166</c:v>
                </c:pt>
              </c:numCache>
            </c:numRef>
          </c:val>
          <c:extLst>
            <c:ext xmlns:c16="http://schemas.microsoft.com/office/drawing/2014/chart" uri="{C3380CC4-5D6E-409C-BE32-E72D297353CC}">
              <c16:uniqueId val="{00000001-4844-4BC0-B57A-F2CDBE960DC3}"/>
            </c:ext>
          </c:extLst>
        </c:ser>
        <c:ser>
          <c:idx val="2"/>
          <c:order val="2"/>
          <c:tx>
            <c:strRef>
              <c:f>'Pivot Table 3'!$A$29</c:f>
              <c:strCache>
                <c:ptCount val="1"/>
                <c:pt idx="0">
                  <c:v>Flipkart</c:v>
                </c:pt>
              </c:strCache>
            </c:strRef>
          </c:tx>
          <c:spPr>
            <a:gradFill flip="none" rotWithShape="1">
              <a:gsLst>
                <a:gs pos="0">
                  <a:schemeClr val="accent3">
                    <a:lumMod val="40000"/>
                    <a:lumOff val="60000"/>
                  </a:schemeClr>
                </a:gs>
                <a:gs pos="63000">
                  <a:schemeClr val="accent3">
                    <a:lumMod val="95000"/>
                    <a:lumOff val="5000"/>
                  </a:schemeClr>
                </a:gs>
                <a:gs pos="100000">
                  <a:schemeClr val="accent3">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3'!$B$29</c:f>
              <c:numCache>
                <c:formatCode>0.00%</c:formatCode>
                <c:ptCount val="1"/>
                <c:pt idx="0">
                  <c:v>0.20689738046254511</c:v>
                </c:pt>
              </c:numCache>
            </c:numRef>
          </c:val>
          <c:extLst>
            <c:ext xmlns:c16="http://schemas.microsoft.com/office/drawing/2014/chart" uri="{C3380CC4-5D6E-409C-BE32-E72D297353CC}">
              <c16:uniqueId val="{00000002-4844-4BC0-B57A-F2CDBE960DC3}"/>
            </c:ext>
          </c:extLst>
        </c:ser>
        <c:ser>
          <c:idx val="3"/>
          <c:order val="3"/>
          <c:tx>
            <c:strRef>
              <c:f>'Pivot Table 3'!$A$30</c:f>
              <c:strCache>
                <c:ptCount val="1"/>
                <c:pt idx="0">
                  <c:v>Own Website</c:v>
                </c:pt>
              </c:strCache>
            </c:strRef>
          </c:tx>
          <c:spPr>
            <a:gradFill flip="none"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3'!$B$30</c:f>
              <c:numCache>
                <c:formatCode>0.00%</c:formatCode>
                <c:ptCount val="1"/>
                <c:pt idx="0">
                  <c:v>0.29000804686328047</c:v>
                </c:pt>
              </c:numCache>
            </c:numRef>
          </c:val>
          <c:extLst>
            <c:ext xmlns:c16="http://schemas.microsoft.com/office/drawing/2014/chart" uri="{C3380CC4-5D6E-409C-BE32-E72D297353CC}">
              <c16:uniqueId val="{00000003-4844-4BC0-B57A-F2CDBE960DC3}"/>
            </c:ext>
          </c:extLst>
        </c:ser>
        <c:dLbls>
          <c:showLegendKey val="0"/>
          <c:showVal val="0"/>
          <c:showCatName val="0"/>
          <c:showSerName val="0"/>
          <c:showPercent val="0"/>
          <c:showBubbleSize val="0"/>
        </c:dLbls>
        <c:gapWidth val="150"/>
        <c:overlap val="100"/>
        <c:axId val="878789256"/>
        <c:axId val="878789616"/>
      </c:barChart>
      <c:catAx>
        <c:axId val="878789256"/>
        <c:scaling>
          <c:orientation val="minMax"/>
        </c:scaling>
        <c:delete val="1"/>
        <c:axPos val="l"/>
        <c:numFmt formatCode="General" sourceLinked="1"/>
        <c:majorTickMark val="none"/>
        <c:minorTickMark val="none"/>
        <c:tickLblPos val="nextTo"/>
        <c:crossAx val="878789616"/>
        <c:crosses val="autoZero"/>
        <c:auto val="1"/>
        <c:lblAlgn val="ctr"/>
        <c:lblOffset val="100"/>
        <c:noMultiLvlLbl val="0"/>
      </c:catAx>
      <c:valAx>
        <c:axId val="878789616"/>
        <c:scaling>
          <c:orientation val="minMax"/>
        </c:scaling>
        <c:delete val="1"/>
        <c:axPos val="b"/>
        <c:numFmt formatCode="0.00%" sourceLinked="1"/>
        <c:majorTickMark val="none"/>
        <c:minorTickMark val="none"/>
        <c:tickLblPos val="nextTo"/>
        <c:crossAx val="878789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744191867616504E-3"/>
          <c:y val="8.5408634265544389E-2"/>
          <c:w val="0.88854017724771839"/>
          <c:h val="0.70410482154297638"/>
        </c:manualLayout>
      </c:layout>
      <c:barChart>
        <c:barDir val="bar"/>
        <c:grouping val="stacked"/>
        <c:varyColors val="0"/>
        <c:ser>
          <c:idx val="0"/>
          <c:order val="0"/>
          <c:tx>
            <c:strRef>
              <c:f>'Pivot Table 3'!$A$27</c:f>
              <c:strCache>
                <c:ptCount val="1"/>
                <c:pt idx="0">
                  <c:v>Amazon</c:v>
                </c:pt>
              </c:strCache>
            </c:strRef>
          </c:tx>
          <c:spPr>
            <a:gradFill rotWithShape="1">
              <a:gsLst>
                <a:gs pos="0">
                  <a:schemeClr val="tx1">
                    <a:lumMod val="95000"/>
                    <a:lumOff val="5000"/>
                  </a:schemeClr>
                </a:gs>
                <a:gs pos="60000">
                  <a:schemeClr val="accent5">
                    <a:lumMod val="95000"/>
                    <a:lumOff val="5000"/>
                  </a:schemeClr>
                </a:gs>
                <a:gs pos="100000">
                  <a:schemeClr val="accent5">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3'!$B$27</c:f>
              <c:numCache>
                <c:formatCode>0.00%</c:formatCode>
                <c:ptCount val="1"/>
                <c:pt idx="0">
                  <c:v>0.2591243883974329</c:v>
                </c:pt>
              </c:numCache>
            </c:numRef>
          </c:val>
          <c:extLst>
            <c:ext xmlns:c16="http://schemas.microsoft.com/office/drawing/2014/chart" uri="{C3380CC4-5D6E-409C-BE32-E72D297353CC}">
              <c16:uniqueId val="{00000000-EF86-4248-A261-0F337577991A}"/>
            </c:ext>
          </c:extLst>
        </c:ser>
        <c:ser>
          <c:idx val="1"/>
          <c:order val="1"/>
          <c:tx>
            <c:strRef>
              <c:f>'Pivot Table 3'!$A$28</c:f>
              <c:strCache>
                <c:ptCount val="1"/>
                <c:pt idx="0">
                  <c:v>Direct Sale</c:v>
                </c:pt>
              </c:strCache>
            </c:strRef>
          </c:tx>
          <c:spPr>
            <a:gradFill flip="none" rotWithShape="1">
              <a:gsLst>
                <a:gs pos="0">
                  <a:schemeClr val="bg1">
                    <a:lumMod val="75000"/>
                  </a:schemeClr>
                </a:gs>
                <a:gs pos="79000">
                  <a:schemeClr val="accent2">
                    <a:lumMod val="95000"/>
                    <a:lumOff val="5000"/>
                  </a:schemeClr>
                </a:gs>
                <a:gs pos="100000">
                  <a:schemeClr val="accent2">
                    <a:lumMod val="60000"/>
                  </a:schemeClr>
                </a:gs>
              </a:gsLst>
              <a:path path="circle">
                <a:fillToRect l="50000" t="50000" r="50000" b="5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3'!$B$28</c:f>
              <c:numCache>
                <c:formatCode>0.00%</c:formatCode>
                <c:ptCount val="1"/>
                <c:pt idx="0">
                  <c:v>0.24397018427674166</c:v>
                </c:pt>
              </c:numCache>
            </c:numRef>
          </c:val>
          <c:extLst>
            <c:ext xmlns:c16="http://schemas.microsoft.com/office/drawing/2014/chart" uri="{C3380CC4-5D6E-409C-BE32-E72D297353CC}">
              <c16:uniqueId val="{00000001-EF86-4248-A261-0F337577991A}"/>
            </c:ext>
          </c:extLst>
        </c:ser>
        <c:ser>
          <c:idx val="2"/>
          <c:order val="2"/>
          <c:tx>
            <c:strRef>
              <c:f>'Pivot Table 3'!$A$29</c:f>
              <c:strCache>
                <c:ptCount val="1"/>
                <c:pt idx="0">
                  <c:v>Flipkart</c:v>
                </c:pt>
              </c:strCache>
            </c:strRef>
          </c:tx>
          <c:spPr>
            <a:gradFill flip="none" rotWithShape="1">
              <a:gsLst>
                <a:gs pos="0">
                  <a:schemeClr val="accent3">
                    <a:lumMod val="40000"/>
                    <a:lumOff val="60000"/>
                  </a:schemeClr>
                </a:gs>
                <a:gs pos="63000">
                  <a:schemeClr val="accent3">
                    <a:lumMod val="95000"/>
                    <a:lumOff val="5000"/>
                  </a:schemeClr>
                </a:gs>
                <a:gs pos="100000">
                  <a:schemeClr val="accent3">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3'!$B$29</c:f>
              <c:numCache>
                <c:formatCode>0.00%</c:formatCode>
                <c:ptCount val="1"/>
                <c:pt idx="0">
                  <c:v>0.20689738046254511</c:v>
                </c:pt>
              </c:numCache>
            </c:numRef>
          </c:val>
          <c:extLst>
            <c:ext xmlns:c16="http://schemas.microsoft.com/office/drawing/2014/chart" uri="{C3380CC4-5D6E-409C-BE32-E72D297353CC}">
              <c16:uniqueId val="{00000002-EF86-4248-A261-0F337577991A}"/>
            </c:ext>
          </c:extLst>
        </c:ser>
        <c:ser>
          <c:idx val="3"/>
          <c:order val="3"/>
          <c:tx>
            <c:strRef>
              <c:f>'Pivot Table 3'!$A$30</c:f>
              <c:strCache>
                <c:ptCount val="1"/>
                <c:pt idx="0">
                  <c:v>Own Website</c:v>
                </c:pt>
              </c:strCache>
            </c:strRef>
          </c:tx>
          <c:spPr>
            <a:gradFill flip="none"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3'!$B$30</c:f>
              <c:numCache>
                <c:formatCode>0.00%</c:formatCode>
                <c:ptCount val="1"/>
                <c:pt idx="0">
                  <c:v>0.29000804686328047</c:v>
                </c:pt>
              </c:numCache>
            </c:numRef>
          </c:val>
          <c:extLst>
            <c:ext xmlns:c16="http://schemas.microsoft.com/office/drawing/2014/chart" uri="{C3380CC4-5D6E-409C-BE32-E72D297353CC}">
              <c16:uniqueId val="{00000003-EF86-4248-A261-0F337577991A}"/>
            </c:ext>
          </c:extLst>
        </c:ser>
        <c:dLbls>
          <c:showLegendKey val="0"/>
          <c:showVal val="0"/>
          <c:showCatName val="0"/>
          <c:showSerName val="0"/>
          <c:showPercent val="0"/>
          <c:showBubbleSize val="0"/>
        </c:dLbls>
        <c:gapWidth val="150"/>
        <c:overlap val="100"/>
        <c:axId val="878789256"/>
        <c:axId val="878789616"/>
      </c:barChart>
      <c:catAx>
        <c:axId val="878789256"/>
        <c:scaling>
          <c:orientation val="minMax"/>
        </c:scaling>
        <c:delete val="1"/>
        <c:axPos val="l"/>
        <c:numFmt formatCode="General" sourceLinked="1"/>
        <c:majorTickMark val="none"/>
        <c:minorTickMark val="none"/>
        <c:tickLblPos val="nextTo"/>
        <c:crossAx val="878789616"/>
        <c:crosses val="autoZero"/>
        <c:auto val="1"/>
        <c:lblAlgn val="ctr"/>
        <c:lblOffset val="100"/>
        <c:noMultiLvlLbl val="0"/>
      </c:catAx>
      <c:valAx>
        <c:axId val="878789616"/>
        <c:scaling>
          <c:orientation val="minMax"/>
        </c:scaling>
        <c:delete val="1"/>
        <c:axPos val="b"/>
        <c:numFmt formatCode="0.00%" sourceLinked="1"/>
        <c:majorTickMark val="none"/>
        <c:minorTickMark val="none"/>
        <c:tickLblPos val="nextTo"/>
        <c:crossAx val="878789256"/>
        <c:crosses val="autoZero"/>
        <c:crossBetween val="between"/>
      </c:valAx>
      <c:spPr>
        <a:solidFill>
          <a:srgbClr val="070E0A"/>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11"/>
  </c:pivotSource>
  <c:chart>
    <c:autoTitleDeleted val="0"/>
    <c:pivotFmts>
      <c:pivotFmt>
        <c:idx val="0"/>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3'!$B$3</c:f>
              <c:strCache>
                <c:ptCount val="1"/>
                <c:pt idx="0">
                  <c:v>Sum of Amount</c:v>
                </c:pt>
              </c:strCache>
            </c:strRef>
          </c:tx>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invertIfNegative val="0"/>
          <c:dLbls>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0-D08F-49EE-AE13-5CB3C89D698B}"/>
            </c:ext>
          </c:extLst>
        </c:ser>
        <c:ser>
          <c:idx val="1"/>
          <c:order val="1"/>
          <c:tx>
            <c:strRef>
              <c:f>'Pivot Table 3'!$C$3</c:f>
              <c:strCache>
                <c:ptCount val="1"/>
                <c:pt idx="0">
                  <c:v>Sum of Amount2</c:v>
                </c:pt>
              </c:strCache>
            </c:strRef>
          </c:tx>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01-D08F-49EE-AE13-5CB3C89D698B}"/>
            </c:ext>
          </c:extLst>
        </c:ser>
        <c:dLbls>
          <c:dLblPos val="ctr"/>
          <c:showLegendKey val="0"/>
          <c:showVal val="1"/>
          <c:showCatName val="0"/>
          <c:showSerName val="0"/>
          <c:showPercent val="0"/>
          <c:showBubbleSize val="0"/>
        </c:dLbls>
        <c:gapWidth val="150"/>
        <c:overlap val="100"/>
        <c:axId val="768458304"/>
        <c:axId val="768456504"/>
      </c:barChart>
      <c:catAx>
        <c:axId val="768458304"/>
        <c:scaling>
          <c:orientation val="minMax"/>
        </c:scaling>
        <c:delete val="0"/>
        <c:axPos val="l"/>
        <c:numFmt formatCode="General" sourceLinked="1"/>
        <c:majorTickMark val="none"/>
        <c:minorTickMark val="none"/>
        <c:tickLblPos val="nextTo"/>
        <c:spPr>
          <a:gradFill flip="none" rotWithShape="1">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tileRect/>
          </a:gra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6504"/>
        <c:crosses val="autoZero"/>
        <c:auto val="1"/>
        <c:lblAlgn val="ctr"/>
        <c:lblOffset val="100"/>
        <c:noMultiLvlLbl val="0"/>
      </c:catAx>
      <c:valAx>
        <c:axId val="7684565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gradFill>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gra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40000"/>
            <a:lumOff val="60000"/>
          </a:schemeClr>
        </a:gs>
        <a:gs pos="0">
          <a:schemeClr val="bg1">
            <a:lumMod val="85000"/>
          </a:schemeClr>
        </a:gs>
        <a:gs pos="54000">
          <a:schemeClr val="accent5">
            <a:lumMod val="68000"/>
          </a:schemeClr>
        </a:gs>
      </a:gsLst>
      <a:path path="shape">
        <a:fillToRect l="50000" t="50000" r="50000" b="50000"/>
      </a:path>
      <a:tileRect/>
    </a:gradFill>
    <a:ln>
      <a:noFill/>
    </a:ln>
    <a:effectLst>
      <a:glow rad="228600">
        <a:srgbClr val="0070C0"/>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Tables!PivotTable7</c:name>
    <c:fmtId val="56"/>
  </c:pivotSource>
  <c:chart>
    <c:title>
      <c:tx>
        <c:rich>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r>
              <a:rPr lang="en-US">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rPr>
              <a:t>Sales Trends Across Months</a:t>
            </a:r>
          </a:p>
        </c:rich>
      </c:tx>
      <c:layout>
        <c:manualLayout>
          <c:xMode val="edge"/>
          <c:yMode val="edge"/>
          <c:x val="0.3441000099391503"/>
          <c:y val="3.6241599830980881E-2"/>
        </c:manualLayout>
      </c:layout>
      <c:overlay val="0"/>
      <c:spPr>
        <a:gradFill flip="none" rotWithShape="1">
          <a:gsLst>
            <a:gs pos="0">
              <a:schemeClr val="accent5">
                <a:lumMod val="67000"/>
              </a:schemeClr>
            </a:gs>
            <a:gs pos="75000">
              <a:schemeClr val="accent5">
                <a:lumMod val="97000"/>
                <a:lumOff val="3000"/>
              </a:schemeClr>
            </a:gs>
            <a:gs pos="100000">
              <a:schemeClr val="accent5">
                <a:lumMod val="60000"/>
                <a:lumOff val="40000"/>
              </a:schemeClr>
            </a:gs>
          </a:gsLst>
          <a:lin ang="16200000" scaled="1"/>
          <a:tileRect/>
        </a:gradFill>
        <a:ln>
          <a:noFill/>
        </a:ln>
        <a:effectLst>
          <a:glow rad="139700">
            <a:schemeClr val="accent5">
              <a:satMod val="175000"/>
              <a:alpha val="40000"/>
            </a:schemeClr>
          </a:glow>
        </a:effectLst>
      </c:spPr>
      <c:txPr>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Tables'!$F$11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Tables'!$F$12:$F$24</c:f>
              <c:numCache>
                <c:formatCode>General</c:formatCode>
                <c:ptCount val="12"/>
                <c:pt idx="0">
                  <c:v>263136.57</c:v>
                </c:pt>
                <c:pt idx="1">
                  <c:v>318906.36</c:v>
                </c:pt>
                <c:pt idx="2">
                  <c:v>268818.08000000013</c:v>
                </c:pt>
                <c:pt idx="3">
                  <c:v>243271.44999999975</c:v>
                </c:pt>
                <c:pt idx="4">
                  <c:v>286337.76000000007</c:v>
                </c:pt>
                <c:pt idx="5">
                  <c:v>279928.31</c:v>
                </c:pt>
                <c:pt idx="6">
                  <c:v>259571.50999999992</c:v>
                </c:pt>
                <c:pt idx="7">
                  <c:v>244371.43000000017</c:v>
                </c:pt>
                <c:pt idx="8">
                  <c:v>229731.82</c:v>
                </c:pt>
                <c:pt idx="9">
                  <c:v>228176.03</c:v>
                </c:pt>
                <c:pt idx="10">
                  <c:v>214964.67000000004</c:v>
                </c:pt>
                <c:pt idx="11">
                  <c:v>275946.63000000012</c:v>
                </c:pt>
              </c:numCache>
            </c:numRef>
          </c:val>
          <c:smooth val="0"/>
          <c:extLst>
            <c:ext xmlns:c16="http://schemas.microsoft.com/office/drawing/2014/chart" uri="{C3380CC4-5D6E-409C-BE32-E72D297353CC}">
              <c16:uniqueId val="{00000000-F12B-437F-90DE-89B212DE4216}"/>
            </c:ext>
          </c:extLst>
        </c:ser>
        <c:dLbls>
          <c:showLegendKey val="0"/>
          <c:showVal val="0"/>
          <c:showCatName val="0"/>
          <c:showSerName val="0"/>
          <c:showPercent val="0"/>
          <c:showBubbleSize val="0"/>
        </c:dLbls>
        <c:marker val="1"/>
        <c:smooth val="0"/>
        <c:axId val="807431656"/>
        <c:axId val="695948408"/>
      </c:lineChart>
      <c:catAx>
        <c:axId val="807431656"/>
        <c:scaling>
          <c:orientation val="minMax"/>
        </c:scaling>
        <c:delete val="0"/>
        <c:axPos val="b"/>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948408"/>
        <c:crosses val="autoZero"/>
        <c:auto val="1"/>
        <c:lblAlgn val="ctr"/>
        <c:lblOffset val="100"/>
        <c:noMultiLvlLbl val="0"/>
      </c:catAx>
      <c:valAx>
        <c:axId val="695948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7431656"/>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round/>
    </a:ln>
    <a:effectLst>
      <a:glow rad="190500">
        <a:srgbClr val="0070C0">
          <a:alpha val="83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Tables!PivotTable8</c:name>
    <c:fmtId val="12"/>
  </c:pivotSource>
  <c:chart>
    <c:title>
      <c:tx>
        <c:rich>
          <a:bodyPr rot="0" spcFirstLastPara="1" vertOverflow="ellipsis" vert="horz" wrap="square" anchor="ctr" anchorCtr="1"/>
          <a:lstStyle/>
          <a:p>
            <a:pPr>
              <a:defRPr sz="1800" b="1" i="0" u="none" strike="noStrike" kern="1200" baseline="0">
                <a:gradFill flip="none" rotWithShape="1">
                  <a:gsLst>
                    <a:gs pos="0">
                      <a:schemeClr val="accent4">
                        <a:lumMod val="89000"/>
                      </a:schemeClr>
                    </a:gs>
                    <a:gs pos="5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atin typeface="+mn-lt"/>
                <a:ea typeface="+mn-ea"/>
                <a:cs typeface="+mn-cs"/>
              </a:defRPr>
            </a:pPr>
            <a:r>
              <a:rPr lang="en-US">
                <a:gradFill flip="none" rotWithShape="1">
                  <a:gsLst>
                    <a:gs pos="0">
                      <a:schemeClr val="accent4">
                        <a:lumMod val="89000"/>
                      </a:schemeClr>
                    </a:gs>
                    <a:gs pos="5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rPr>
              <a:t>Overall Sales Across Each Countries</a:t>
            </a:r>
          </a:p>
        </c:rich>
      </c:tx>
      <c:layout>
        <c:manualLayout>
          <c:xMode val="edge"/>
          <c:yMode val="edge"/>
          <c:x val="0.3428952150211993"/>
          <c:y val="2.0263424518743668E-2"/>
        </c:manualLayout>
      </c:layout>
      <c:overlay val="0"/>
      <c:spPr>
        <a:gradFill flip="none" rotWithShape="1">
          <a:gsLst>
            <a:gs pos="0">
              <a:schemeClr val="accent5">
                <a:lumMod val="40000"/>
                <a:lumOff val="60000"/>
              </a:schemeClr>
            </a:gs>
            <a:gs pos="74000">
              <a:schemeClr val="accent5">
                <a:lumMod val="95000"/>
                <a:lumOff val="5000"/>
              </a:schemeClr>
            </a:gs>
            <a:gs pos="100000">
              <a:schemeClr val="accent5">
                <a:lumMod val="60000"/>
              </a:schemeClr>
            </a:gs>
          </a:gsLst>
          <a:path path="rect">
            <a:fillToRect l="100000" t="100000"/>
          </a:path>
          <a:tileRect r="-100000" b="-100000"/>
        </a:gradFill>
        <a:ln>
          <a:noFill/>
        </a:ln>
        <a:effectLst>
          <a:glow rad="101600">
            <a:srgbClr val="002060">
              <a:alpha val="40000"/>
            </a:srgbClr>
          </a:glow>
        </a:effectLst>
      </c:spPr>
      <c:txPr>
        <a:bodyPr rot="0" spcFirstLastPara="1" vertOverflow="ellipsis" vert="horz" wrap="square" anchor="ctr" anchorCtr="1"/>
        <a:lstStyle/>
        <a:p>
          <a:pPr>
            <a:defRPr sz="1800" b="1" i="0" u="none" strike="noStrike" kern="1200" baseline="0">
              <a:gradFill flip="none" rotWithShape="1">
                <a:gsLst>
                  <a:gs pos="0">
                    <a:schemeClr val="accent4">
                      <a:lumMod val="89000"/>
                    </a:schemeClr>
                  </a:gs>
                  <a:gs pos="5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0.00" sourceLinked="0"/>
          <c:spPr>
            <a:gradFill flip="none" rotWithShape="1">
              <a:gsLst>
                <a:gs pos="0">
                  <a:srgbClr val="4BACC6">
                    <a:lumMod val="89000"/>
                  </a:srgbClr>
                </a:gs>
                <a:gs pos="5000">
                  <a:srgbClr val="4BACC6">
                    <a:lumMod val="89000"/>
                  </a:srgbClr>
                </a:gs>
                <a:gs pos="57000">
                  <a:srgbClr val="4BACC6">
                    <a:lumMod val="75000"/>
                  </a:srgbClr>
                </a:gs>
                <a:gs pos="74000">
                  <a:srgbClr val="4BACC6">
                    <a:lumMod val="70000"/>
                  </a:srgbClr>
                </a:gs>
              </a:gsLst>
              <a:path path="circle">
                <a:fillToRect l="50000" t="50000" r="50000" b="50000"/>
              </a:path>
              <a:tileRect/>
            </a:gradFill>
            <a:ln>
              <a:solidFill>
                <a:srgbClr val="002060"/>
              </a:solid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 Tables'!$I$3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quot;$&quot;#,##0.00" sourceLinked="0"/>
            <c:spPr>
              <a:gradFill flip="none" rotWithShape="1">
                <a:gsLst>
                  <a:gs pos="0">
                    <a:srgbClr val="4BACC6">
                      <a:lumMod val="89000"/>
                    </a:srgbClr>
                  </a:gs>
                  <a:gs pos="5000">
                    <a:srgbClr val="4BACC6">
                      <a:lumMod val="89000"/>
                    </a:srgbClr>
                  </a:gs>
                  <a:gs pos="57000">
                    <a:srgbClr val="4BACC6">
                      <a:lumMod val="75000"/>
                    </a:srgbClr>
                  </a:gs>
                  <a:gs pos="74000">
                    <a:srgbClr val="4BACC6">
                      <a:lumMod val="70000"/>
                    </a:srgbClr>
                  </a:gs>
                </a:gsLst>
                <a:path path="circle">
                  <a:fillToRect l="50000" t="50000" r="50000" b="50000"/>
                </a:path>
                <a:tileRect/>
              </a:gradFill>
              <a:ln>
                <a:solidFill>
                  <a:srgbClr val="002060"/>
                </a:solid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Tables'!$H$4:$H$9</c:f>
              <c:strCache>
                <c:ptCount val="5"/>
                <c:pt idx="0">
                  <c:v>USA</c:v>
                </c:pt>
                <c:pt idx="1">
                  <c:v>India</c:v>
                </c:pt>
                <c:pt idx="2">
                  <c:v>Brazil</c:v>
                </c:pt>
                <c:pt idx="3">
                  <c:v>Australia</c:v>
                </c:pt>
                <c:pt idx="4">
                  <c:v>Africa</c:v>
                </c:pt>
              </c:strCache>
            </c:strRef>
          </c:cat>
          <c:val>
            <c:numRef>
              <c:f>'Pivot Tables'!$I$4:$I$9</c:f>
              <c:numCache>
                <c:formatCode>General</c:formatCode>
                <c:ptCount val="5"/>
                <c:pt idx="0">
                  <c:v>577950.40999999945</c:v>
                </c:pt>
                <c:pt idx="1">
                  <c:v>832564.98999999987</c:v>
                </c:pt>
                <c:pt idx="2">
                  <c:v>558329.78000000014</c:v>
                </c:pt>
                <c:pt idx="3">
                  <c:v>594738.63999999978</c:v>
                </c:pt>
                <c:pt idx="4">
                  <c:v>554228.37999999954</c:v>
                </c:pt>
              </c:numCache>
            </c:numRef>
          </c:val>
          <c:extLst>
            <c:ext xmlns:c16="http://schemas.microsoft.com/office/drawing/2014/chart" uri="{C3380CC4-5D6E-409C-BE32-E72D297353CC}">
              <c16:uniqueId val="{00000000-5F14-4CD1-B564-1B0C1BBCBBA3}"/>
            </c:ext>
          </c:extLst>
        </c:ser>
        <c:dLbls>
          <c:showLegendKey val="0"/>
          <c:showVal val="0"/>
          <c:showCatName val="0"/>
          <c:showSerName val="0"/>
          <c:showPercent val="0"/>
          <c:showBubbleSize val="0"/>
        </c:dLbls>
        <c:gapWidth val="65"/>
        <c:axId val="521973872"/>
        <c:axId val="521971712"/>
      </c:barChart>
      <c:catAx>
        <c:axId val="521973872"/>
        <c:scaling>
          <c:orientation val="minMax"/>
        </c:scaling>
        <c:delete val="0"/>
        <c:axPos val="b"/>
        <c:numFmt formatCode="General" sourceLinked="1"/>
        <c:majorTickMark val="none"/>
        <c:minorTickMark val="none"/>
        <c:tickLblPos val="nextTo"/>
        <c:spPr>
          <a:solidFill>
            <a:schemeClr val="tx2">
              <a:lumMod val="40000"/>
              <a:lumOff val="60000"/>
            </a:schemeClr>
          </a:solidFill>
          <a:ln w="15875" cap="flat" cmpd="dbl" algn="ctr">
            <a:solidFill>
              <a:srgbClr val="002060"/>
            </a:solidFill>
            <a:round/>
          </a:ln>
          <a:effectLst>
            <a:glow rad="63500">
              <a:schemeClr val="accent5">
                <a:satMod val="175000"/>
                <a:alpha val="40000"/>
              </a:schemeClr>
            </a:glow>
          </a:effectLst>
        </c:spPr>
        <c:txPr>
          <a:bodyPr rot="-60000000" spcFirstLastPara="1" vertOverflow="ellipsis" vert="horz" wrap="square" anchor="ctr" anchorCtr="1"/>
          <a:lstStyle/>
          <a:p>
            <a:pPr>
              <a:defRPr sz="900" b="0" i="0" u="none" strike="noStrike" kern="1200" cap="all" baseline="0">
                <a:gradFill flip="none" rotWithShape="1">
                  <a:gsLst>
                    <a:gs pos="89000">
                      <a:srgbClr val="002060"/>
                    </a:gs>
                    <a:gs pos="6000">
                      <a:schemeClr val="accent5">
                        <a:lumMod val="89000"/>
                      </a:schemeClr>
                    </a:gs>
                    <a:gs pos="0">
                      <a:schemeClr val="accent5">
                        <a:lumMod val="75000"/>
                      </a:schemeClr>
                    </a:gs>
                    <a:gs pos="0">
                      <a:schemeClr val="accent5">
                        <a:lumMod val="70000"/>
                      </a:schemeClr>
                    </a:gs>
                  </a:gsLst>
                  <a:path path="rect">
                    <a:fillToRect l="100000" t="100000"/>
                  </a:path>
                  <a:tileRect r="-100000" b="-100000"/>
                </a:gradFill>
                <a:effectLst>
                  <a:glow rad="127000">
                    <a:schemeClr val="accent1">
                      <a:alpha val="52000"/>
                    </a:schemeClr>
                  </a:glow>
                </a:effectLst>
                <a:latin typeface="+mn-lt"/>
                <a:ea typeface="+mn-ea"/>
                <a:cs typeface="+mn-cs"/>
              </a:defRPr>
            </a:pPr>
            <a:endParaRPr lang="en-US"/>
          </a:p>
        </c:txPr>
        <c:crossAx val="521971712"/>
        <c:crosses val="autoZero"/>
        <c:auto val="1"/>
        <c:lblAlgn val="ctr"/>
        <c:lblOffset val="100"/>
        <c:noMultiLvlLbl val="0"/>
      </c:catAx>
      <c:valAx>
        <c:axId val="5219717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2197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89000"/>
          </a:schemeClr>
        </a:gs>
        <a:gs pos="0">
          <a:schemeClr val="accent5">
            <a:lumMod val="89000"/>
          </a:schemeClr>
        </a:gs>
        <a:gs pos="81000">
          <a:schemeClr val="accent5">
            <a:lumMod val="75000"/>
          </a:schemeClr>
        </a:gs>
        <a:gs pos="46000">
          <a:srgbClr val="002060"/>
        </a:gs>
      </a:gsLst>
      <a:path path="shape">
        <a:fillToRect l="50000" t="50000" r="50000" b="50000"/>
      </a:path>
      <a:tileRect/>
    </a:gradFill>
    <a:ln w="9525" cap="flat" cmpd="sng" algn="ctr">
      <a:solidFill>
        <a:schemeClr val="dk1">
          <a:lumMod val="25000"/>
          <a:lumOff val="75000"/>
        </a:schemeClr>
      </a:solidFill>
      <a:round/>
    </a:ln>
    <a:effectLst>
      <a:glow rad="215900">
        <a:srgbClr val="0070C0">
          <a:alpha val="78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Category-Wise Sales Distribution by Brand</a:t>
            </a:r>
            <a:endParaRPr lang="en-US"/>
          </a:p>
        </c:rich>
      </c:tx>
      <c:layout>
        <c:manualLayout>
          <c:xMode val="edge"/>
          <c:yMode val="edge"/>
          <c:x val="0.20478319369658968"/>
          <c:y val="2.5227577914149427E-2"/>
        </c:manualLayout>
      </c:layout>
      <c:overlay val="0"/>
      <c:spPr>
        <a:gradFill flip="none" rotWithShape="1">
          <a:gsLst>
            <a:gs pos="0">
              <a:schemeClr val="accent5">
                <a:lumMod val="89000"/>
              </a:schemeClr>
            </a:gs>
            <a:gs pos="75000">
              <a:schemeClr val="accent5">
                <a:lumMod val="89000"/>
              </a:schemeClr>
            </a:gs>
            <a:gs pos="69000">
              <a:schemeClr val="accent5">
                <a:lumMod val="75000"/>
              </a:schemeClr>
            </a:gs>
            <a:gs pos="25000">
              <a:schemeClr val="accent5">
                <a:lumMod val="60000"/>
                <a:lumOff val="40000"/>
              </a:schemeClr>
            </a:gs>
          </a:gsLst>
          <a:path path="circle">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glow rad="63500">
                      <a:schemeClr val="tx2">
                        <a:lumMod val="60000"/>
                        <a:lumOff val="40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Tables'!$K$53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glow rad="63500">
                        <a:schemeClr val="tx2">
                          <a:lumMod val="60000"/>
                          <a:lumOff val="40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Tables'!$J$54:$J$69</c:f>
              <c:multiLvlStrCache>
                <c:ptCount val="12"/>
                <c:lvl>
                  <c:pt idx="0">
                    <c:v>Asus</c:v>
                  </c:pt>
                  <c:pt idx="1">
                    <c:v>Lenovo</c:v>
                  </c:pt>
                  <c:pt idx="2">
                    <c:v>Dell</c:v>
                  </c:pt>
                  <c:pt idx="3">
                    <c:v>HP</c:v>
                  </c:pt>
                  <c:pt idx="4">
                    <c:v>Peter England</c:v>
                  </c:pt>
                  <c:pt idx="5">
                    <c:v>Louis Philippe</c:v>
                  </c:pt>
                  <c:pt idx="6">
                    <c:v>Marcio Fashions</c:v>
                  </c:pt>
                  <c:pt idx="7">
                    <c:v>Allen Solly</c:v>
                  </c:pt>
                  <c:pt idx="8">
                    <c:v>Oakcraft</c:v>
                  </c:pt>
                  <c:pt idx="9">
                    <c:v>Finearts</c:v>
                  </c:pt>
                  <c:pt idx="10">
                    <c:v>Craft Maniacs</c:v>
                  </c:pt>
                  <c:pt idx="11">
                    <c:v>Sleepwell</c:v>
                  </c:pt>
                </c:lvl>
                <c:lvl>
                  <c:pt idx="0">
                    <c:v>Electronics</c:v>
                  </c:pt>
                  <c:pt idx="4">
                    <c:v>Fashion</c:v>
                  </c:pt>
                  <c:pt idx="8">
                    <c:v>Home &amp; Furniture</c:v>
                  </c:pt>
                </c:lvl>
              </c:multiLvlStrCache>
            </c:multiLvlStrRef>
          </c:cat>
          <c:val>
            <c:numRef>
              <c:f>'Pivot Tables'!$K$54:$K$69</c:f>
              <c:numCache>
                <c:formatCode>General</c:formatCode>
                <c:ptCount val="12"/>
                <c:pt idx="0">
                  <c:v>205360.49</c:v>
                </c:pt>
                <c:pt idx="1">
                  <c:v>197248.91000000006</c:v>
                </c:pt>
                <c:pt idx="2">
                  <c:v>192787.09</c:v>
                </c:pt>
                <c:pt idx="3">
                  <c:v>187965.50000000003</c:v>
                </c:pt>
                <c:pt idx="4">
                  <c:v>312135.28999999986</c:v>
                </c:pt>
                <c:pt idx="5">
                  <c:v>311488.94999999995</c:v>
                </c:pt>
                <c:pt idx="6">
                  <c:v>303123.11999999976</c:v>
                </c:pt>
                <c:pt idx="7">
                  <c:v>270613.97000000015</c:v>
                </c:pt>
                <c:pt idx="8">
                  <c:v>302051.54000000004</c:v>
                </c:pt>
                <c:pt idx="9">
                  <c:v>284338.78999999998</c:v>
                </c:pt>
                <c:pt idx="10">
                  <c:v>283259.76</c:v>
                </c:pt>
                <c:pt idx="11">
                  <c:v>267438.79000000021</c:v>
                </c:pt>
              </c:numCache>
            </c:numRef>
          </c:val>
          <c:extLst>
            <c:ext xmlns:c16="http://schemas.microsoft.com/office/drawing/2014/chart" uri="{C3380CC4-5D6E-409C-BE32-E72D297353CC}">
              <c16:uniqueId val="{00000000-6936-429C-AB54-0E5F06E94061}"/>
            </c:ext>
          </c:extLst>
        </c:ser>
        <c:dLbls>
          <c:dLblPos val="outEnd"/>
          <c:showLegendKey val="0"/>
          <c:showVal val="1"/>
          <c:showCatName val="0"/>
          <c:showSerName val="0"/>
          <c:showPercent val="0"/>
          <c:showBubbleSize val="0"/>
        </c:dLbls>
        <c:gapWidth val="115"/>
        <c:overlap val="-20"/>
        <c:axId val="523778352"/>
        <c:axId val="523776192"/>
      </c:barChart>
      <c:catAx>
        <c:axId val="523778352"/>
        <c:scaling>
          <c:orientation val="minMax"/>
        </c:scaling>
        <c:delete val="0"/>
        <c:axPos val="l"/>
        <c:numFmt formatCode="General" sourceLinked="1"/>
        <c:majorTickMark val="none"/>
        <c:minorTickMark val="none"/>
        <c:tickLblPos val="nextTo"/>
        <c:spPr>
          <a:solidFill>
            <a:schemeClr val="tx1">
              <a:lumMod val="85000"/>
              <a:lumOff val="15000"/>
            </a:schemeClr>
          </a:solidFill>
          <a:ln w="12700" cap="flat" cmpd="sng" algn="ctr">
            <a:solidFill>
              <a:schemeClr val="lt1">
                <a:lumMod val="95000"/>
                <a:alpha val="54000"/>
              </a:schemeClr>
            </a:solidFill>
            <a:round/>
          </a:ln>
          <a:effectLst>
            <a:glow rad="76200">
              <a:schemeClr val="tx1">
                <a:lumMod val="75000"/>
                <a:lumOff val="25000"/>
                <a:alpha val="42000"/>
              </a:schemeClr>
            </a:glow>
          </a:effectLst>
        </c:spPr>
        <c:txPr>
          <a:bodyPr rot="-60000000" spcFirstLastPara="1" vertOverflow="ellipsis" vert="horz" wrap="square" anchor="ctr" anchorCtr="1"/>
          <a:lstStyle/>
          <a:p>
            <a:pPr>
              <a:defRPr sz="900" b="0" i="0" u="none" strike="noStrike" kern="1200" baseline="0">
                <a:solidFill>
                  <a:schemeClr val="lt1">
                    <a:lumMod val="85000"/>
                  </a:schemeClr>
                </a:solidFill>
                <a:effectLst/>
                <a:latin typeface="+mn-lt"/>
                <a:ea typeface="+mn-ea"/>
                <a:cs typeface="+mn-cs"/>
              </a:defRPr>
            </a:pPr>
            <a:endParaRPr lang="en-US"/>
          </a:p>
        </c:txPr>
        <c:crossAx val="523776192"/>
        <c:crosses val="autoZero"/>
        <c:auto val="1"/>
        <c:lblAlgn val="ctr"/>
        <c:lblOffset val="100"/>
        <c:noMultiLvlLbl val="0"/>
      </c:catAx>
      <c:valAx>
        <c:axId val="5237761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a:glow rad="228600">
              <a:schemeClr val="bg1">
                <a:alpha val="40000"/>
              </a:schemeClr>
            </a:glow>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77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rgbClr val="00B0F0">
          <a:alpha val="94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Tables!PivotTable12</c:name>
    <c:fmtId val="9"/>
  </c:pivotSource>
  <c:chart>
    <c:title>
      <c:tx>
        <c:rich>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Overall Sales Breakdown: Categories &amp; Subcategorie</a:t>
            </a:r>
            <a:endParaRPr lang="en-US">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ndParaRPr>
          </a:p>
        </c:rich>
      </c:tx>
      <c:overlay val="0"/>
      <c:spPr>
        <a:gradFill flip="none" rotWithShape="1">
          <a:gsLst>
            <a:gs pos="7000">
              <a:schemeClr val="accent4">
                <a:lumMod val="40000"/>
                <a:lumOff val="60000"/>
              </a:schemeClr>
            </a:gs>
            <a:gs pos="83000">
              <a:schemeClr val="accent4">
                <a:lumMod val="95000"/>
                <a:lumOff val="5000"/>
              </a:schemeClr>
            </a:gs>
            <a:gs pos="40000">
              <a:schemeClr val="accent4">
                <a:lumMod val="60000"/>
              </a:schemeClr>
            </a:gs>
          </a:gsLst>
          <a:path path="circle">
            <a:fillToRect l="50000" t="130000" r="50000" b="-30000"/>
          </a:path>
          <a:tileRect/>
        </a:gradFill>
        <a:ln>
          <a:noFill/>
        </a:ln>
        <a:effectLst/>
      </c:spPr>
      <c:txPr>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ofPieChart>
        <c:ofPieType val="pie"/>
        <c:varyColors val="1"/>
        <c:ser>
          <c:idx val="0"/>
          <c:order val="0"/>
          <c:tx>
            <c:strRef>
              <c:f>'Pivot Tables'!$H$78</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744-43D9-89FA-3B408FA414A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744-43D9-89FA-3B408FA414A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744-43D9-89FA-3B408FA414AB}"/>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E744-43D9-89FA-3B408FA414AB}"/>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E744-43D9-89FA-3B408FA414AB}"/>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E744-43D9-89FA-3B408FA414AB}"/>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E744-43D9-89FA-3B408FA414AB}"/>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C191-42A2-B799-C52AEB46AA61}"/>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C191-42A2-B799-C52AEB46AA61}"/>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C191-42A2-B799-C52AEB46AA61}"/>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C191-42A2-B799-C52AEB46AA61}"/>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C191-42A2-B799-C52AEB46AA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'Pivot Tables'!$G$79:$G$93</c:f>
              <c:multiLvlStrCache>
                <c:ptCount val="11"/>
                <c:lvl>
                  <c:pt idx="0">
                    <c:v>Laptop</c:v>
                  </c:pt>
                  <c:pt idx="1">
                    <c:v>PC</c:v>
                  </c:pt>
                  <c:pt idx="2">
                    <c:v>Pants</c:v>
                  </c:pt>
                  <c:pt idx="3">
                    <c:v>Shorts</c:v>
                  </c:pt>
                  <c:pt idx="4">
                    <c:v>T-Shirts</c:v>
                  </c:pt>
                  <c:pt idx="5">
                    <c:v>Bookshelves</c:v>
                  </c:pt>
                  <c:pt idx="6">
                    <c:v>Dinnerware</c:v>
                  </c:pt>
                  <c:pt idx="7">
                    <c:v>Gas Stove Appliances</c:v>
                  </c:pt>
                  <c:pt idx="8">
                    <c:v>Grinders</c:v>
                  </c:pt>
                  <c:pt idx="9">
                    <c:v>Recliners</c:v>
                  </c:pt>
                  <c:pt idx="10">
                    <c:v>Sofa Bed</c:v>
                  </c:pt>
                </c:lvl>
                <c:lvl>
                  <c:pt idx="0">
                    <c:v>Electronics</c:v>
                  </c:pt>
                  <c:pt idx="2">
                    <c:v>Fashion</c:v>
                  </c:pt>
                  <c:pt idx="5">
                    <c:v>Home &amp; Furniture</c:v>
                  </c:pt>
                </c:lvl>
              </c:multiLvlStrCache>
            </c:multiLvlStrRef>
          </c:cat>
          <c:val>
            <c:numRef>
              <c:f>'Pivot Tables'!$H$79:$H$93</c:f>
              <c:numCache>
                <c:formatCode>General</c:formatCode>
                <c:ptCount val="11"/>
                <c:pt idx="0">
                  <c:v>380215.26000000036</c:v>
                </c:pt>
                <c:pt idx="1">
                  <c:v>403146.72999999992</c:v>
                </c:pt>
                <c:pt idx="2">
                  <c:v>402635.69999999978</c:v>
                </c:pt>
                <c:pt idx="3">
                  <c:v>394882.29</c:v>
                </c:pt>
                <c:pt idx="4">
                  <c:v>399843.34000000008</c:v>
                </c:pt>
                <c:pt idx="5">
                  <c:v>198692.70999999996</c:v>
                </c:pt>
                <c:pt idx="6">
                  <c:v>179081.18000000014</c:v>
                </c:pt>
                <c:pt idx="7">
                  <c:v>176503.17000000004</c:v>
                </c:pt>
                <c:pt idx="8">
                  <c:v>175175.07</c:v>
                </c:pt>
                <c:pt idx="9">
                  <c:v>196753.59000000005</c:v>
                </c:pt>
                <c:pt idx="10">
                  <c:v>210883.15999999997</c:v>
                </c:pt>
              </c:numCache>
            </c:numRef>
          </c:val>
          <c:extLst>
            <c:ext xmlns:c16="http://schemas.microsoft.com/office/drawing/2014/chart" uri="{C3380CC4-5D6E-409C-BE32-E72D297353CC}">
              <c16:uniqueId val="{0000000E-E744-43D9-89FA-3B408FA414AB}"/>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cmpd="sng">
                <a:solidFill>
                  <a:schemeClr val="bg1">
                    <a:alpha val="49000"/>
                  </a:schemeClr>
                </a:solidFill>
              </a:ln>
              <a:solidFill>
                <a:schemeClr val="bg1">
                  <a:alpha val="97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tx1">
            <a:lumMod val="75000"/>
            <a:lumOff val="25000"/>
          </a:schemeClr>
        </a:gs>
        <a:gs pos="4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a:noFill/>
    </a:ln>
    <a:effectLst>
      <a:glow rad="228600">
        <a:schemeClr val="accent4">
          <a:lumMod val="60000"/>
          <a:lumOff val="40000"/>
        </a:schemeClr>
      </a:glow>
      <a:softEdge rad="76200"/>
    </a:effectLst>
    <a:scene3d>
      <a:camera prst="orthographicFront"/>
      <a:lightRig rig="chilly"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Tables!PivotTable15</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Revenue &amp; Order Volume Across Channels</a:t>
            </a:r>
          </a:p>
        </c:rich>
      </c:tx>
      <c:overlay val="0"/>
      <c:spPr>
        <a:gradFill flip="none" rotWithShape="1">
          <a:gsLst>
            <a:gs pos="48000">
              <a:schemeClr val="accent5">
                <a:lumMod val="89000"/>
              </a:schemeClr>
            </a:gs>
            <a:gs pos="23000">
              <a:schemeClr val="accent5">
                <a:lumMod val="89000"/>
              </a:schemeClr>
            </a:gs>
            <a:gs pos="69000">
              <a:schemeClr val="accent5">
                <a:lumMod val="75000"/>
              </a:schemeClr>
            </a:gs>
            <a:gs pos="95000">
              <a:schemeClr val="accent5">
                <a:lumMod val="67000"/>
              </a:schemeClr>
            </a:gs>
          </a:gsLst>
          <a:path path="shape">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Tables'!$AP$4</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Tables'!$AO$5:$AO$9</c:f>
              <c:strCache>
                <c:ptCount val="4"/>
                <c:pt idx="0">
                  <c:v>Amazon</c:v>
                </c:pt>
                <c:pt idx="1">
                  <c:v>Direct Sale</c:v>
                </c:pt>
                <c:pt idx="2">
                  <c:v>Flipkart</c:v>
                </c:pt>
                <c:pt idx="3">
                  <c:v>Own Website</c:v>
                </c:pt>
              </c:strCache>
            </c:strRef>
          </c:cat>
          <c:val>
            <c:numRef>
              <c:f>'Pivot Tables'!$AP$5:$AP$9</c:f>
              <c:numCache>
                <c:formatCode>General</c:formatCode>
                <c:ptCount val="4"/>
                <c:pt idx="0">
                  <c:v>833377.10000000009</c:v>
                </c:pt>
                <c:pt idx="1">
                  <c:v>761248.33999999939</c:v>
                </c:pt>
                <c:pt idx="2">
                  <c:v>751156.3600000001</c:v>
                </c:pt>
                <c:pt idx="3">
                  <c:v>772030.40000000095</c:v>
                </c:pt>
              </c:numCache>
            </c:numRef>
          </c:val>
          <c:extLst>
            <c:ext xmlns:c16="http://schemas.microsoft.com/office/drawing/2014/chart" uri="{C3380CC4-5D6E-409C-BE32-E72D297353CC}">
              <c16:uniqueId val="{00000000-AD62-4178-95A5-5AE0587018BB}"/>
            </c:ext>
          </c:extLst>
        </c:ser>
        <c:dLbls>
          <c:showLegendKey val="0"/>
          <c:showVal val="0"/>
          <c:showCatName val="0"/>
          <c:showSerName val="0"/>
          <c:showPercent val="0"/>
          <c:showBubbleSize val="0"/>
        </c:dLbls>
        <c:gapWidth val="269"/>
        <c:overlap val="-27"/>
        <c:axId val="616936192"/>
        <c:axId val="616929712"/>
      </c:barChart>
      <c:lineChart>
        <c:grouping val="standard"/>
        <c:varyColors val="0"/>
        <c:ser>
          <c:idx val="1"/>
          <c:order val="1"/>
          <c:tx>
            <c:strRef>
              <c:f>'Pivot Tables'!$AQ$4</c:f>
              <c:strCache>
                <c:ptCount val="1"/>
                <c:pt idx="0">
                  <c:v>Count of Order Id</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Tables'!$AO$5:$AO$9</c:f>
              <c:strCache>
                <c:ptCount val="4"/>
                <c:pt idx="0">
                  <c:v>Amazon</c:v>
                </c:pt>
                <c:pt idx="1">
                  <c:v>Direct Sale</c:v>
                </c:pt>
                <c:pt idx="2">
                  <c:v>Flipkart</c:v>
                </c:pt>
                <c:pt idx="3">
                  <c:v>Own Website</c:v>
                </c:pt>
              </c:strCache>
            </c:strRef>
          </c:cat>
          <c:val>
            <c:numRef>
              <c:f>'Pivot Tables'!$AQ$5:$AQ$9</c:f>
              <c:numCache>
                <c:formatCode>General</c:formatCode>
                <c:ptCount val="4"/>
                <c:pt idx="0">
                  <c:v>552</c:v>
                </c:pt>
                <c:pt idx="1">
                  <c:v>518</c:v>
                </c:pt>
                <c:pt idx="2">
                  <c:v>504</c:v>
                </c:pt>
                <c:pt idx="3">
                  <c:v>538</c:v>
                </c:pt>
              </c:numCache>
            </c:numRef>
          </c:val>
          <c:smooth val="0"/>
          <c:extLst>
            <c:ext xmlns:c16="http://schemas.microsoft.com/office/drawing/2014/chart" uri="{C3380CC4-5D6E-409C-BE32-E72D297353CC}">
              <c16:uniqueId val="{00000001-AD62-4178-95A5-5AE0587018BB}"/>
            </c:ext>
          </c:extLst>
        </c:ser>
        <c:dLbls>
          <c:showLegendKey val="0"/>
          <c:showVal val="0"/>
          <c:showCatName val="0"/>
          <c:showSerName val="0"/>
          <c:showPercent val="0"/>
          <c:showBubbleSize val="0"/>
        </c:dLbls>
        <c:marker val="1"/>
        <c:smooth val="0"/>
        <c:axId val="500875776"/>
        <c:axId val="500868936"/>
      </c:lineChart>
      <c:catAx>
        <c:axId val="500875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68936"/>
        <c:crosses val="autoZero"/>
        <c:auto val="1"/>
        <c:lblAlgn val="ctr"/>
        <c:lblOffset val="100"/>
        <c:noMultiLvlLbl val="0"/>
      </c:catAx>
      <c:valAx>
        <c:axId val="5008689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75776"/>
        <c:crosses val="autoZero"/>
        <c:crossBetween val="between"/>
      </c:valAx>
      <c:valAx>
        <c:axId val="616929712"/>
        <c:scaling>
          <c:orientation val="minMax"/>
        </c:scaling>
        <c:delete val="0"/>
        <c:axPos val="r"/>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192"/>
        <c:crosses val="max"/>
        <c:crossBetween val="between"/>
      </c:valAx>
      <c:catAx>
        <c:axId val="616936192"/>
        <c:scaling>
          <c:orientation val="minMax"/>
        </c:scaling>
        <c:delete val="1"/>
        <c:axPos val="b"/>
        <c:numFmt formatCode="General" sourceLinked="1"/>
        <c:majorTickMark val="none"/>
        <c:minorTickMark val="none"/>
        <c:tickLblPos val="nextTo"/>
        <c:crossAx val="6169297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15900">
        <a:srgbClr val="7030A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2!PivotTable17</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Analysis</a:t>
            </a:r>
            <a:r>
              <a:rPr lang="en-US" baseline="0"/>
              <a:t> by Gender with Marital Status</a:t>
            </a:r>
            <a:endParaRPr lang="en-US"/>
          </a:p>
        </c:rich>
      </c:tx>
      <c:overlay val="0"/>
      <c:spPr>
        <a:gradFill flip="none" rotWithShape="1">
          <a:gsLst>
            <a:gs pos="0">
              <a:schemeClr val="accent4">
                <a:lumMod val="0"/>
                <a:lumOff val="100000"/>
              </a:schemeClr>
            </a:gs>
            <a:gs pos="19000">
              <a:schemeClr val="accent4">
                <a:lumMod val="0"/>
                <a:lumOff val="100000"/>
              </a:schemeClr>
            </a:gs>
            <a:gs pos="94000">
              <a:schemeClr val="accent4">
                <a:lumMod val="100000"/>
              </a:schemeClr>
            </a:gs>
          </a:gsLst>
          <a:path path="circle">
            <a:fillToRect l="50000" t="-80000" r="50000" b="180000"/>
          </a:path>
          <a:tileRect/>
        </a:gra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 2'!$F$18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E0F-458E-B957-283987C758B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E0F-458E-B957-283987C758B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E0F-458E-B957-283987C758B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E0F-458E-B957-283987C758BE}"/>
              </c:ext>
            </c:extLst>
          </c:dPt>
          <c:dLbls>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 2'!$E$19:$E$25</c:f>
              <c:multiLvlStrCache>
                <c:ptCount val="4"/>
                <c:lvl>
                  <c:pt idx="0">
                    <c:v>F</c:v>
                  </c:pt>
                  <c:pt idx="1">
                    <c:v>M</c:v>
                  </c:pt>
                  <c:pt idx="2">
                    <c:v>F</c:v>
                  </c:pt>
                  <c:pt idx="3">
                    <c:v>M</c:v>
                  </c:pt>
                </c:lvl>
                <c:lvl>
                  <c:pt idx="0">
                    <c:v>Married</c:v>
                  </c:pt>
                  <c:pt idx="2">
                    <c:v>Single</c:v>
                  </c:pt>
                </c:lvl>
              </c:multiLvlStrCache>
            </c:multiLvlStrRef>
          </c:cat>
          <c:val>
            <c:numRef>
              <c:f>'Pivot Table 2'!$F$19:$F$25</c:f>
              <c:numCache>
                <c:formatCode>General</c:formatCode>
                <c:ptCount val="4"/>
                <c:pt idx="0">
                  <c:v>785408.67999999959</c:v>
                </c:pt>
                <c:pt idx="1">
                  <c:v>732725.43000000028</c:v>
                </c:pt>
                <c:pt idx="2">
                  <c:v>826014.33000000112</c:v>
                </c:pt>
                <c:pt idx="3">
                  <c:v>773663.75999999978</c:v>
                </c:pt>
              </c:numCache>
            </c:numRef>
          </c:val>
          <c:extLst>
            <c:ext xmlns:c16="http://schemas.microsoft.com/office/drawing/2014/chart" uri="{C3380CC4-5D6E-409C-BE32-E72D297353CC}">
              <c16:uniqueId val="{00000008-FE0F-458E-B957-283987C758B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6534937178553164"/>
          <c:y val="0.38609034786144691"/>
          <c:w val="0.1208028098551802"/>
          <c:h val="0.3169036264833093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path path="shape">
        <a:fillToRect l="50000" t="50000" r="50000" b="50000"/>
      </a:path>
      <a:tileRect/>
    </a:gradFill>
    <a:ln w="9525" cap="flat" cmpd="sng" algn="ctr">
      <a:solidFill>
        <a:schemeClr val="dk1">
          <a:lumMod val="25000"/>
          <a:lumOff val="75000"/>
        </a:schemeClr>
      </a:solidFill>
      <a:round/>
    </a:ln>
    <a:effectLst>
      <a:glow rad="203200">
        <a:schemeClr val="accent5">
          <a:lumMod val="60000"/>
          <a:lumOff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and Sales Insights</a:t>
            </a:r>
            <a:r>
              <a:rPr lang="en-US" baseline="0"/>
              <a:t> by Customers vs Country</a:t>
            </a:r>
            <a:endParaRPr lang="en-US"/>
          </a:p>
        </c:rich>
      </c:tx>
      <c:layout>
        <c:manualLayout>
          <c:xMode val="edge"/>
          <c:yMode val="edge"/>
          <c:x val="0.21489015669448505"/>
          <c:y val="3.2407407407407406E-2"/>
        </c:manualLayout>
      </c:layout>
      <c:overlay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sp3d/>
      </c:spPr>
    </c:backWall>
    <c:plotArea>
      <c:layout/>
      <c:bar3DChart>
        <c:barDir val="col"/>
        <c:grouping val="percentStacked"/>
        <c:varyColors val="0"/>
        <c:ser>
          <c:idx val="0"/>
          <c:order val="0"/>
          <c:tx>
            <c:strRef>
              <c:f>'Pivot Table 2'!$B$3</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2'!$B$4:$B$16</c:f>
              <c:numCache>
                <c:formatCode>General</c:formatCode>
                <c:ptCount val="10"/>
                <c:pt idx="0">
                  <c:v>297633.48000000004</c:v>
                </c:pt>
                <c:pt idx="1">
                  <c:v>303091.93000000017</c:v>
                </c:pt>
                <c:pt idx="2">
                  <c:v>301668.12000000011</c:v>
                </c:pt>
                <c:pt idx="3">
                  <c:v>412482.88999999984</c:v>
                </c:pt>
                <c:pt idx="4">
                  <c:v>296546.59000000014</c:v>
                </c:pt>
                <c:pt idx="5">
                  <c:v>256594.89999999997</c:v>
                </c:pt>
                <c:pt idx="6">
                  <c:v>291646.71000000008</c:v>
                </c:pt>
                <c:pt idx="7">
                  <c:v>256661.65999999992</c:v>
                </c:pt>
                <c:pt idx="8">
                  <c:v>420082.0999999998</c:v>
                </c:pt>
                <c:pt idx="9">
                  <c:v>281403.81999999989</c:v>
                </c:pt>
              </c:numCache>
            </c:numRef>
          </c:val>
          <c:extLst>
            <c:ext xmlns:c16="http://schemas.microsoft.com/office/drawing/2014/chart" uri="{C3380CC4-5D6E-409C-BE32-E72D297353CC}">
              <c16:uniqueId val="{00000000-1062-499B-9323-49178214335A}"/>
            </c:ext>
          </c:extLst>
        </c:ser>
        <c:ser>
          <c:idx val="1"/>
          <c:order val="1"/>
          <c:tx>
            <c:strRef>
              <c:f>'Pivot Table 2'!$C$3</c:f>
              <c:strCache>
                <c:ptCount val="1"/>
                <c:pt idx="0">
                  <c:v>Count of Order Id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2'!$C$4:$C$16</c:f>
              <c:numCache>
                <c:formatCode>General</c:formatCode>
                <c:ptCount val="10"/>
                <c:pt idx="0">
                  <c:v>208</c:v>
                </c:pt>
                <c:pt idx="1">
                  <c:v>195</c:v>
                </c:pt>
                <c:pt idx="2">
                  <c:v>212</c:v>
                </c:pt>
                <c:pt idx="3">
                  <c:v>280</c:v>
                </c:pt>
                <c:pt idx="4">
                  <c:v>198</c:v>
                </c:pt>
                <c:pt idx="5">
                  <c:v>176</c:v>
                </c:pt>
                <c:pt idx="6">
                  <c:v>189</c:v>
                </c:pt>
                <c:pt idx="7">
                  <c:v>172</c:v>
                </c:pt>
                <c:pt idx="8">
                  <c:v>296</c:v>
                </c:pt>
                <c:pt idx="9">
                  <c:v>186</c:v>
                </c:pt>
              </c:numCache>
            </c:numRef>
          </c:val>
          <c:extLst>
            <c:ext xmlns:c16="http://schemas.microsoft.com/office/drawing/2014/chart" uri="{C3380CC4-5D6E-409C-BE32-E72D297353CC}">
              <c16:uniqueId val="{00000001-1062-499B-9323-49178214335A}"/>
            </c:ext>
          </c:extLst>
        </c:ser>
        <c:dLbls>
          <c:showLegendKey val="0"/>
          <c:showVal val="0"/>
          <c:showCatName val="0"/>
          <c:showSerName val="0"/>
          <c:showPercent val="0"/>
          <c:showBubbleSize val="0"/>
        </c:dLbls>
        <c:gapWidth val="150"/>
        <c:shape val="box"/>
        <c:axId val="781932872"/>
        <c:axId val="781932512"/>
        <c:axId val="0"/>
      </c:bar3DChart>
      <c:catAx>
        <c:axId val="781932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512"/>
        <c:crosses val="autoZero"/>
        <c:auto val="1"/>
        <c:lblAlgn val="ctr"/>
        <c:lblOffset val="100"/>
        <c:noMultiLvlLbl val="0"/>
      </c:catAx>
      <c:valAx>
        <c:axId val="781932512"/>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8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52400">
        <a:srgbClr val="0070C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Customer's Age Wise Purchase Distribution</a:t>
            </a:r>
          </a:p>
        </c:rich>
      </c:tx>
      <c:overlay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1.069925634295713E-2"/>
              <c:y val="4.6296296296296294E-3"/>
            </c:manualLayout>
          </c:layout>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1.069925634295713E-2"/>
              <c:y val="4.6296296296296294E-3"/>
            </c:manualLayout>
          </c:layout>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'Pivot Table 2'!$F$27</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1-4D97-4AF1-9812-33C9729DA243}"/>
            </c:ext>
          </c:extLst>
        </c:ser>
        <c:dLbls>
          <c:showLegendKey val="0"/>
          <c:showVal val="0"/>
          <c:showCatName val="0"/>
          <c:showSerName val="0"/>
          <c:showPercent val="0"/>
          <c:showBubbleSize val="0"/>
        </c:dLbls>
        <c:marker val="1"/>
        <c:smooth val="0"/>
        <c:axId val="616936552"/>
        <c:axId val="616926832"/>
      </c:lineChart>
      <c:catAx>
        <c:axId val="616936552"/>
        <c:scaling>
          <c:orientation val="minMax"/>
        </c:scaling>
        <c:delete val="0"/>
        <c:axPos val="b"/>
        <c:numFmt formatCode="General" sourceLinked="1"/>
        <c:majorTickMark val="none"/>
        <c:minorTickMark val="none"/>
        <c:tickLblPos val="nextTo"/>
        <c:spPr>
          <a:noFill/>
          <a:ln w="9525" cap="flat" cmpd="sng" algn="ctr">
            <a:gradFill flip="none" rotWithShape="1">
              <a:gsLst>
                <a:gs pos="100000">
                  <a:schemeClr val="accent4">
                    <a:lumMod val="89000"/>
                  </a:schemeClr>
                </a:gs>
                <a:gs pos="100000">
                  <a:schemeClr val="accent4">
                    <a:lumMod val="89000"/>
                  </a:schemeClr>
                </a:gs>
                <a:gs pos="100000">
                  <a:schemeClr val="accent4">
                    <a:lumMod val="75000"/>
                  </a:schemeClr>
                </a:gs>
                <a:gs pos="97000">
                  <a:schemeClr val="accent4">
                    <a:lumMod val="70000"/>
                  </a:schemeClr>
                </a:gs>
              </a:gsLst>
              <a:path path="circle">
                <a:fillToRect l="50000" t="50000" r="50000" b="50000"/>
              </a:path>
              <a:tileRect/>
            </a:gra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26832"/>
        <c:crosses val="autoZero"/>
        <c:auto val="1"/>
        <c:lblAlgn val="ctr"/>
        <c:lblOffset val="100"/>
        <c:noMultiLvlLbl val="0"/>
      </c:catAx>
      <c:valAx>
        <c:axId val="616926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55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glow rad="215900">
        <a:srgbClr val="7030A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2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t>Age-wise Sales Trends across Channels</a:t>
            </a:r>
            <a:endParaRPr lang="en-US"/>
          </a:p>
        </c:rich>
      </c:tx>
      <c:layout>
        <c:manualLayout>
          <c:xMode val="edge"/>
          <c:yMode val="edge"/>
          <c:x val="0.28278144257553167"/>
          <c:y val="3.2407407407407406E-2"/>
        </c:manualLayout>
      </c:layout>
      <c:overlay val="0"/>
      <c:spPr>
        <a:gradFill flip="none" rotWithShape="1">
          <a:gsLst>
            <a:gs pos="62000">
              <a:srgbClr val="00B0F0"/>
            </a:gs>
            <a:gs pos="35000">
              <a:schemeClr val="accent4">
                <a:lumMod val="60000"/>
                <a:lumOff val="40000"/>
              </a:schemeClr>
            </a:gs>
          </a:gsLst>
          <a:lin ang="8100000" scaled="1"/>
          <a:tileRect/>
        </a:gra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2'!$F$27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0-C720-4F3C-8396-0127764F1087}"/>
            </c:ext>
          </c:extLst>
        </c:ser>
        <c:dLbls>
          <c:showLegendKey val="0"/>
          <c:showVal val="0"/>
          <c:showCatName val="0"/>
          <c:showSerName val="0"/>
          <c:showPercent val="0"/>
          <c:showBubbleSize val="0"/>
        </c:dLbls>
        <c:marker val="1"/>
        <c:smooth val="0"/>
        <c:axId val="883548040"/>
        <c:axId val="883548400"/>
      </c:lineChart>
      <c:catAx>
        <c:axId val="883548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400"/>
        <c:crosses val="autoZero"/>
        <c:auto val="1"/>
        <c:lblAlgn val="ctr"/>
        <c:lblOffset val="100"/>
        <c:noMultiLvlLbl val="0"/>
      </c:catAx>
      <c:valAx>
        <c:axId val="883548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040"/>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330200">
        <a:srgbClr val="0070C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2!PivotTable19</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Product Preferences by Customer's Age Group &amp; Gender</a:t>
            </a:r>
          </a:p>
        </c:rich>
      </c:tx>
      <c:overlay val="0"/>
      <c:spPr>
        <a:gradFill flip="none" rotWithShape="1">
          <a:gsLst>
            <a:gs pos="0">
              <a:schemeClr val="accent4">
                <a:lumMod val="5000"/>
                <a:lumOff val="95000"/>
              </a:schemeClr>
            </a:gs>
            <a:gs pos="0">
              <a:schemeClr val="accent4">
                <a:lumMod val="45000"/>
                <a:lumOff val="55000"/>
              </a:schemeClr>
            </a:gs>
            <a:gs pos="90000">
              <a:schemeClr val="accent4">
                <a:lumMod val="45000"/>
                <a:lumOff val="55000"/>
              </a:schemeClr>
            </a:gs>
            <a:gs pos="50000">
              <a:schemeClr val="accent5">
                <a:lumMod val="40000"/>
                <a:lumOff val="60000"/>
              </a:schemeClr>
            </a:gs>
          </a:gsLst>
          <a:path path="rect">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2'!$N$33:$N$34</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2'!$N$35:$N$61</c:f>
              <c:numCache>
                <c:formatCode>General</c:formatCode>
                <c:ptCount val="23"/>
                <c:pt idx="0">
                  <c:v>77472.83</c:v>
                </c:pt>
                <c:pt idx="1">
                  <c:v>74723.78</c:v>
                </c:pt>
                <c:pt idx="2">
                  <c:v>65099.069999999992</c:v>
                </c:pt>
                <c:pt idx="3">
                  <c:v>73710.670000000013</c:v>
                </c:pt>
                <c:pt idx="4">
                  <c:v>163914.74000000008</c:v>
                </c:pt>
                <c:pt idx="5">
                  <c:v>179190.30000000008</c:v>
                </c:pt>
                <c:pt idx="6">
                  <c:v>127804.53999999998</c:v>
                </c:pt>
                <c:pt idx="7">
                  <c:v>63901.169999999984</c:v>
                </c:pt>
                <c:pt idx="8">
                  <c:v>178666.39000000004</c:v>
                </c:pt>
                <c:pt idx="9">
                  <c:v>72847.390000000014</c:v>
                </c:pt>
                <c:pt idx="10">
                  <c:v>176698.40999999997</c:v>
                </c:pt>
                <c:pt idx="11">
                  <c:v>22948</c:v>
                </c:pt>
                <c:pt idx="12">
                  <c:v>17255.12</c:v>
                </c:pt>
                <c:pt idx="13">
                  <c:v>22267.639999999996</c:v>
                </c:pt>
                <c:pt idx="14">
                  <c:v>22350.059999999998</c:v>
                </c:pt>
                <c:pt idx="15">
                  <c:v>40076.520000000004</c:v>
                </c:pt>
                <c:pt idx="16">
                  <c:v>46077.78</c:v>
                </c:pt>
                <c:pt idx="17">
                  <c:v>43603.990000000005</c:v>
                </c:pt>
                <c:pt idx="18">
                  <c:v>16875.920000000002</c:v>
                </c:pt>
                <c:pt idx="19">
                  <c:v>47981.229999999996</c:v>
                </c:pt>
                <c:pt idx="20">
                  <c:v>25132.69</c:v>
                </c:pt>
                <c:pt idx="21">
                  <c:v>52708.179999999993</c:v>
                </c:pt>
                <c:pt idx="22">
                  <c:v>116.59</c:v>
                </c:pt>
              </c:numCache>
            </c:numRef>
          </c:val>
          <c:extLst>
            <c:ext xmlns:c16="http://schemas.microsoft.com/office/drawing/2014/chart" uri="{C3380CC4-5D6E-409C-BE32-E72D297353CC}">
              <c16:uniqueId val="{00000000-29D4-4B95-A87A-A9799456E1C6}"/>
            </c:ext>
          </c:extLst>
        </c:ser>
        <c:ser>
          <c:idx val="1"/>
          <c:order val="1"/>
          <c:tx>
            <c:strRef>
              <c:f>'Pivot Table 2'!$O$33:$O$34</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2'!$O$35:$O$61</c:f>
              <c:numCache>
                <c:formatCode>General</c:formatCode>
                <c:ptCount val="23"/>
                <c:pt idx="0">
                  <c:v>76665.570000000007</c:v>
                </c:pt>
                <c:pt idx="1">
                  <c:v>68842.290000000008</c:v>
                </c:pt>
                <c:pt idx="2">
                  <c:v>66940.510000000009</c:v>
                </c:pt>
                <c:pt idx="3">
                  <c:v>63594.020000000019</c:v>
                </c:pt>
                <c:pt idx="4">
                  <c:v>144590.12000000005</c:v>
                </c:pt>
                <c:pt idx="5">
                  <c:v>150068.63999999998</c:v>
                </c:pt>
                <c:pt idx="6">
                  <c:v>195196.88</c:v>
                </c:pt>
                <c:pt idx="7">
                  <c:v>90765.729999999981</c:v>
                </c:pt>
                <c:pt idx="8">
                  <c:v>137337.40999999995</c:v>
                </c:pt>
                <c:pt idx="9">
                  <c:v>96559.349999999991</c:v>
                </c:pt>
                <c:pt idx="10">
                  <c:v>148487.21</c:v>
                </c:pt>
                <c:pt idx="11">
                  <c:v>21606.309999999998</c:v>
                </c:pt>
                <c:pt idx="12">
                  <c:v>18259.990000000002</c:v>
                </c:pt>
                <c:pt idx="13">
                  <c:v>22195.95</c:v>
                </c:pt>
                <c:pt idx="14">
                  <c:v>15520.319999999998</c:v>
                </c:pt>
                <c:pt idx="15">
                  <c:v>31633.88</c:v>
                </c:pt>
                <c:pt idx="16">
                  <c:v>27298.98</c:v>
                </c:pt>
                <c:pt idx="17">
                  <c:v>33867.049999999996</c:v>
                </c:pt>
                <c:pt idx="18">
                  <c:v>25210.770000000004</c:v>
                </c:pt>
                <c:pt idx="19">
                  <c:v>30897.260000000002</c:v>
                </c:pt>
                <c:pt idx="20">
                  <c:v>16343.73</c:v>
                </c:pt>
                <c:pt idx="21">
                  <c:v>21949.54</c:v>
                </c:pt>
                <c:pt idx="22">
                  <c:v>2557.6799999999998</c:v>
                </c:pt>
              </c:numCache>
            </c:numRef>
          </c:val>
          <c:extLst>
            <c:ext xmlns:c16="http://schemas.microsoft.com/office/drawing/2014/chart" uri="{C3380CC4-5D6E-409C-BE32-E72D297353CC}">
              <c16:uniqueId val="{00000004-29D4-4B95-A87A-A9799456E1C6}"/>
            </c:ext>
          </c:extLst>
        </c:ser>
        <c:dLbls>
          <c:showLegendKey val="0"/>
          <c:showVal val="0"/>
          <c:showCatName val="0"/>
          <c:showSerName val="0"/>
          <c:showPercent val="0"/>
          <c:showBubbleSize val="0"/>
        </c:dLbls>
        <c:gapWidth val="150"/>
        <c:overlap val="100"/>
        <c:axId val="878805096"/>
        <c:axId val="878801136"/>
      </c:barChart>
      <c:catAx>
        <c:axId val="878805096"/>
        <c:scaling>
          <c:orientation val="minMax"/>
        </c:scaling>
        <c:delete val="0"/>
        <c:axPos val="l"/>
        <c:numFmt formatCode="General" sourceLinked="1"/>
        <c:majorTickMark val="none"/>
        <c:minorTickMark val="none"/>
        <c:tickLblPos val="nextTo"/>
        <c:spPr>
          <a:solidFill>
            <a:schemeClr val="tx1">
              <a:lumMod val="75000"/>
              <a:lumOff val="25000"/>
            </a:schemeClr>
          </a:solidFill>
          <a:ln w="12700" cap="flat" cmpd="sng" algn="ctr">
            <a:solidFill>
              <a:srgbClr val="002060"/>
            </a:solidFill>
            <a:round/>
          </a:ln>
          <a:effectLst>
            <a:glow rad="63500">
              <a:schemeClr val="bg1">
                <a:lumMod val="95000"/>
                <a:alpha val="40000"/>
              </a:schemeClr>
            </a:glow>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1136"/>
        <c:crosses val="autoZero"/>
        <c:auto val="1"/>
        <c:lblAlgn val="ctr"/>
        <c:lblOffset val="100"/>
        <c:noMultiLvlLbl val="0"/>
      </c:catAx>
      <c:valAx>
        <c:axId val="878801136"/>
        <c:scaling>
          <c:orientation val="minMax"/>
        </c:scaling>
        <c:delete val="0"/>
        <c:axPos val="b"/>
        <c:majorGridlines>
          <c:spPr>
            <a:ln w="9525" cap="flat" cmpd="sng" algn="ctr">
              <a:solidFill>
                <a:schemeClr val="lt1">
                  <a:lumMod val="95000"/>
                  <a:alpha val="10000"/>
                </a:schemeClr>
              </a:solidFill>
              <a:round/>
            </a:ln>
            <a:effectLst>
              <a:outerShdw blurRad="50800" dist="50800" dir="5400000" sx="158000" sy="158000" algn="ctr" rotWithShape="0">
                <a:srgbClr val="002060"/>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5096"/>
        <c:crosses val="autoZero"/>
        <c:crossBetween val="between"/>
      </c:valAx>
      <c:spPr>
        <a:solidFill>
          <a:srgbClr val="002060"/>
        </a:solidFill>
        <a:ln>
          <a:noFill/>
        </a:ln>
        <a:effectLst>
          <a:glow rad="63500">
            <a:schemeClr val="accent5">
              <a:satMod val="175000"/>
              <a:alpha val="40000"/>
            </a:scheme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glow rad="1778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Monthly Customer Purchases by Gender</a:t>
            </a:r>
            <a:endParaRPr lang="en-US"/>
          </a:p>
        </c:rich>
      </c:tx>
      <c:overlay val="0"/>
      <c:spPr>
        <a:gradFill>
          <a:gsLst>
            <a:gs pos="32000">
              <a:srgbClr val="7030A0"/>
            </a:gs>
            <a:gs pos="100000">
              <a:schemeClr val="accent5">
                <a:lumMod val="45000"/>
                <a:lumOff val="55000"/>
              </a:schemeClr>
            </a:gs>
            <a:gs pos="100000">
              <a:schemeClr val="accent5">
                <a:lumMod val="45000"/>
                <a:lumOff val="55000"/>
              </a:schemeClr>
            </a:gs>
            <a:gs pos="100000">
              <a:schemeClr val="accent5">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Table 2'!$Y$37</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2'!$Y$38:$Y$50</c:f>
              <c:numCache>
                <c:formatCode>General</c:formatCode>
                <c:ptCount val="13"/>
                <c:pt idx="0">
                  <c:v>93</c:v>
                </c:pt>
                <c:pt idx="1">
                  <c:v>99</c:v>
                </c:pt>
                <c:pt idx="2">
                  <c:v>100</c:v>
                </c:pt>
                <c:pt idx="3">
                  <c:v>102</c:v>
                </c:pt>
                <c:pt idx="4">
                  <c:v>105</c:v>
                </c:pt>
                <c:pt idx="5">
                  <c:v>85</c:v>
                </c:pt>
                <c:pt idx="6">
                  <c:v>103</c:v>
                </c:pt>
                <c:pt idx="7">
                  <c:v>76</c:v>
                </c:pt>
                <c:pt idx="8">
                  <c:v>81</c:v>
                </c:pt>
                <c:pt idx="9">
                  <c:v>76</c:v>
                </c:pt>
                <c:pt idx="10">
                  <c:v>73</c:v>
                </c:pt>
                <c:pt idx="11">
                  <c:v>100</c:v>
                </c:pt>
                <c:pt idx="12">
                  <c:v>1093</c:v>
                </c:pt>
              </c:numCache>
            </c:numRef>
          </c:val>
          <c:extLst>
            <c:ext xmlns:c16="http://schemas.microsoft.com/office/drawing/2014/chart" uri="{C3380CC4-5D6E-409C-BE32-E72D297353CC}">
              <c16:uniqueId val="{00000000-877C-4C13-8422-25A39C4937C7}"/>
            </c:ext>
          </c:extLst>
        </c:ser>
        <c:ser>
          <c:idx val="1"/>
          <c:order val="1"/>
          <c:tx>
            <c:strRef>
              <c:f>'Pivot Table 2'!$Z$37</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2'!$Z$38:$Z$50</c:f>
              <c:numCache>
                <c:formatCode>General</c:formatCode>
                <c:ptCount val="13"/>
                <c:pt idx="0">
                  <c:v>86</c:v>
                </c:pt>
                <c:pt idx="1">
                  <c:v>88</c:v>
                </c:pt>
                <c:pt idx="2">
                  <c:v>103</c:v>
                </c:pt>
                <c:pt idx="3">
                  <c:v>73</c:v>
                </c:pt>
                <c:pt idx="4">
                  <c:v>86</c:v>
                </c:pt>
                <c:pt idx="5">
                  <c:v>100</c:v>
                </c:pt>
                <c:pt idx="6">
                  <c:v>72</c:v>
                </c:pt>
                <c:pt idx="7">
                  <c:v>99</c:v>
                </c:pt>
                <c:pt idx="8">
                  <c:v>80</c:v>
                </c:pt>
                <c:pt idx="9">
                  <c:v>83</c:v>
                </c:pt>
                <c:pt idx="10">
                  <c:v>67</c:v>
                </c:pt>
                <c:pt idx="11">
                  <c:v>82</c:v>
                </c:pt>
                <c:pt idx="12">
                  <c:v>1019</c:v>
                </c:pt>
              </c:numCache>
            </c:numRef>
          </c:val>
          <c:extLst>
            <c:ext xmlns:c16="http://schemas.microsoft.com/office/drawing/2014/chart" uri="{C3380CC4-5D6E-409C-BE32-E72D297353CC}">
              <c16:uniqueId val="{00000001-877C-4C13-8422-25A39C4937C7}"/>
            </c:ext>
          </c:extLst>
        </c:ser>
        <c:ser>
          <c:idx val="2"/>
          <c:order val="2"/>
          <c:tx>
            <c:strRef>
              <c:f>'Pivot Table 2'!$AA$37</c:f>
              <c:strCache>
                <c:ptCount val="1"/>
                <c:pt idx="0">
                  <c:v>Grand 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2'!$AA$38:$AA$50</c:f>
              <c:numCache>
                <c:formatCode>General</c:formatCode>
                <c:ptCount val="13"/>
                <c:pt idx="0">
                  <c:v>179</c:v>
                </c:pt>
                <c:pt idx="1">
                  <c:v>187</c:v>
                </c:pt>
                <c:pt idx="2">
                  <c:v>203</c:v>
                </c:pt>
                <c:pt idx="3">
                  <c:v>175</c:v>
                </c:pt>
                <c:pt idx="4">
                  <c:v>191</c:v>
                </c:pt>
                <c:pt idx="5">
                  <c:v>185</c:v>
                </c:pt>
                <c:pt idx="6">
                  <c:v>175</c:v>
                </c:pt>
                <c:pt idx="7">
                  <c:v>175</c:v>
                </c:pt>
                <c:pt idx="8">
                  <c:v>161</c:v>
                </c:pt>
                <c:pt idx="9">
                  <c:v>159</c:v>
                </c:pt>
                <c:pt idx="10">
                  <c:v>140</c:v>
                </c:pt>
                <c:pt idx="11">
                  <c:v>182</c:v>
                </c:pt>
                <c:pt idx="12">
                  <c:v>2112</c:v>
                </c:pt>
              </c:numCache>
            </c:numRef>
          </c:val>
          <c:extLst>
            <c:ext xmlns:c16="http://schemas.microsoft.com/office/drawing/2014/chart" uri="{C3380CC4-5D6E-409C-BE32-E72D297353CC}">
              <c16:uniqueId val="{00000002-877C-4C13-8422-25A39C4937C7}"/>
            </c:ext>
          </c:extLst>
        </c:ser>
        <c:dLbls>
          <c:showLegendKey val="0"/>
          <c:showVal val="0"/>
          <c:showCatName val="0"/>
          <c:showSerName val="0"/>
          <c:showPercent val="0"/>
          <c:showBubbleSize val="0"/>
        </c:dLbls>
        <c:gapWidth val="100"/>
        <c:overlap val="-24"/>
        <c:axId val="786075120"/>
        <c:axId val="786070800"/>
      </c:barChart>
      <c:catAx>
        <c:axId val="786075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0800"/>
        <c:crosses val="autoZero"/>
        <c:auto val="1"/>
        <c:lblAlgn val="ctr"/>
        <c:lblOffset val="100"/>
        <c:noMultiLvlLbl val="0"/>
      </c:catAx>
      <c:valAx>
        <c:axId val="7860708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5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glow rad="165100">
        <a:schemeClr val="accent5">
          <a:lumMod val="75000"/>
        </a:schemeClr>
      </a:glow>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Overall Sales Across Countries</a:t>
            </a:r>
            <a:r>
              <a:rPr lang="en-US" baseline="0"/>
              <a:t> with each Channels</a:t>
            </a:r>
            <a:endParaRPr lang="en-US"/>
          </a:p>
        </c:rich>
      </c:tx>
      <c:layout>
        <c:manualLayout>
          <c:xMode val="edge"/>
          <c:yMode val="edge"/>
          <c:x val="8.6104693789097464E-2"/>
          <c:y val="1.4280509690506498E-2"/>
        </c:manualLayout>
      </c:layout>
      <c:overlay val="0"/>
      <c:spPr>
        <a:gradFill flip="none" rotWithShape="1">
          <a:gsLst>
            <a:gs pos="0">
              <a:schemeClr val="bg1">
                <a:lumMod val="65000"/>
              </a:schemeClr>
            </a:gs>
            <a:gs pos="100000">
              <a:schemeClr val="accent1">
                <a:lumMod val="97000"/>
                <a:lumOff val="3000"/>
              </a:schemeClr>
            </a:gs>
            <a:gs pos="37000">
              <a:schemeClr val="accent1">
                <a:lumMod val="60000"/>
                <a:lumOff val="40000"/>
              </a:schemeClr>
            </a:gs>
          </a:gsLst>
          <a:path path="rect">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Table 3'!$B$3</c:f>
              <c:strCache>
                <c:ptCount val="1"/>
                <c:pt idx="0">
                  <c:v>Sum of Amount</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2465-449B-AFF5-84AF167379A2}"/>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2465-449B-AFF5-84AF167379A2}"/>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2465-449B-AFF5-84AF167379A2}"/>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2465-449B-AFF5-84AF167379A2}"/>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2465-449B-AFF5-84AF167379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A-2465-449B-AFF5-84AF167379A2}"/>
            </c:ext>
          </c:extLst>
        </c:ser>
        <c:ser>
          <c:idx val="1"/>
          <c:order val="1"/>
          <c:tx>
            <c:strRef>
              <c:f>'Pivot Table 3'!$C$3</c:f>
              <c:strCache>
                <c:ptCount val="1"/>
                <c:pt idx="0">
                  <c:v>Sum of Amount2</c:v>
                </c:pt>
              </c:strCache>
            </c:strRef>
          </c:tx>
          <c:spPr>
            <a:gradFill>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c:spPr>
          <c:dPt>
            <c:idx val="0"/>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C-2465-449B-AFF5-84AF167379A2}"/>
              </c:ext>
            </c:extLst>
          </c:dPt>
          <c:dPt>
            <c:idx val="1"/>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E-2465-449B-AFF5-84AF167379A2}"/>
              </c:ext>
            </c:extLst>
          </c:dPt>
          <c:dPt>
            <c:idx val="2"/>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0-2465-449B-AFF5-84AF167379A2}"/>
              </c:ext>
            </c:extLst>
          </c:dPt>
          <c:dPt>
            <c:idx val="3"/>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2-2465-449B-AFF5-84AF167379A2}"/>
              </c:ext>
            </c:extLst>
          </c:dPt>
          <c:dPt>
            <c:idx val="4"/>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4-2465-449B-AFF5-84AF167379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15-2465-449B-AFF5-84AF167379A2}"/>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16"/>
  </c:pivotSource>
  <c:chart>
    <c:autoTitleDeleted val="0"/>
    <c:pivotFmts>
      <c:pivotFmt>
        <c:idx val="0"/>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5">
                  <a:lumMod val="40000"/>
                  <a:lumOff val="60000"/>
                </a:schemeClr>
              </a:gs>
              <a:gs pos="0">
                <a:schemeClr val="bg1">
                  <a:lumMod val="85000"/>
                </a:schemeClr>
              </a:gs>
              <a:gs pos="39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none"/>
        </c:marker>
        <c:dLbl>
          <c:idx val="0"/>
          <c:numFmt formatCode="&quot;$&quot;#,##0.00" sourceLinked="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3'!$B$3</c:f>
              <c:strCache>
                <c:ptCount val="1"/>
                <c:pt idx="0">
                  <c:v>Sum of Amount</c:v>
                </c:pt>
              </c:strCache>
            </c:strRef>
          </c:tx>
          <c:spPr>
            <a:gradFill flip="none" rotWithShape="1">
              <a:gsLst>
                <a:gs pos="0">
                  <a:schemeClr val="accent5">
                    <a:lumMod val="40000"/>
                    <a:lumOff val="60000"/>
                  </a:schemeClr>
                </a:gs>
                <a:gs pos="0">
                  <a:schemeClr val="bg1">
                    <a:lumMod val="85000"/>
                  </a:schemeClr>
                </a:gs>
                <a:gs pos="39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invertIfNegative val="0"/>
          <c:dLbls>
            <c:numFmt formatCode="&quot;$&quot;#,##0.00" sourceLinked="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0-4CA4-4884-8BF5-9394F1DFFC03}"/>
            </c:ext>
          </c:extLst>
        </c:ser>
        <c:ser>
          <c:idx val="1"/>
          <c:order val="1"/>
          <c:tx>
            <c:strRef>
              <c:f>'Pivot Table 3'!$C$3</c:f>
              <c:strCache>
                <c:ptCount val="1"/>
                <c:pt idx="0">
                  <c:v>Sum of Amount2</c:v>
                </c:pt>
              </c:strCache>
            </c:strRef>
          </c:tx>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01-4CA4-4884-8BF5-9394F1DFFC03}"/>
            </c:ext>
          </c:extLst>
        </c:ser>
        <c:dLbls>
          <c:dLblPos val="ctr"/>
          <c:showLegendKey val="0"/>
          <c:showVal val="1"/>
          <c:showCatName val="0"/>
          <c:showSerName val="0"/>
          <c:showPercent val="0"/>
          <c:showBubbleSize val="0"/>
        </c:dLbls>
        <c:gapWidth val="150"/>
        <c:overlap val="100"/>
        <c:axId val="768458304"/>
        <c:axId val="768456504"/>
      </c:barChart>
      <c:catAx>
        <c:axId val="768458304"/>
        <c:scaling>
          <c:orientation val="minMax"/>
        </c:scaling>
        <c:delete val="0"/>
        <c:axPos val="l"/>
        <c:numFmt formatCode="General" sourceLinked="1"/>
        <c:majorTickMark val="none"/>
        <c:minorTickMark val="none"/>
        <c:tickLblPos val="nextTo"/>
        <c:spPr>
          <a:gradFill flip="none" rotWithShape="1">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tileRect/>
          </a:gra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6504"/>
        <c:crosses val="autoZero"/>
        <c:auto val="1"/>
        <c:lblAlgn val="ctr"/>
        <c:lblOffset val="100"/>
        <c:noMultiLvlLbl val="0"/>
      </c:catAx>
      <c:valAx>
        <c:axId val="7684565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gradFill>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gra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3000">
          <a:schemeClr val="tx1">
            <a:lumMod val="85000"/>
            <a:lumOff val="15000"/>
          </a:schemeClr>
        </a:gs>
        <a:gs pos="0">
          <a:schemeClr val="bg1">
            <a:lumMod val="85000"/>
          </a:schemeClr>
        </a:gs>
        <a:gs pos="0">
          <a:schemeClr val="accent5">
            <a:lumMod val="68000"/>
          </a:schemeClr>
        </a:gs>
      </a:gsLst>
      <a:path path="shape">
        <a:fillToRect l="50000" t="50000" r="50000" b="50000"/>
      </a:path>
      <a:tileRect/>
    </a:gradFill>
    <a:ln>
      <a:noFill/>
    </a:ln>
    <a:effectLst>
      <a:glow rad="228600">
        <a:srgbClr val="002060"/>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744191867616491E-3"/>
          <c:y val="1.5127234801237462E-2"/>
          <c:w val="0.88854017724771839"/>
          <c:h val="0.70410482154297638"/>
        </c:manualLayout>
      </c:layout>
      <c:barChart>
        <c:barDir val="bar"/>
        <c:grouping val="stacked"/>
        <c:varyColors val="0"/>
        <c:ser>
          <c:idx val="0"/>
          <c:order val="0"/>
          <c:tx>
            <c:strRef>
              <c:f>'Pivot Table 3'!$A$27</c:f>
              <c:strCache>
                <c:ptCount val="1"/>
                <c:pt idx="0">
                  <c:v>Amazon</c:v>
                </c:pt>
              </c:strCache>
            </c:strRef>
          </c:tx>
          <c:spPr>
            <a:gradFill rotWithShape="1">
              <a:gsLst>
                <a:gs pos="0">
                  <a:schemeClr val="tx1">
                    <a:lumMod val="95000"/>
                    <a:lumOff val="5000"/>
                  </a:schemeClr>
                </a:gs>
                <a:gs pos="60000">
                  <a:schemeClr val="accent5">
                    <a:lumMod val="95000"/>
                    <a:lumOff val="5000"/>
                  </a:schemeClr>
                </a:gs>
                <a:gs pos="100000">
                  <a:schemeClr val="accent5">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3'!$B$27</c:f>
              <c:numCache>
                <c:formatCode>0.00%</c:formatCode>
                <c:ptCount val="1"/>
                <c:pt idx="0">
                  <c:v>0.2591243883974329</c:v>
                </c:pt>
              </c:numCache>
            </c:numRef>
          </c:val>
          <c:extLst>
            <c:ext xmlns:c16="http://schemas.microsoft.com/office/drawing/2014/chart" uri="{C3380CC4-5D6E-409C-BE32-E72D297353CC}">
              <c16:uniqueId val="{00000000-E813-4011-B6BE-ABE1DB599607}"/>
            </c:ext>
          </c:extLst>
        </c:ser>
        <c:ser>
          <c:idx val="1"/>
          <c:order val="1"/>
          <c:tx>
            <c:strRef>
              <c:f>'Pivot Table 3'!$A$28</c:f>
              <c:strCache>
                <c:ptCount val="1"/>
                <c:pt idx="0">
                  <c:v>Direct Sale</c:v>
                </c:pt>
              </c:strCache>
            </c:strRef>
          </c:tx>
          <c:spPr>
            <a:gradFill flip="none" rotWithShape="1">
              <a:gsLst>
                <a:gs pos="0">
                  <a:schemeClr val="bg1">
                    <a:lumMod val="75000"/>
                  </a:schemeClr>
                </a:gs>
                <a:gs pos="79000">
                  <a:schemeClr val="accent2">
                    <a:lumMod val="95000"/>
                    <a:lumOff val="5000"/>
                  </a:schemeClr>
                </a:gs>
                <a:gs pos="100000">
                  <a:schemeClr val="accent2">
                    <a:lumMod val="60000"/>
                  </a:schemeClr>
                </a:gs>
              </a:gsLst>
              <a:path path="circle">
                <a:fillToRect l="50000" t="50000" r="50000" b="5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3'!$B$28</c:f>
              <c:numCache>
                <c:formatCode>0.00%</c:formatCode>
                <c:ptCount val="1"/>
                <c:pt idx="0">
                  <c:v>0.24397018427674166</c:v>
                </c:pt>
              </c:numCache>
            </c:numRef>
          </c:val>
          <c:extLst>
            <c:ext xmlns:c16="http://schemas.microsoft.com/office/drawing/2014/chart" uri="{C3380CC4-5D6E-409C-BE32-E72D297353CC}">
              <c16:uniqueId val="{00000001-E813-4011-B6BE-ABE1DB599607}"/>
            </c:ext>
          </c:extLst>
        </c:ser>
        <c:ser>
          <c:idx val="2"/>
          <c:order val="2"/>
          <c:tx>
            <c:strRef>
              <c:f>'Pivot Table 3'!$A$29</c:f>
              <c:strCache>
                <c:ptCount val="1"/>
                <c:pt idx="0">
                  <c:v>Flipkart</c:v>
                </c:pt>
              </c:strCache>
            </c:strRef>
          </c:tx>
          <c:spPr>
            <a:gradFill flip="none" rotWithShape="1">
              <a:gsLst>
                <a:gs pos="0">
                  <a:schemeClr val="accent3">
                    <a:lumMod val="40000"/>
                    <a:lumOff val="60000"/>
                  </a:schemeClr>
                </a:gs>
                <a:gs pos="63000">
                  <a:schemeClr val="accent3">
                    <a:lumMod val="95000"/>
                    <a:lumOff val="5000"/>
                  </a:schemeClr>
                </a:gs>
                <a:gs pos="100000">
                  <a:schemeClr val="accent3">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3'!$B$29</c:f>
              <c:numCache>
                <c:formatCode>0.00%</c:formatCode>
                <c:ptCount val="1"/>
                <c:pt idx="0">
                  <c:v>0.20689738046254511</c:v>
                </c:pt>
              </c:numCache>
            </c:numRef>
          </c:val>
          <c:extLst>
            <c:ext xmlns:c16="http://schemas.microsoft.com/office/drawing/2014/chart" uri="{C3380CC4-5D6E-409C-BE32-E72D297353CC}">
              <c16:uniqueId val="{00000002-E813-4011-B6BE-ABE1DB599607}"/>
            </c:ext>
          </c:extLst>
        </c:ser>
        <c:ser>
          <c:idx val="3"/>
          <c:order val="3"/>
          <c:tx>
            <c:strRef>
              <c:f>'Pivot Table 3'!$A$30</c:f>
              <c:strCache>
                <c:ptCount val="1"/>
                <c:pt idx="0">
                  <c:v>Own Website</c:v>
                </c:pt>
              </c:strCache>
            </c:strRef>
          </c:tx>
          <c:spPr>
            <a:gradFill flip="none"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3'!$B$30</c:f>
              <c:numCache>
                <c:formatCode>0.00%</c:formatCode>
                <c:ptCount val="1"/>
                <c:pt idx="0">
                  <c:v>0.29000804686328047</c:v>
                </c:pt>
              </c:numCache>
            </c:numRef>
          </c:val>
          <c:extLst>
            <c:ext xmlns:c16="http://schemas.microsoft.com/office/drawing/2014/chart" uri="{C3380CC4-5D6E-409C-BE32-E72D297353CC}">
              <c16:uniqueId val="{00000003-E813-4011-B6BE-ABE1DB599607}"/>
            </c:ext>
          </c:extLst>
        </c:ser>
        <c:dLbls>
          <c:showLegendKey val="0"/>
          <c:showVal val="0"/>
          <c:showCatName val="0"/>
          <c:showSerName val="0"/>
          <c:showPercent val="0"/>
          <c:showBubbleSize val="0"/>
        </c:dLbls>
        <c:gapWidth val="150"/>
        <c:overlap val="100"/>
        <c:axId val="878789256"/>
        <c:axId val="878789616"/>
      </c:barChart>
      <c:catAx>
        <c:axId val="878789256"/>
        <c:scaling>
          <c:orientation val="minMax"/>
        </c:scaling>
        <c:delete val="1"/>
        <c:axPos val="l"/>
        <c:numFmt formatCode="General" sourceLinked="1"/>
        <c:majorTickMark val="none"/>
        <c:minorTickMark val="none"/>
        <c:tickLblPos val="nextTo"/>
        <c:crossAx val="878789616"/>
        <c:crosses val="autoZero"/>
        <c:auto val="1"/>
        <c:lblAlgn val="ctr"/>
        <c:lblOffset val="100"/>
        <c:noMultiLvlLbl val="0"/>
      </c:catAx>
      <c:valAx>
        <c:axId val="878789616"/>
        <c:scaling>
          <c:orientation val="minMax"/>
        </c:scaling>
        <c:delete val="1"/>
        <c:axPos val="b"/>
        <c:numFmt formatCode="0.00%" sourceLinked="1"/>
        <c:majorTickMark val="none"/>
        <c:minorTickMark val="none"/>
        <c:tickLblPos val="nextTo"/>
        <c:crossAx val="878789256"/>
        <c:crosses val="autoZero"/>
        <c:crossBetween val="between"/>
      </c:valAx>
      <c:spPr>
        <a:solidFill>
          <a:srgbClr val="070E0A"/>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B7898BC8-1E7F-444C-8C42-2219BFE03C62}">
          <cx:dataLabels pos="inEnd">
            <cx:visibility seriesName="0" categoryName="1" value="0"/>
          </cx:dataLabels>
          <cx:dataId val="0"/>
          <cx:layoutPr>
            <cx:parentLabelLayout val="overlapping"/>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_xlchart.v2.12</cx:f>
      </cx:numDim>
    </cx:data>
  </cx:chartData>
  <cx:chart>
    <cx:title pos="t" align="ctr" overlay="0">
      <cx:tx>
        <cx:txData>
          <cx:v>Overall Status Overview</cx:v>
        </cx:txData>
      </cx:tx>
      <cx:spPr>
        <a:gradFill flip="none" rotWithShape="1">
          <a:gsLst>
            <a:gs pos="31000">
              <a:srgbClr val="00B0F0"/>
            </a:gs>
            <a:gs pos="97000">
              <a:schemeClr val="accent5">
                <a:lumMod val="75000"/>
              </a:schemeClr>
            </a:gs>
            <a:gs pos="100000">
              <a:schemeClr val="accent5">
                <a:lumMod val="70000"/>
              </a:schemeClr>
            </a:gs>
          </a:gsLst>
          <a:path path="circle">
            <a:fillToRect l="50000" t="50000" r="50000" b="50000"/>
          </a:path>
          <a:tileRect/>
        </a:gradFill>
      </cx:spPr>
      <cx:txPr>
        <a:bodyPr spcFirstLastPara="1" vertOverflow="ellipsis" horzOverflow="overflow" wrap="square" lIns="0" tIns="0" rIns="0" bIns="0" anchor="ctr" anchorCtr="1"/>
        <a:lstStyle/>
        <a:p>
          <a:pPr algn="ctr" rtl="0">
            <a:defRPr/>
          </a:pPr>
          <a:r>
            <a:rPr lang="en-US" sz="1400" b="0" i="0" u="none" strike="noStrike" cap="none" spc="20" baseline="0">
              <a:solidFill>
                <a:sysClr val="windowText" lastClr="000000">
                  <a:lumMod val="50000"/>
                  <a:lumOff val="50000"/>
                </a:sysClr>
              </a:solidFill>
              <a:latin typeface="Calibri"/>
            </a:rPr>
            <a:t>Overall Status Overview</a:t>
          </a:r>
        </a:p>
      </cx:txPr>
    </cx:title>
    <cx:plotArea>
      <cx:plotAreaRegion>
        <cx:series layoutId="funnel" uniqueId="{09B869D9-CE1D-4D8B-9957-19E8F90130C8}">
          <cx:tx>
            <cx:txData>
              <cx:f>_xlchart.v2.11</cx:f>
              <cx:v>Order Count</cx:v>
            </cx:txData>
          </cx:tx>
          <cx:dataLabels>
            <cx:visibility seriesName="0" categoryName="0" value="1"/>
          </cx:dataLabels>
          <cx:dataId val="0"/>
        </cx:series>
      </cx:plotAreaRegion>
      <cx:axis id="0">
        <cx:catScaling gapWidth="0.5"/>
        <cx:tickLabels/>
      </cx:axis>
    </cx:plotArea>
  </cx:chart>
  <cx:spPr>
    <a:gradFill flip="none" rotWithShape="1">
      <a:gsLst>
        <a:gs pos="0">
          <a:schemeClr val="accent5">
            <a:lumMod val="67000"/>
          </a:schemeClr>
        </a:gs>
        <a:gs pos="15000">
          <a:schemeClr val="accent5">
            <a:lumMod val="97000"/>
            <a:lumOff val="3000"/>
          </a:schemeClr>
        </a:gs>
        <a:gs pos="100000">
          <a:schemeClr val="accent5">
            <a:lumMod val="40000"/>
            <a:lumOff val="60000"/>
          </a:schemeClr>
        </a:gs>
      </a:gsLst>
      <a:lin ang="13500000" scaled="1"/>
      <a:tileRect/>
    </a:gradFill>
    <a:effectLst>
      <a:glow rad="266700">
        <a:schemeClr val="accent5">
          <a:lumMod val="75000"/>
          <a:alpha val="40000"/>
        </a:schemeClr>
      </a:glo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plotArea>
      <cx:plotAreaRegion>
        <cx:series layoutId="funnel" uniqueId="{CBC9D1F6-52BB-456F-83B6-BDE78E12FB43}">
          <cx:tx>
            <cx:txData>
              <cx:f>_xlchart.v2.8</cx:f>
              <cx:v>Order Count</cx:v>
            </cx:txData>
          </cx:tx>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 dir="row">_xlchart.v5.5</cx:f>
        <cx:nf dir="row">_xlchart.v5.4</cx:nf>
      </cx:strDim>
      <cx:numDim type="colorVal">
        <cx:f dir="row">_xlchart.v5.6</cx:f>
        <cx:nf dir="row">_xlchart.v5.3</cx:nf>
      </cx:numDim>
    </cx:data>
  </cx:chartData>
  <cx:chart>
    <cx:title pos="t" align="ctr" overlay="0"/>
    <cx:plotArea>
      <cx:plotAreaRegion>
        <cx:series layoutId="regionMap" uniqueId="{6B48B203-3EAC-4947-A5EA-D6E7AE736462}">
          <cx:tx>
            <cx:txData>
              <cx:f>_xlchart.v5.2</cx:f>
              <cx:v>Brazil Flipkart</cx:v>
            </cx:txData>
          </cx:tx>
          <cx:dataId val="0"/>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_xlchart.v2.13</cx:f>
      </cx:strDim>
      <cx:numDim type="val">
        <cx:f>_xlchart.v2.15</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Overall Order Status: Breakdown by Count</a:t>
            </a:r>
            <a:endParaRPr lang="en-US" sz="1600">
              <a:effectLst/>
            </a:endParaRPr>
          </a:p>
        </cx:rich>
      </cx:tx>
      <cx: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50000" r="50000" b="50000"/>
          </a:path>
          <a:tileRect/>
        </a:gradFill>
      </cx:spPr>
    </cx:title>
    <cx:plotArea>
      <cx:plotAreaRegion>
        <cx:series layoutId="funnel" uniqueId="{CBC9D1F6-52BB-456F-83B6-BDE78E12FB43}">
          <cx:tx>
            <cx:txData>
              <cx:f>_xlchart.v2.14</cx:f>
              <cx:v>Order Count</cx:v>
            </cx:txData>
          </cx:tx>
          <cx:spPr>
            <a:ln>
              <a:solidFill>
                <a:srgbClr val="002060"/>
              </a:solidFill>
            </a:ln>
          </cx:spPr>
          <cx:dataLabels>
            <cx: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cx:spPr>
            <cx:visibility seriesName="0" categoryName="0" value="1"/>
          </cx:dataLabels>
          <cx:dataId val="0"/>
        </cx:series>
      </cx:plotAreaRegion>
      <cx:axis id="0">
        <cx:catScaling gapWidth="0.519999981"/>
        <cx:tickLabels/>
      </cx:axis>
    </cx:plotArea>
  </cx:chart>
  <cx:spPr>
    <a:gradFill flip="none" rotWithShape="1">
      <a:gsLst>
        <a:gs pos="1000">
          <a:schemeClr val="accent5">
            <a:lumMod val="40000"/>
            <a:lumOff val="60000"/>
          </a:schemeClr>
        </a:gs>
        <a:gs pos="60000">
          <a:schemeClr val="accent5">
            <a:lumMod val="95000"/>
            <a:lumOff val="5000"/>
          </a:schemeClr>
        </a:gs>
        <a:gs pos="95000">
          <a:schemeClr val="accent5">
            <a:lumMod val="60000"/>
          </a:schemeClr>
        </a:gs>
      </a:gsLst>
      <a:path path="shape">
        <a:fillToRect l="50000" t="50000" r="50000" b="50000"/>
      </a:path>
      <a:tileRect/>
    </a:gradFill>
    <a:effectLst>
      <a:glow rad="228600">
        <a:schemeClr val="accent5">
          <a:satMod val="175000"/>
          <a:alpha val="41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microsoft.com/office/2014/relationships/chartEx" Target="../charts/chartEx4.xml"/><Relationship Id="rId4" Type="http://schemas.openxmlformats.org/officeDocument/2006/relationships/chart" Target="../charts/chart4.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image" Target="../media/image5.png"/><Relationship Id="rId1" Type="http://schemas.openxmlformats.org/officeDocument/2006/relationships/chart" Target="../charts/chart13.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svg"/><Relationship Id="rId18" Type="http://schemas.openxmlformats.org/officeDocument/2006/relationships/image" Target="../media/image19.png"/><Relationship Id="rId26" Type="http://schemas.openxmlformats.org/officeDocument/2006/relationships/image" Target="../media/image27.svg"/><Relationship Id="rId39" Type="http://schemas.openxmlformats.org/officeDocument/2006/relationships/image" Target="../media/image40.png"/><Relationship Id="rId3" Type="http://schemas.openxmlformats.org/officeDocument/2006/relationships/hyperlink" Target="https://analyticsavenue.in/" TargetMode="External"/><Relationship Id="rId21" Type="http://schemas.openxmlformats.org/officeDocument/2006/relationships/image" Target="../media/image22.svg"/><Relationship Id="rId34" Type="http://schemas.openxmlformats.org/officeDocument/2006/relationships/image" Target="../media/image35.svg"/><Relationship Id="rId7" Type="http://schemas.openxmlformats.org/officeDocument/2006/relationships/hyperlink" Target="#'Sales Performance'!A1"/><Relationship Id="rId12" Type="http://schemas.openxmlformats.org/officeDocument/2006/relationships/image" Target="../media/image13.png"/><Relationship Id="rId17" Type="http://schemas.openxmlformats.org/officeDocument/2006/relationships/image" Target="../media/image18.sv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svg"/><Relationship Id="rId2" Type="http://schemas.openxmlformats.org/officeDocument/2006/relationships/hyperlink" Target="#'Home Page'!A1"/><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Geographical Analysis'!A1"/><Relationship Id="rId11" Type="http://schemas.openxmlformats.org/officeDocument/2006/relationships/image" Target="../media/image12.svg"/><Relationship Id="rId24" Type="http://schemas.openxmlformats.org/officeDocument/2006/relationships/image" Target="../media/image25.svg"/><Relationship Id="rId32" Type="http://schemas.openxmlformats.org/officeDocument/2006/relationships/image" Target="../media/image33.svg"/><Relationship Id="rId37" Type="http://schemas.openxmlformats.org/officeDocument/2006/relationships/image" Target="../media/image38.png"/><Relationship Id="rId40" Type="http://schemas.openxmlformats.org/officeDocument/2006/relationships/image" Target="../media/image41.svg"/><Relationship Id="rId5" Type="http://schemas.openxmlformats.org/officeDocument/2006/relationships/hyperlink" Target="#'Customer Insights'!A1"/><Relationship Id="rId15" Type="http://schemas.openxmlformats.org/officeDocument/2006/relationships/image" Target="../media/image16.svg"/><Relationship Id="rId23" Type="http://schemas.openxmlformats.org/officeDocument/2006/relationships/image" Target="../media/image24.svg"/><Relationship Id="rId28" Type="http://schemas.openxmlformats.org/officeDocument/2006/relationships/image" Target="../media/image29.svg"/><Relationship Id="rId36" Type="http://schemas.openxmlformats.org/officeDocument/2006/relationships/image" Target="../media/image37.svg"/><Relationship Id="rId10" Type="http://schemas.openxmlformats.org/officeDocument/2006/relationships/image" Target="../media/image11.png"/><Relationship Id="rId19" Type="http://schemas.openxmlformats.org/officeDocument/2006/relationships/image" Target="../media/image20.svg"/><Relationship Id="rId31" Type="http://schemas.openxmlformats.org/officeDocument/2006/relationships/image" Target="../media/image32.png"/><Relationship Id="rId4" Type="http://schemas.openxmlformats.org/officeDocument/2006/relationships/image" Target="../media/image8.png"/><Relationship Id="rId9" Type="http://schemas.openxmlformats.org/officeDocument/2006/relationships/image" Target="../media/image10.sv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svg"/><Relationship Id="rId35" Type="http://schemas.openxmlformats.org/officeDocument/2006/relationships/image" Target="../media/image3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2.xml"/><Relationship Id="rId3" Type="http://schemas.openxmlformats.org/officeDocument/2006/relationships/hyperlink" Target="https://analyticsavenue.in/" TargetMode="External"/><Relationship Id="rId7" Type="http://schemas.openxmlformats.org/officeDocument/2006/relationships/hyperlink" Target="#'Geographical Analysis'!A1"/><Relationship Id="rId12" Type="http://schemas.microsoft.com/office/2014/relationships/chartEx" Target="../charts/chartEx5.xml"/><Relationship Id="rId2" Type="http://schemas.openxmlformats.org/officeDocument/2006/relationships/hyperlink" Target="#'Home Page'!A1"/><Relationship Id="rId1" Type="http://schemas.openxmlformats.org/officeDocument/2006/relationships/image" Target="../media/image7.png"/><Relationship Id="rId6" Type="http://schemas.openxmlformats.org/officeDocument/2006/relationships/hyperlink" Target="#'Customer Insights'!A1"/><Relationship Id="rId11" Type="http://schemas.openxmlformats.org/officeDocument/2006/relationships/chart" Target="../charts/chart21.xml"/><Relationship Id="rId5" Type="http://schemas.openxmlformats.org/officeDocument/2006/relationships/hyperlink" Target="#'Sales Performance'!A1"/><Relationship Id="rId10" Type="http://schemas.openxmlformats.org/officeDocument/2006/relationships/chart" Target="../charts/chart20.xml"/><Relationship Id="rId4" Type="http://schemas.openxmlformats.org/officeDocument/2006/relationships/image" Target="../media/image8.png"/><Relationship Id="rId9"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8" Type="http://schemas.openxmlformats.org/officeDocument/2006/relationships/hyperlink" Target="#'Sales Performance'!A1"/><Relationship Id="rId13" Type="http://schemas.openxmlformats.org/officeDocument/2006/relationships/chart" Target="../charts/chart28.xml"/><Relationship Id="rId3" Type="http://schemas.openxmlformats.org/officeDocument/2006/relationships/hyperlink" Target="#'Home Page'!A1"/><Relationship Id="rId7" Type="http://schemas.openxmlformats.org/officeDocument/2006/relationships/hyperlink" Target="#'Geographical Analysis'!A1"/><Relationship Id="rId12" Type="http://schemas.openxmlformats.org/officeDocument/2006/relationships/chart" Target="../charts/chart27.xml"/><Relationship Id="rId2" Type="http://schemas.openxmlformats.org/officeDocument/2006/relationships/image" Target="../media/image7.png"/><Relationship Id="rId1" Type="http://schemas.openxmlformats.org/officeDocument/2006/relationships/chart" Target="../charts/chart23.xml"/><Relationship Id="rId6" Type="http://schemas.openxmlformats.org/officeDocument/2006/relationships/hyperlink" Target="#'Customer Insights'!A1"/><Relationship Id="rId11" Type="http://schemas.openxmlformats.org/officeDocument/2006/relationships/chart" Target="../charts/chart26.xml"/><Relationship Id="rId5" Type="http://schemas.openxmlformats.org/officeDocument/2006/relationships/image" Target="../media/image8.png"/><Relationship Id="rId10" Type="http://schemas.openxmlformats.org/officeDocument/2006/relationships/chart" Target="../charts/chart25.xml"/><Relationship Id="rId4" Type="http://schemas.openxmlformats.org/officeDocument/2006/relationships/hyperlink" Target="https://analyticsavenue.in/" TargetMode="External"/><Relationship Id="rId9" Type="http://schemas.openxmlformats.org/officeDocument/2006/relationships/chart" Target="../charts/chart24.xml"/></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svg"/><Relationship Id="rId18" Type="http://schemas.openxmlformats.org/officeDocument/2006/relationships/chart" Target="../charts/chart30.xml"/><Relationship Id="rId26" Type="http://schemas.openxmlformats.org/officeDocument/2006/relationships/hyperlink" Target="#'Geographical Analysis'!A1"/><Relationship Id="rId3" Type="http://schemas.openxmlformats.org/officeDocument/2006/relationships/hyperlink" Target="https://www.publicdomainpictures.net/view-image.php?image=52925&amp;picture=political-globe" TargetMode="External"/><Relationship Id="rId21" Type="http://schemas.openxmlformats.org/officeDocument/2006/relationships/hyperlink" Target="#'Home Page'!A1"/><Relationship Id="rId7" Type="http://schemas.openxmlformats.org/officeDocument/2006/relationships/image" Target="../media/image48.svg"/><Relationship Id="rId12" Type="http://schemas.openxmlformats.org/officeDocument/2006/relationships/image" Target="../media/image53.png"/><Relationship Id="rId17" Type="http://schemas.openxmlformats.org/officeDocument/2006/relationships/image" Target="../media/image5.png"/><Relationship Id="rId25" Type="http://schemas.openxmlformats.org/officeDocument/2006/relationships/hyperlink" Target="#'Customer Insights'!A1"/><Relationship Id="rId2" Type="http://schemas.microsoft.com/office/2007/relationships/hdphoto" Target="../media/hdphoto1.wdp"/><Relationship Id="rId16" Type="http://schemas.openxmlformats.org/officeDocument/2006/relationships/image" Target="../media/image56.png"/><Relationship Id="rId20" Type="http://schemas.openxmlformats.org/officeDocument/2006/relationships/image" Target="../media/image7.png"/><Relationship Id="rId1" Type="http://schemas.openxmlformats.org/officeDocument/2006/relationships/image" Target="../media/image44.png"/><Relationship Id="rId6" Type="http://schemas.openxmlformats.org/officeDocument/2006/relationships/image" Target="../media/image47.png"/><Relationship Id="rId11" Type="http://schemas.openxmlformats.org/officeDocument/2006/relationships/image" Target="../media/image52.svg"/><Relationship Id="rId24" Type="http://schemas.openxmlformats.org/officeDocument/2006/relationships/hyperlink" Target="#'Sales Performance'!A1"/><Relationship Id="rId5" Type="http://schemas.openxmlformats.org/officeDocument/2006/relationships/image" Target="../media/image46.svg"/><Relationship Id="rId15" Type="http://schemas.openxmlformats.org/officeDocument/2006/relationships/image" Target="../media/image55.emf"/><Relationship Id="rId23" Type="http://schemas.openxmlformats.org/officeDocument/2006/relationships/image" Target="../media/image8.png"/><Relationship Id="rId10" Type="http://schemas.openxmlformats.org/officeDocument/2006/relationships/image" Target="../media/image51.png"/><Relationship Id="rId19" Type="http://schemas.openxmlformats.org/officeDocument/2006/relationships/chart" Target="../charts/chart31.xml"/><Relationship Id="rId4" Type="http://schemas.openxmlformats.org/officeDocument/2006/relationships/image" Target="../media/image45.png"/><Relationship Id="rId9" Type="http://schemas.openxmlformats.org/officeDocument/2006/relationships/image" Target="../media/image50.svg"/><Relationship Id="rId14" Type="http://schemas.openxmlformats.org/officeDocument/2006/relationships/chart" Target="../charts/chart29.xml"/><Relationship Id="rId22" Type="http://schemas.openxmlformats.org/officeDocument/2006/relationships/hyperlink" Target="https://analyticsavenue.in/" TargetMode="External"/></Relationships>
</file>

<file path=xl/drawings/_rels/drawing8.xml.rels><?xml version="1.0" encoding="UTF-8" standalone="yes"?>
<Relationships xmlns="http://schemas.openxmlformats.org/package/2006/relationships"><Relationship Id="rId3" Type="http://schemas.openxmlformats.org/officeDocument/2006/relationships/hyperlink" Target="https://analyticsavenue.in/" TargetMode="External"/><Relationship Id="rId7" Type="http://schemas.openxmlformats.org/officeDocument/2006/relationships/hyperlink" Target="#'Customer Insights'!A1"/><Relationship Id="rId2" Type="http://schemas.openxmlformats.org/officeDocument/2006/relationships/hyperlink" Target="#'Home Page'!A1"/><Relationship Id="rId1" Type="http://schemas.openxmlformats.org/officeDocument/2006/relationships/image" Target="../media/image7.png"/><Relationship Id="rId6" Type="http://schemas.openxmlformats.org/officeDocument/2006/relationships/hyperlink" Target="#'Order &amp; Status Analysis'!A1"/><Relationship Id="rId5" Type="http://schemas.openxmlformats.org/officeDocument/2006/relationships/hyperlink" Target="#'Sales Performance'!A1"/><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57150</xdr:colOff>
      <xdr:row>17</xdr:row>
      <xdr:rowOff>142874</xdr:rowOff>
    </xdr:from>
    <xdr:to>
      <xdr:col>7</xdr:col>
      <xdr:colOff>581025</xdr:colOff>
      <xdr:row>33</xdr:row>
      <xdr:rowOff>171449</xdr:rowOff>
    </xdr:to>
    <xdr:graphicFrame macro="">
      <xdr:nvGraphicFramePr>
        <xdr:cNvPr id="16" name="Chart 15">
          <a:extLst>
            <a:ext uri="{FF2B5EF4-FFF2-40B4-BE49-F238E27FC236}">
              <a16:creationId xmlns:a16="http://schemas.microsoft.com/office/drawing/2014/main" id="{EC1270FD-8B17-BBDF-459C-1C16A8967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0</xdr:rowOff>
    </xdr:from>
    <xdr:to>
      <xdr:col>7</xdr:col>
      <xdr:colOff>523875</xdr:colOff>
      <xdr:row>48</xdr:row>
      <xdr:rowOff>28575</xdr:rowOff>
    </xdr:to>
    <xdr:graphicFrame macro="">
      <xdr:nvGraphicFramePr>
        <xdr:cNvPr id="17" name="Chart 16">
          <a:extLst>
            <a:ext uri="{FF2B5EF4-FFF2-40B4-BE49-F238E27FC236}">
              <a16:creationId xmlns:a16="http://schemas.microsoft.com/office/drawing/2014/main" id="{7C19FC84-AA14-4F83-B6CE-F6CBF9749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171450</xdr:colOff>
      <xdr:row>52</xdr:row>
      <xdr:rowOff>9525</xdr:rowOff>
    </xdr:from>
    <xdr:to>
      <xdr:col>8</xdr:col>
      <xdr:colOff>0</xdr:colOff>
      <xdr:row>66</xdr:row>
      <xdr:rowOff>85725</xdr:rowOff>
    </xdr:to>
    <xdr:graphicFrame macro="">
      <xdr:nvGraphicFramePr>
        <xdr:cNvPr id="18" name="Chart 17">
          <a:extLst>
            <a:ext uri="{FF2B5EF4-FFF2-40B4-BE49-F238E27FC236}">
              <a16:creationId xmlns:a16="http://schemas.microsoft.com/office/drawing/2014/main" id="{C1321EC2-9FFA-3D9A-EF49-B1E65F9AD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396274</xdr:colOff>
      <xdr:row>55</xdr:row>
      <xdr:rowOff>34685</xdr:rowOff>
    </xdr:from>
    <xdr:to>
      <xdr:col>8</xdr:col>
      <xdr:colOff>242617</xdr:colOff>
      <xdr:row>71</xdr:row>
      <xdr:rowOff>35944</xdr:rowOff>
    </xdr:to>
    <xdr:graphicFrame macro="">
      <xdr:nvGraphicFramePr>
        <xdr:cNvPr id="19" name="Chart 18">
          <a:extLst>
            <a:ext uri="{FF2B5EF4-FFF2-40B4-BE49-F238E27FC236}">
              <a16:creationId xmlns:a16="http://schemas.microsoft.com/office/drawing/2014/main" id="{763A50AD-83A3-85CD-C6DB-6CAA25B61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558021</xdr:colOff>
      <xdr:row>83</xdr:row>
      <xdr:rowOff>25698</xdr:rowOff>
    </xdr:from>
    <xdr:to>
      <xdr:col>6</xdr:col>
      <xdr:colOff>612475</xdr:colOff>
      <xdr:row>97</xdr:row>
      <xdr:rowOff>127058</xdr:rowOff>
    </xdr:to>
    <xdr:graphicFrame macro="">
      <xdr:nvGraphicFramePr>
        <xdr:cNvPr id="21" name="Chart 20">
          <a:extLst>
            <a:ext uri="{FF2B5EF4-FFF2-40B4-BE49-F238E27FC236}">
              <a16:creationId xmlns:a16="http://schemas.microsoft.com/office/drawing/2014/main" id="{A5AA7D75-50A1-AE63-BBED-919BF191F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298151</xdr:colOff>
      <xdr:row>74</xdr:row>
      <xdr:rowOff>44931</xdr:rowOff>
    </xdr:from>
    <xdr:to>
      <xdr:col>9</xdr:col>
      <xdr:colOff>42234</xdr:colOff>
      <xdr:row>87</xdr:row>
      <xdr:rowOff>115919</xdr:rowOff>
    </xdr:to>
    <mc:AlternateContent xmlns:mc="http://schemas.openxmlformats.org/markup-compatibility/2006" xmlns:a14="http://schemas.microsoft.com/office/drawing/2010/main">
      <mc:Choice Requires="a14">
        <xdr:graphicFrame macro="">
          <xdr:nvGraphicFramePr>
            <xdr:cNvPr id="22" name="Category">
              <a:extLst>
                <a:ext uri="{FF2B5EF4-FFF2-40B4-BE49-F238E27FC236}">
                  <a16:creationId xmlns:a16="http://schemas.microsoft.com/office/drawing/2014/main" id="{61D79368-818C-9107-576A-8BC001053C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81311" y="1648903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181334</xdr:colOff>
      <xdr:row>79</xdr:row>
      <xdr:rowOff>89858</xdr:rowOff>
    </xdr:from>
    <xdr:to>
      <xdr:col>10</xdr:col>
      <xdr:colOff>698200</xdr:colOff>
      <xdr:row>92</xdr:row>
      <xdr:rowOff>160846</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40D36083-BA51-A870-F204-EEC8DB20991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149211" y="1747747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401487</xdr:colOff>
      <xdr:row>75</xdr:row>
      <xdr:rowOff>134788</xdr:rowOff>
    </xdr:from>
    <xdr:to>
      <xdr:col>19</xdr:col>
      <xdr:colOff>918353</xdr:colOff>
      <xdr:row>89</xdr:row>
      <xdr:rowOff>17074</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5D826466-E407-6E85-6BFA-75EEEE3D3CD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297454" y="1676759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108549</xdr:colOff>
      <xdr:row>76</xdr:row>
      <xdr:rowOff>152760</xdr:rowOff>
    </xdr:from>
    <xdr:to>
      <xdr:col>16</xdr:col>
      <xdr:colOff>1092679</xdr:colOff>
      <xdr:row>90</xdr:row>
      <xdr:rowOff>35045</xdr:rowOff>
    </xdr:to>
    <mc:AlternateContent xmlns:mc="http://schemas.openxmlformats.org/markup-compatibility/2006" xmlns:a14="http://schemas.microsoft.com/office/drawing/2010/main">
      <mc:Choice Requires="a14">
        <xdr:graphicFrame macro="">
          <xdr:nvGraphicFramePr>
            <xdr:cNvPr id="5" name="Category 4">
              <a:extLst>
                <a:ext uri="{FF2B5EF4-FFF2-40B4-BE49-F238E27FC236}">
                  <a16:creationId xmlns:a16="http://schemas.microsoft.com/office/drawing/2014/main" id="{6D8B0DC6-AA04-1229-7834-CDB8A804331E}"/>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4027629" y="1697426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117535</xdr:colOff>
      <xdr:row>2</xdr:row>
      <xdr:rowOff>149165</xdr:rowOff>
    </xdr:from>
    <xdr:to>
      <xdr:col>27</xdr:col>
      <xdr:colOff>256996</xdr:colOff>
      <xdr:row>12</xdr:row>
      <xdr:rowOff>211168</xdr:rowOff>
    </xdr:to>
    <mc:AlternateContent xmlns:mc="http://schemas.openxmlformats.org/markup-compatibility/2006" xmlns:a14="http://schemas.microsoft.com/office/drawing/2010/main">
      <mc:Choice Requires="a14">
        <xdr:graphicFrame macro="">
          <xdr:nvGraphicFramePr>
            <xdr:cNvPr id="6" name="Status">
              <a:extLst>
                <a:ext uri="{FF2B5EF4-FFF2-40B4-BE49-F238E27FC236}">
                  <a16:creationId xmlns:a16="http://schemas.microsoft.com/office/drawing/2014/main" id="{937B7347-BD41-B967-420C-06A3A949B5DC}"/>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9598856" y="52657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261487</xdr:colOff>
      <xdr:row>1</xdr:row>
      <xdr:rowOff>70628</xdr:rowOff>
    </xdr:from>
    <xdr:to>
      <xdr:col>33</xdr:col>
      <xdr:colOff>187804</xdr:colOff>
      <xdr:row>15</xdr:row>
      <xdr:rowOff>171989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F53A475F-D173-9435-000D-3B57E59686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9282912" y="261128"/>
              <a:ext cx="4536417" cy="2768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126699</xdr:colOff>
      <xdr:row>2</xdr:row>
      <xdr:rowOff>25698</xdr:rowOff>
    </xdr:from>
    <xdr:to>
      <xdr:col>39</xdr:col>
      <xdr:colOff>53015</xdr:colOff>
      <xdr:row>16</xdr:row>
      <xdr:rowOff>127059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3B3A8E3-3F7D-52B0-85D1-9AE8B32D0E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1662724" y="406698"/>
              <a:ext cx="4536416" cy="2768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1029778</xdr:colOff>
      <xdr:row>2</xdr:row>
      <xdr:rowOff>43670</xdr:rowOff>
    </xdr:from>
    <xdr:to>
      <xdr:col>30</xdr:col>
      <xdr:colOff>372014</xdr:colOff>
      <xdr:row>16</xdr:row>
      <xdr:rowOff>145031</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24719D11-9FA1-3DC2-73B6-8B20A82121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8193828" y="424670"/>
              <a:ext cx="4552411" cy="2768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342360</xdr:colOff>
      <xdr:row>4</xdr:row>
      <xdr:rowOff>79614</xdr:rowOff>
    </xdr:from>
    <xdr:to>
      <xdr:col>45</xdr:col>
      <xdr:colOff>197689</xdr:colOff>
      <xdr:row>18</xdr:row>
      <xdr:rowOff>180974</xdr:rowOff>
    </xdr:to>
    <xdr:graphicFrame macro="">
      <xdr:nvGraphicFramePr>
        <xdr:cNvPr id="10" name="Chart 9">
          <a:extLst>
            <a:ext uri="{FF2B5EF4-FFF2-40B4-BE49-F238E27FC236}">
              <a16:creationId xmlns:a16="http://schemas.microsoft.com/office/drawing/2014/main" id="{39CB963D-260B-214F-D33A-75FC41707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51</xdr:col>
      <xdr:colOff>207572</xdr:colOff>
      <xdr:row>14</xdr:row>
      <xdr:rowOff>268316</xdr:rowOff>
    </xdr:from>
    <xdr:to>
      <xdr:col>62</xdr:col>
      <xdr:colOff>277662</xdr:colOff>
      <xdr:row>21</xdr:row>
      <xdr:rowOff>163002</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94395C87-44E6-AB29-914A-A1143C69AC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5650097" y="2859116"/>
              <a:ext cx="4546840" cy="13043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438150</xdr:colOff>
      <xdr:row>1</xdr:row>
      <xdr:rowOff>95250</xdr:rowOff>
    </xdr:from>
    <xdr:to>
      <xdr:col>18</xdr:col>
      <xdr:colOff>133349</xdr:colOff>
      <xdr:row>15</xdr:row>
      <xdr:rowOff>171450</xdr:rowOff>
    </xdr:to>
    <xdr:graphicFrame macro="">
      <xdr:nvGraphicFramePr>
        <xdr:cNvPr id="2" name="Chart 1">
          <a:extLst>
            <a:ext uri="{FF2B5EF4-FFF2-40B4-BE49-F238E27FC236}">
              <a16:creationId xmlns:a16="http://schemas.microsoft.com/office/drawing/2014/main" id="{ED24D3AC-F416-0A75-B6B3-3CC64215D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228600</xdr:colOff>
      <xdr:row>13</xdr:row>
      <xdr:rowOff>123825</xdr:rowOff>
    </xdr:from>
    <xdr:to>
      <xdr:col>13</xdr:col>
      <xdr:colOff>314325</xdr:colOff>
      <xdr:row>28</xdr:row>
      <xdr:rowOff>9525</xdr:rowOff>
    </xdr:to>
    <xdr:graphicFrame macro="">
      <xdr:nvGraphicFramePr>
        <xdr:cNvPr id="3" name="Chart 2">
          <a:extLst>
            <a:ext uri="{FF2B5EF4-FFF2-40B4-BE49-F238E27FC236}">
              <a16:creationId xmlns:a16="http://schemas.microsoft.com/office/drawing/2014/main" id="{4DA834F8-6AFA-0479-152A-ED70C226D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419100</xdr:colOff>
      <xdr:row>15</xdr:row>
      <xdr:rowOff>114300</xdr:rowOff>
    </xdr:from>
    <xdr:to>
      <xdr:col>21</xdr:col>
      <xdr:colOff>114300</xdr:colOff>
      <xdr:row>30</xdr:row>
      <xdr:rowOff>0</xdr:rowOff>
    </xdr:to>
    <xdr:graphicFrame macro="">
      <xdr:nvGraphicFramePr>
        <xdr:cNvPr id="4" name="Chart 3">
          <a:extLst>
            <a:ext uri="{FF2B5EF4-FFF2-40B4-BE49-F238E27FC236}">
              <a16:creationId xmlns:a16="http://schemas.microsoft.com/office/drawing/2014/main" id="{3D947E63-90CF-E811-50B6-ABE34A6D9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576261</xdr:colOff>
      <xdr:row>28</xdr:row>
      <xdr:rowOff>152400</xdr:rowOff>
    </xdr:from>
    <xdr:to>
      <xdr:col>11</xdr:col>
      <xdr:colOff>295275</xdr:colOff>
      <xdr:row>43</xdr:row>
      <xdr:rowOff>38100</xdr:rowOff>
    </xdr:to>
    <xdr:graphicFrame macro="">
      <xdr:nvGraphicFramePr>
        <xdr:cNvPr id="8" name="Chart 7">
          <a:extLst>
            <a:ext uri="{FF2B5EF4-FFF2-40B4-BE49-F238E27FC236}">
              <a16:creationId xmlns:a16="http://schemas.microsoft.com/office/drawing/2014/main" id="{4E71859E-33E3-9B05-5FAE-E220520E1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495299</xdr:colOff>
      <xdr:row>34</xdr:row>
      <xdr:rowOff>152400</xdr:rowOff>
    </xdr:from>
    <xdr:to>
      <xdr:col>17</xdr:col>
      <xdr:colOff>561974</xdr:colOff>
      <xdr:row>49</xdr:row>
      <xdr:rowOff>38100</xdr:rowOff>
    </xdr:to>
    <xdr:graphicFrame macro="">
      <xdr:nvGraphicFramePr>
        <xdr:cNvPr id="9" name="Chart 8">
          <a:extLst>
            <a:ext uri="{FF2B5EF4-FFF2-40B4-BE49-F238E27FC236}">
              <a16:creationId xmlns:a16="http://schemas.microsoft.com/office/drawing/2014/main" id="{176D5B02-97D6-4DBB-317F-531217A751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1495425</xdr:colOff>
      <xdr:row>35</xdr:row>
      <xdr:rowOff>114300</xdr:rowOff>
    </xdr:from>
    <xdr:to>
      <xdr:col>14</xdr:col>
      <xdr:colOff>647700</xdr:colOff>
      <xdr:row>48</xdr:row>
      <xdr:rowOff>161925</xdr:rowOff>
    </xdr:to>
    <mc:AlternateContent xmlns:mc="http://schemas.openxmlformats.org/markup-compatibility/2006" xmlns:a14="http://schemas.microsoft.com/office/drawing/2010/main">
      <mc:Choice Requires="a14">
        <xdr:graphicFrame macro="">
          <xdr:nvGraphicFramePr>
            <xdr:cNvPr id="10" name="Ship Country">
              <a:extLst>
                <a:ext uri="{FF2B5EF4-FFF2-40B4-BE49-F238E27FC236}">
                  <a16:creationId xmlns:a16="http://schemas.microsoft.com/office/drawing/2014/main" id="{23F13466-F436-CD24-B011-231BF5AEB642}"/>
                </a:ext>
              </a:extLst>
            </xdr:cNvPr>
            <xdr:cNvGraphicFramePr/>
          </xdr:nvGraphicFramePr>
          <xdr:xfrm>
            <a:off x="0" y="0"/>
            <a:ext cx="0" cy="0"/>
          </xdr:xfrm>
          <a:graphic>
            <a:graphicData uri="http://schemas.microsoft.com/office/drawing/2010/slicer">
              <sle:slicer xmlns:sle="http://schemas.microsoft.com/office/drawing/2010/slicer" name="Ship Country"/>
            </a:graphicData>
          </a:graphic>
        </xdr:graphicFrame>
      </mc:Choice>
      <mc:Fallback xmlns="">
        <xdr:sp macro="" textlink="">
          <xdr:nvSpPr>
            <xdr:cNvPr id="0" name=""/>
            <xdr:cNvSpPr>
              <a:spLocks noTextEdit="1"/>
            </xdr:cNvSpPr>
          </xdr:nvSpPr>
          <xdr:spPr>
            <a:xfrm>
              <a:off x="10839450" y="6781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628649</xdr:colOff>
      <xdr:row>35</xdr:row>
      <xdr:rowOff>9525</xdr:rowOff>
    </xdr:from>
    <xdr:to>
      <xdr:col>23</xdr:col>
      <xdr:colOff>438149</xdr:colOff>
      <xdr:row>50</xdr:row>
      <xdr:rowOff>66675</xdr:rowOff>
    </xdr:to>
    <xdr:graphicFrame macro="">
      <xdr:nvGraphicFramePr>
        <xdr:cNvPr id="11" name="Chart 10">
          <a:extLst>
            <a:ext uri="{FF2B5EF4-FFF2-40B4-BE49-F238E27FC236}">
              <a16:creationId xmlns:a16="http://schemas.microsoft.com/office/drawing/2014/main" id="{1C4817BB-03EF-8E17-0D13-E4D7359F8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361950</xdr:colOff>
      <xdr:row>3</xdr:row>
      <xdr:rowOff>38100</xdr:rowOff>
    </xdr:from>
    <xdr:to>
      <xdr:col>14</xdr:col>
      <xdr:colOff>57150</xdr:colOff>
      <xdr:row>6</xdr:row>
      <xdr:rowOff>85725</xdr:rowOff>
    </xdr:to>
    <xdr:graphicFrame macro="">
      <xdr:nvGraphicFramePr>
        <xdr:cNvPr id="3" name="Chart 2">
          <a:extLst>
            <a:ext uri="{FF2B5EF4-FFF2-40B4-BE49-F238E27FC236}">
              <a16:creationId xmlns:a16="http://schemas.microsoft.com/office/drawing/2014/main" id="{7C38A87E-2EC7-E6D5-F14D-D5693C959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180975</xdr:colOff>
      <xdr:row>7</xdr:row>
      <xdr:rowOff>161925</xdr:rowOff>
    </xdr:from>
    <xdr:to>
      <xdr:col>9</xdr:col>
      <xdr:colOff>180975</xdr:colOff>
      <xdr:row>20</xdr:row>
      <xdr:rowOff>171450</xdr:rowOff>
    </xdr:to>
    <mc:AlternateContent xmlns:mc="http://schemas.openxmlformats.org/markup-compatibility/2006" xmlns:a14="http://schemas.microsoft.com/office/drawing/2010/main">
      <mc:Choice Requires="a14">
        <xdr:graphicFrame macro="">
          <xdr:nvGraphicFramePr>
            <xdr:cNvPr id="4" name="Ship Country 2">
              <a:extLst>
                <a:ext uri="{FF2B5EF4-FFF2-40B4-BE49-F238E27FC236}">
                  <a16:creationId xmlns:a16="http://schemas.microsoft.com/office/drawing/2014/main" id="{A00386A9-E2BD-D63B-03D5-BE2080FA8732}"/>
                </a:ext>
              </a:extLst>
            </xdr:cNvPr>
            <xdr:cNvGraphicFramePr/>
          </xdr:nvGraphicFramePr>
          <xdr:xfrm>
            <a:off x="0" y="0"/>
            <a:ext cx="0" cy="0"/>
          </xdr:xfrm>
          <a:graphic>
            <a:graphicData uri="http://schemas.microsoft.com/office/drawing/2010/slicer">
              <sle:slicer xmlns:sle="http://schemas.microsoft.com/office/drawing/2010/slicer" name="Ship Country 2"/>
            </a:graphicData>
          </a:graphic>
        </xdr:graphicFrame>
      </mc:Choice>
      <mc:Fallback xmlns="">
        <xdr:sp macro="" textlink="">
          <xdr:nvSpPr>
            <xdr:cNvPr id="0" name=""/>
            <xdr:cNvSpPr>
              <a:spLocks noTextEdit="1"/>
            </xdr:cNvSpPr>
          </xdr:nvSpPr>
          <xdr:spPr>
            <a:xfrm>
              <a:off x="4933950" y="1495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571500</xdr:colOff>
      <xdr:row>18</xdr:row>
      <xdr:rowOff>180975</xdr:rowOff>
    </xdr:from>
    <xdr:to>
      <xdr:col>0</xdr:col>
      <xdr:colOff>800132</xdr:colOff>
      <xdr:row>25</xdr:row>
      <xdr:rowOff>9525</xdr:rowOff>
    </xdr:to>
    <xdr:pic>
      <xdr:nvPicPr>
        <xdr:cNvPr id="6" name="Picture 5">
          <a:extLst>
            <a:ext uri="{FF2B5EF4-FFF2-40B4-BE49-F238E27FC236}">
              <a16:creationId xmlns:a16="http://schemas.microsoft.com/office/drawing/2014/main" id="{9EBA0558-7F35-081C-02C1-C01F4F136EDF}"/>
            </a:ext>
          </a:extLst>
        </xdr:cNvPr>
        <xdr:cNvPicPr>
          <a:picLocks noChangeAspect="1"/>
        </xdr:cNvPicPr>
      </xdr:nvPicPr>
      <xdr:blipFill>
        <a:blip xmlns:r="http://schemas.openxmlformats.org/officeDocument/2006/relationships" r:embed="rId2"/>
        <a:stretch>
          <a:fillRect/>
        </a:stretch>
      </xdr:blipFill>
      <xdr:spPr>
        <a:xfrm>
          <a:off x="571500" y="3609975"/>
          <a:ext cx="228632" cy="1257300"/>
        </a:xfrm>
        <a:prstGeom prst="rect">
          <a:avLst/>
        </a:prstGeom>
      </xdr:spPr>
    </xdr:pic>
    <xdr:clientData/>
  </xdr:twoCellAnchor>
  <xdr:twoCellAnchor>
    <xdr:from>
      <xdr:col>13</xdr:col>
      <xdr:colOff>9525</xdr:colOff>
      <xdr:row>11</xdr:row>
      <xdr:rowOff>9525</xdr:rowOff>
    </xdr:from>
    <xdr:to>
      <xdr:col>19</xdr:col>
      <xdr:colOff>276225</xdr:colOff>
      <xdr:row>24</xdr:row>
      <xdr:rowOff>180975</xdr:rowOff>
    </xdr:to>
    <xdr:graphicFrame macro="">
      <xdr:nvGraphicFramePr>
        <xdr:cNvPr id="7" name="Chart 6">
          <a:extLst>
            <a:ext uri="{FF2B5EF4-FFF2-40B4-BE49-F238E27FC236}">
              <a16:creationId xmlns:a16="http://schemas.microsoft.com/office/drawing/2014/main" id="{72C59F84-EE8D-F04A-B63F-5324A1B34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38100</xdr:colOff>
      <xdr:row>8</xdr:row>
      <xdr:rowOff>123826</xdr:rowOff>
    </xdr:from>
    <xdr:to>
      <xdr:col>19</xdr:col>
      <xdr:colOff>571500</xdr:colOff>
      <xdr:row>10</xdr:row>
      <xdr:rowOff>95250</xdr:rowOff>
    </xdr:to>
    <xdr:graphicFrame macro="">
      <xdr:nvGraphicFramePr>
        <xdr:cNvPr id="8" name="Chart 7">
          <a:extLst>
            <a:ext uri="{FF2B5EF4-FFF2-40B4-BE49-F238E27FC236}">
              <a16:creationId xmlns:a16="http://schemas.microsoft.com/office/drawing/2014/main" id="{E009ADE9-23EC-6EB5-F232-E8EF97246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295275</xdr:colOff>
      <xdr:row>1</xdr:row>
      <xdr:rowOff>95250</xdr:rowOff>
    </xdr:from>
    <xdr:to>
      <xdr:col>20</xdr:col>
      <xdr:colOff>544869</xdr:colOff>
      <xdr:row>7</xdr:row>
      <xdr:rowOff>57150</xdr:rowOff>
    </xdr:to>
    <xdr:graphicFrame macro="">
      <xdr:nvGraphicFramePr>
        <xdr:cNvPr id="9" name="Chart 8">
          <a:extLst>
            <a:ext uri="{FF2B5EF4-FFF2-40B4-BE49-F238E27FC236}">
              <a16:creationId xmlns:a16="http://schemas.microsoft.com/office/drawing/2014/main" id="{F6C452B4-5602-4126-8185-F48774079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257174</xdr:colOff>
      <xdr:row>17</xdr:row>
      <xdr:rowOff>57151</xdr:rowOff>
    </xdr:from>
    <xdr:to>
      <xdr:col>11</xdr:col>
      <xdr:colOff>323849</xdr:colOff>
      <xdr:row>20</xdr:row>
      <xdr:rowOff>123825</xdr:rowOff>
    </xdr:to>
    <mc:AlternateContent xmlns:mc="http://schemas.openxmlformats.org/markup-compatibility/2006" xmlns:a14="http://schemas.microsoft.com/office/drawing/2010/main">
      <mc:Choice Requires="a14">
        <xdr:graphicFrame macro="">
          <xdr:nvGraphicFramePr>
            <xdr:cNvPr id="10" name="Channel">
              <a:extLst>
                <a:ext uri="{FF2B5EF4-FFF2-40B4-BE49-F238E27FC236}">
                  <a16:creationId xmlns:a16="http://schemas.microsoft.com/office/drawing/2014/main" id="{738F13D7-715B-975D-9629-D79ECDFF099E}"/>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3790949" y="3295651"/>
              <a:ext cx="4333875" cy="676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219075</xdr:colOff>
      <xdr:row>3</xdr:row>
      <xdr:rowOff>104775</xdr:rowOff>
    </xdr:from>
    <xdr:to>
      <xdr:col>12</xdr:col>
      <xdr:colOff>523875</xdr:colOff>
      <xdr:row>17</xdr:row>
      <xdr:rowOff>180975</xdr:rowOff>
    </xdr:to>
    <xdr:graphicFrame macro="">
      <xdr:nvGraphicFramePr>
        <xdr:cNvPr id="12" name="Chart 11">
          <a:extLst>
            <a:ext uri="{FF2B5EF4-FFF2-40B4-BE49-F238E27FC236}">
              <a16:creationId xmlns:a16="http://schemas.microsoft.com/office/drawing/2014/main" id="{CE1073B2-3117-3A22-0E85-B32B806B3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386952</xdr:colOff>
      <xdr:row>3</xdr:row>
      <xdr:rowOff>152400</xdr:rowOff>
    </xdr:to>
    <xdr:sp macro="" textlink="">
      <xdr:nvSpPr>
        <xdr:cNvPr id="2" name="Rectangle 1">
          <a:extLst>
            <a:ext uri="{FF2B5EF4-FFF2-40B4-BE49-F238E27FC236}">
              <a16:creationId xmlns:a16="http://schemas.microsoft.com/office/drawing/2014/main" id="{43F6014C-631F-4616-A974-DF4589C698A7}"/>
            </a:ext>
          </a:extLst>
        </xdr:cNvPr>
        <xdr:cNvSpPr/>
      </xdr:nvSpPr>
      <xdr:spPr>
        <a:xfrm>
          <a:off x="0" y="0"/>
          <a:ext cx="16252030" cy="732830"/>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A93DA2D7-C7E5-4938-B001-9E1DFB379050}"/>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1"/>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6" name="Rectangle 5">
          <a:hlinkClick xmlns:r="http://schemas.openxmlformats.org/officeDocument/2006/relationships" r:id="rId2"/>
          <a:extLst>
            <a:ext uri="{FF2B5EF4-FFF2-40B4-BE49-F238E27FC236}">
              <a16:creationId xmlns:a16="http://schemas.microsoft.com/office/drawing/2014/main" id="{9B53411C-8219-B1EB-5BB0-4383D61C4CE0}"/>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7</xdr:col>
      <xdr:colOff>193601</xdr:colOff>
      <xdr:row>1</xdr:row>
      <xdr:rowOff>5317</xdr:rowOff>
    </xdr:from>
    <xdr:to>
      <xdr:col>8</xdr:col>
      <xdr:colOff>422201</xdr:colOff>
      <xdr:row>2</xdr:row>
      <xdr:rowOff>123498</xdr:rowOff>
    </xdr:to>
    <xdr:sp macro="" textlink="">
      <xdr:nvSpPr>
        <xdr:cNvPr id="9" name="Rectangle 8">
          <a:hlinkClick xmlns:r="http://schemas.openxmlformats.org/officeDocument/2006/relationships" r:id="rId3"/>
          <a:extLst>
            <a:ext uri="{FF2B5EF4-FFF2-40B4-BE49-F238E27FC236}">
              <a16:creationId xmlns:a16="http://schemas.microsoft.com/office/drawing/2014/main" id="{BD3F7D7D-D390-BF61-53C2-99F325C7B3A0}"/>
            </a:ext>
          </a:extLst>
        </xdr:cNvPr>
        <xdr:cNvSpPr/>
      </xdr:nvSpPr>
      <xdr:spPr>
        <a:xfrm>
          <a:off x="4457700" y="193602"/>
          <a:ext cx="837757" cy="306466"/>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6</xdr:col>
      <xdr:colOff>452548</xdr:colOff>
      <xdr:row>0</xdr:row>
      <xdr:rowOff>182525</xdr:rowOff>
    </xdr:from>
    <xdr:to>
      <xdr:col>7</xdr:col>
      <xdr:colOff>124216</xdr:colOff>
      <xdr:row>2</xdr:row>
      <xdr:rowOff>134900</xdr:rowOff>
    </xdr:to>
    <xdr:pic macro="[0]!Picture9_Click">
      <xdr:nvPicPr>
        <xdr:cNvPr id="10" name="Picture 9">
          <a:extLst>
            <a:ext uri="{FF2B5EF4-FFF2-40B4-BE49-F238E27FC236}">
              <a16:creationId xmlns:a16="http://schemas.microsoft.com/office/drawing/2014/main" id="{B8F0BD13-5E0A-4827-9AFF-DF82E87216F5}"/>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4"/>
        <a:stretch>
          <a:fillRect/>
        </a:stretch>
      </xdr:blipFill>
      <xdr:spPr>
        <a:xfrm>
          <a:off x="4107490" y="182525"/>
          <a:ext cx="280825" cy="328945"/>
        </a:xfrm>
        <a:prstGeom prst="rect">
          <a:avLst/>
        </a:prstGeom>
      </xdr:spPr>
    </xdr:pic>
    <xdr:clientData/>
  </xdr:twoCellAnchor>
  <xdr:twoCellAnchor>
    <xdr:from>
      <xdr:col>18</xdr:col>
      <xdr:colOff>264706</xdr:colOff>
      <xdr:row>0</xdr:row>
      <xdr:rowOff>177209</xdr:rowOff>
    </xdr:from>
    <xdr:to>
      <xdr:col>21</xdr:col>
      <xdr:colOff>36549</xdr:colOff>
      <xdr:row>2</xdr:row>
      <xdr:rowOff>169899</xdr:rowOff>
    </xdr:to>
    <xdr:sp macro="" textlink="">
      <xdr:nvSpPr>
        <xdr:cNvPr id="12" name="Rectangle 11">
          <a:hlinkClick xmlns:r="http://schemas.openxmlformats.org/officeDocument/2006/relationships" r:id="rId5"/>
          <a:extLst>
            <a:ext uri="{FF2B5EF4-FFF2-40B4-BE49-F238E27FC236}">
              <a16:creationId xmlns:a16="http://schemas.microsoft.com/office/drawing/2014/main" id="{D212F09F-C895-3113-354B-81BE645BBE71}"/>
            </a:ext>
          </a:extLst>
        </xdr:cNvPr>
        <xdr:cNvSpPr/>
      </xdr:nvSpPr>
      <xdr:spPr>
        <a:xfrm>
          <a:off x="11229532" y="177209"/>
          <a:ext cx="1599314" cy="369260"/>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twoCellAnchor>
    <xdr:from>
      <xdr:col>21</xdr:col>
      <xdr:colOff>564190</xdr:colOff>
      <xdr:row>0</xdr:row>
      <xdr:rowOff>175659</xdr:rowOff>
    </xdr:from>
    <xdr:to>
      <xdr:col>25</xdr:col>
      <xdr:colOff>33227</xdr:colOff>
      <xdr:row>2</xdr:row>
      <xdr:rowOff>139774</xdr:rowOff>
    </xdr:to>
    <xdr:sp macro="" textlink="">
      <xdr:nvSpPr>
        <xdr:cNvPr id="13" name="Rectangle 12">
          <a:hlinkClick xmlns:r="http://schemas.openxmlformats.org/officeDocument/2006/relationships" r:id="rId6"/>
          <a:extLst>
            <a:ext uri="{FF2B5EF4-FFF2-40B4-BE49-F238E27FC236}">
              <a16:creationId xmlns:a16="http://schemas.microsoft.com/office/drawing/2014/main" id="{2B6C4E10-D173-974E-437D-3AC3560ECAE4}"/>
            </a:ext>
          </a:extLst>
        </xdr:cNvPr>
        <xdr:cNvSpPr/>
      </xdr:nvSpPr>
      <xdr:spPr>
        <a:xfrm>
          <a:off x="13356487" y="175659"/>
          <a:ext cx="1905664" cy="34068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p>
      </xdr:txBody>
    </xdr:sp>
    <xdr:clientData/>
  </xdr:twoCellAnchor>
  <xdr:twoCellAnchor>
    <xdr:from>
      <xdr:col>15</xdr:col>
      <xdr:colOff>41423</xdr:colOff>
      <xdr:row>0</xdr:row>
      <xdr:rowOff>169900</xdr:rowOff>
    </xdr:from>
    <xdr:to>
      <xdr:col>17</xdr:col>
      <xdr:colOff>422423</xdr:colOff>
      <xdr:row>2</xdr:row>
      <xdr:rowOff>160375</xdr:rowOff>
    </xdr:to>
    <xdr:sp macro="" textlink="">
      <xdr:nvSpPr>
        <xdr:cNvPr id="14" name="Rectangle 13">
          <a:hlinkClick xmlns:r="http://schemas.openxmlformats.org/officeDocument/2006/relationships" r:id="rId7"/>
          <a:extLst>
            <a:ext uri="{FF2B5EF4-FFF2-40B4-BE49-F238E27FC236}">
              <a16:creationId xmlns:a16="http://schemas.microsoft.com/office/drawing/2014/main" id="{7602D4A5-2972-4020-8676-74779B12A398}"/>
            </a:ext>
          </a:extLst>
        </xdr:cNvPr>
        <xdr:cNvSpPr/>
      </xdr:nvSpPr>
      <xdr:spPr>
        <a:xfrm>
          <a:off x="9178778" y="169900"/>
          <a:ext cx="1599314" cy="36704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2</xdr:col>
      <xdr:colOff>514569</xdr:colOff>
      <xdr:row>4</xdr:row>
      <xdr:rowOff>153276</xdr:rowOff>
    </xdr:from>
    <xdr:to>
      <xdr:col>21</xdr:col>
      <xdr:colOff>493058</xdr:colOff>
      <xdr:row>9</xdr:row>
      <xdr:rowOff>32846</xdr:rowOff>
    </xdr:to>
    <xdr:sp macro="" textlink="">
      <xdr:nvSpPr>
        <xdr:cNvPr id="4" name="TextBox 3">
          <a:extLst>
            <a:ext uri="{FF2B5EF4-FFF2-40B4-BE49-F238E27FC236}">
              <a16:creationId xmlns:a16="http://schemas.microsoft.com/office/drawing/2014/main" id="{249F2A17-0DF5-3D52-0B8B-6E9B0AE819D3}"/>
            </a:ext>
          </a:extLst>
        </xdr:cNvPr>
        <xdr:cNvSpPr txBox="1"/>
      </xdr:nvSpPr>
      <xdr:spPr>
        <a:xfrm>
          <a:off x="1724804" y="915276"/>
          <a:ext cx="11475725" cy="832070"/>
        </a:xfrm>
        <a:prstGeom prst="rect">
          <a:avLst/>
        </a:prstGeom>
        <a:gradFill flip="none" rotWithShape="1">
          <a:gsLst>
            <a:gs pos="3000">
              <a:schemeClr val="bg1"/>
            </a:gs>
            <a:gs pos="44000">
              <a:schemeClr val="accent5">
                <a:lumMod val="95000"/>
                <a:lumOff val="5000"/>
              </a:schemeClr>
            </a:gs>
            <a:gs pos="100000">
              <a:schemeClr val="accent5">
                <a:lumMod val="60000"/>
              </a:schemeClr>
            </a:gs>
          </a:gsLst>
          <a:path path="shape">
            <a:fillToRect l="50000" t="50000" r="50000" b="50000"/>
          </a:path>
          <a:tileRect/>
        </a:gradFill>
        <a:ln w="9525" cmpd="sng">
          <a:solidFill>
            <a:schemeClr val="lt1">
              <a:shade val="50000"/>
            </a:schemeClr>
          </a:solidFill>
        </a:ln>
        <a:effectLst>
          <a:glow rad="165100">
            <a:srgbClr val="3377FF">
              <a:alpha val="42000"/>
            </a:srgb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t>Analytics Avenue E-commerce Business Analysis</a:t>
          </a:r>
        </a:p>
      </xdr:txBody>
    </xdr:sp>
    <xdr:clientData/>
  </xdr:twoCellAnchor>
  <xdr:twoCellAnchor>
    <xdr:from>
      <xdr:col>6</xdr:col>
      <xdr:colOff>522714</xdr:colOff>
      <xdr:row>9</xdr:row>
      <xdr:rowOff>120430</xdr:rowOff>
    </xdr:from>
    <xdr:to>
      <xdr:col>16</xdr:col>
      <xdr:colOff>34848</xdr:colOff>
      <xdr:row>11</xdr:row>
      <xdr:rowOff>151006</xdr:rowOff>
    </xdr:to>
    <xdr:sp macro="" textlink="">
      <xdr:nvSpPr>
        <xdr:cNvPr id="8" name="TextBox 7">
          <a:extLst>
            <a:ext uri="{FF2B5EF4-FFF2-40B4-BE49-F238E27FC236}">
              <a16:creationId xmlns:a16="http://schemas.microsoft.com/office/drawing/2014/main" id="{17D8E58A-4976-F5C9-3A13-859E46A2517D}"/>
            </a:ext>
          </a:extLst>
        </xdr:cNvPr>
        <xdr:cNvSpPr txBox="1"/>
      </xdr:nvSpPr>
      <xdr:spPr>
        <a:xfrm>
          <a:off x="4146860" y="1793113"/>
          <a:ext cx="5552378" cy="402283"/>
        </a:xfrm>
        <a:prstGeom prst="rect">
          <a:avLst/>
        </a:prstGeom>
        <a:gradFill flip="none" rotWithShape="1">
          <a:gsLst>
            <a:gs pos="100000">
              <a:srgbClr val="002060"/>
            </a:gs>
            <a:gs pos="0">
              <a:schemeClr val="accent5">
                <a:lumMod val="45000"/>
                <a:lumOff val="55000"/>
              </a:schemeClr>
            </a:gs>
            <a:gs pos="93000">
              <a:schemeClr val="accent5">
                <a:lumMod val="45000"/>
                <a:lumOff val="55000"/>
              </a:schemeClr>
            </a:gs>
            <a:gs pos="100000">
              <a:schemeClr val="accent5">
                <a:lumMod val="30000"/>
                <a:lumOff val="70000"/>
              </a:schemeClr>
            </a:gs>
          </a:gsLst>
          <a:path path="shape">
            <a:fillToRect l="50000" t="50000" r="50000" b="50000"/>
          </a:path>
          <a:tileRect/>
        </a:gradFill>
        <a:ln w="9525" cmpd="sng">
          <a:solidFill>
            <a:schemeClr val="lt1">
              <a:shade val="50000"/>
            </a:schemeClr>
          </a:solidFill>
        </a:ln>
        <a:effectLst>
          <a:glow rad="1270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70C0"/>
              </a:solidFill>
              <a:effectLst>
                <a:glow rad="101600">
                  <a:schemeClr val="accent5">
                    <a:satMod val="175000"/>
                    <a:alpha val="40000"/>
                  </a:schemeClr>
                </a:glow>
              </a:effectLst>
            </a:rPr>
            <a:t>      Data-Driven Insights for Smart Business Decisions</a:t>
          </a:r>
        </a:p>
      </xdr:txBody>
    </xdr:sp>
    <xdr:clientData/>
  </xdr:twoCellAnchor>
  <xdr:twoCellAnchor>
    <xdr:from>
      <xdr:col>4</xdr:col>
      <xdr:colOff>221702</xdr:colOff>
      <xdr:row>14</xdr:row>
      <xdr:rowOff>131379</xdr:rowOff>
    </xdr:from>
    <xdr:to>
      <xdr:col>19</xdr:col>
      <xdr:colOff>276443</xdr:colOff>
      <xdr:row>22</xdr:row>
      <xdr:rowOff>32845</xdr:rowOff>
    </xdr:to>
    <xdr:sp macro="" textlink="">
      <xdr:nvSpPr>
        <xdr:cNvPr id="15" name="TextBox 14">
          <a:extLst>
            <a:ext uri="{FF2B5EF4-FFF2-40B4-BE49-F238E27FC236}">
              <a16:creationId xmlns:a16="http://schemas.microsoft.com/office/drawing/2014/main" id="{9CBE5966-515C-EC95-E2B6-C16CB9860DFF}"/>
            </a:ext>
          </a:extLst>
        </xdr:cNvPr>
        <xdr:cNvSpPr txBox="1"/>
      </xdr:nvSpPr>
      <xdr:spPr>
        <a:xfrm>
          <a:off x="2646247" y="2858993"/>
          <a:ext cx="9146787" cy="1460102"/>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lang="en-US"/>
            <a:t>              </a:t>
          </a:r>
          <a:r>
            <a:rPr lang="en-US" sz="2400">
              <a:solidFill>
                <a:schemeClr val="accent6">
                  <a:lumMod val="75000"/>
                </a:schemeClr>
              </a:solidFill>
            </a:rPr>
            <a:t>About This Page</a:t>
          </a:r>
        </a:p>
        <a:p>
          <a:r>
            <a:rPr lang="en-US" sz="1600">
              <a:solidFill>
                <a:srgbClr val="FF0000"/>
              </a:solidFill>
            </a:rPr>
            <a:t>Welcome to the </a:t>
          </a:r>
          <a:r>
            <a:rPr lang="en-US" sz="1600" b="1">
              <a:solidFill>
                <a:srgbClr val="FF0000"/>
              </a:solidFill>
            </a:rPr>
            <a:t>Analytics Avenue E-Commerce Business Analysis </a:t>
          </a:r>
          <a:r>
            <a:rPr lang="en-US" sz="1600">
              <a:solidFill>
                <a:srgbClr val="FF0000"/>
              </a:solidFill>
            </a:rPr>
            <a:t>, designed to provide comprehensive insights into</a:t>
          </a:r>
          <a:r>
            <a:rPr lang="en-US" sz="1600" baseline="0">
              <a:solidFill>
                <a:srgbClr val="FF0000"/>
              </a:solidFill>
            </a:rPr>
            <a:t> sales</a:t>
          </a:r>
          <a:r>
            <a:rPr lang="en-US" sz="1600" b="0">
              <a:solidFill>
                <a:srgbClr val="FF0000"/>
              </a:solidFill>
            </a:rPr>
            <a:t> performance, customer demographics, and geographical sales trends</a:t>
          </a:r>
          <a:r>
            <a:rPr lang="en-US" sz="1600">
              <a:solidFill>
                <a:schemeClr val="accent6">
                  <a:lumMod val="75000"/>
                </a:schemeClr>
              </a:solidFill>
            </a:rPr>
            <a:t>. </a:t>
          </a:r>
          <a:r>
            <a:rPr lang="en-US" sz="1600">
              <a:solidFill>
                <a:srgbClr val="FF0000"/>
              </a:solidFill>
            </a:rPr>
            <a:t>This interactive dashboard allows you to explore data-driven insights for </a:t>
          </a:r>
          <a:r>
            <a:rPr lang="en-US" sz="1600" b="1">
              <a:solidFill>
                <a:srgbClr val="FF0000"/>
              </a:solidFill>
            </a:rPr>
            <a:t>E-commerce Growth &amp; Performance Optimization</a:t>
          </a:r>
          <a:r>
            <a:rPr lang="en-US" sz="1600">
              <a:solidFill>
                <a:srgbClr val="FF0000"/>
              </a:solidFill>
            </a:rPr>
            <a:t>.</a:t>
          </a:r>
        </a:p>
        <a:p>
          <a:endParaRPr lang="en-US" sz="1600">
            <a:gradFill flip="none" rotWithShape="1">
              <a:gsLst>
                <a:gs pos="2000">
                  <a:schemeClr val="accent6">
                    <a:lumMod val="67000"/>
                  </a:schemeClr>
                </a:gs>
                <a:gs pos="90000">
                  <a:schemeClr val="accent3">
                    <a:lumMod val="40000"/>
                    <a:lumOff val="60000"/>
                  </a:schemeClr>
                </a:gs>
                <a:gs pos="100000">
                  <a:schemeClr val="accent6">
                    <a:lumMod val="60000"/>
                    <a:lumOff val="40000"/>
                  </a:schemeClr>
                </a:gs>
              </a:gsLst>
              <a:lin ang="16200000" scaled="1"/>
              <a:tileRect/>
            </a:gradFill>
          </a:endParaRPr>
        </a:p>
      </xdr:txBody>
    </xdr:sp>
    <xdr:clientData/>
  </xdr:twoCellAnchor>
  <xdr:twoCellAnchor editAs="oneCell">
    <xdr:from>
      <xdr:col>4</xdr:col>
      <xdr:colOff>304018</xdr:colOff>
      <xdr:row>14</xdr:row>
      <xdr:rowOff>174201</xdr:rowOff>
    </xdr:from>
    <xdr:to>
      <xdr:col>5</xdr:col>
      <xdr:colOff>96002</xdr:colOff>
      <xdr:row>16</xdr:row>
      <xdr:rowOff>110751</xdr:rowOff>
    </xdr:to>
    <xdr:pic>
      <xdr:nvPicPr>
        <xdr:cNvPr id="17" name="Graphic 16" descr="Laptop with solid fill">
          <a:extLst>
            <a:ext uri="{FF2B5EF4-FFF2-40B4-BE49-F238E27FC236}">
              <a16:creationId xmlns:a16="http://schemas.microsoft.com/office/drawing/2014/main" id="{BC4A8BD2-41B8-5865-7A45-C6578C5BA07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28563" y="2901815"/>
          <a:ext cx="398121" cy="326209"/>
        </a:xfrm>
        <a:prstGeom prst="rect">
          <a:avLst/>
        </a:prstGeom>
        <a:effectLst>
          <a:glow rad="63500">
            <a:schemeClr val="accent6">
              <a:satMod val="175000"/>
              <a:alpha val="40000"/>
            </a:schemeClr>
          </a:glow>
        </a:effectLst>
      </xdr:spPr>
    </xdr:pic>
    <xdr:clientData/>
  </xdr:twoCellAnchor>
  <xdr:twoCellAnchor>
    <xdr:from>
      <xdr:col>17</xdr:col>
      <xdr:colOff>368759</xdr:colOff>
      <xdr:row>9</xdr:row>
      <xdr:rowOff>87586</xdr:rowOff>
    </xdr:from>
    <xdr:to>
      <xdr:col>18</xdr:col>
      <xdr:colOff>211501</xdr:colOff>
      <xdr:row>14</xdr:row>
      <xdr:rowOff>131379</xdr:rowOff>
    </xdr:to>
    <xdr:sp macro="" textlink="">
      <xdr:nvSpPr>
        <xdr:cNvPr id="18" name="Arrow: Curved Left 17">
          <a:extLst>
            <a:ext uri="{FF2B5EF4-FFF2-40B4-BE49-F238E27FC236}">
              <a16:creationId xmlns:a16="http://schemas.microsoft.com/office/drawing/2014/main" id="{9D030C3F-67EC-B754-B557-67F978CE4A6B}"/>
            </a:ext>
          </a:extLst>
        </xdr:cNvPr>
        <xdr:cNvSpPr/>
      </xdr:nvSpPr>
      <xdr:spPr>
        <a:xfrm>
          <a:off x="10673077" y="1841052"/>
          <a:ext cx="448879" cy="1017941"/>
        </a:xfrm>
        <a:prstGeom prst="curved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587067</xdr:colOff>
      <xdr:row>12</xdr:row>
      <xdr:rowOff>25500</xdr:rowOff>
    </xdr:from>
    <xdr:to>
      <xdr:col>11</xdr:col>
      <xdr:colOff>300542</xdr:colOff>
      <xdr:row>14</xdr:row>
      <xdr:rowOff>69027</xdr:rowOff>
    </xdr:to>
    <xdr:sp macro="" textlink="">
      <xdr:nvSpPr>
        <xdr:cNvPr id="19" name="Arrow: Up-Down 18">
          <a:extLst>
            <a:ext uri="{FF2B5EF4-FFF2-40B4-BE49-F238E27FC236}">
              <a16:creationId xmlns:a16="http://schemas.microsoft.com/office/drawing/2014/main" id="{57D40072-A748-4EF0-8189-48AEFFB0F97D}"/>
            </a:ext>
          </a:extLst>
        </xdr:cNvPr>
        <xdr:cNvSpPr/>
      </xdr:nvSpPr>
      <xdr:spPr>
        <a:xfrm>
          <a:off x="6627311" y="2255744"/>
          <a:ext cx="317499" cy="415234"/>
        </a:xfrm>
        <a:prstGeom prst="up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262758</xdr:colOff>
      <xdr:row>9</xdr:row>
      <xdr:rowOff>120431</xdr:rowOff>
    </xdr:from>
    <xdr:to>
      <xdr:col>6</xdr:col>
      <xdr:colOff>134469</xdr:colOff>
      <xdr:row>14</xdr:row>
      <xdr:rowOff>142327</xdr:rowOff>
    </xdr:to>
    <xdr:sp macro="" textlink="">
      <xdr:nvSpPr>
        <xdr:cNvPr id="21" name="Arrow: Curved Right 20">
          <a:extLst>
            <a:ext uri="{FF2B5EF4-FFF2-40B4-BE49-F238E27FC236}">
              <a16:creationId xmlns:a16="http://schemas.microsoft.com/office/drawing/2014/main" id="{6F8C8446-890A-E6D7-7810-D456F42D40A1}"/>
            </a:ext>
          </a:extLst>
        </xdr:cNvPr>
        <xdr:cNvSpPr/>
      </xdr:nvSpPr>
      <xdr:spPr>
        <a:xfrm>
          <a:off x="3288346" y="1834931"/>
          <a:ext cx="476829" cy="974396"/>
        </a:xfrm>
        <a:prstGeom prst="curv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246528</xdr:colOff>
      <xdr:row>25</xdr:row>
      <xdr:rowOff>123266</xdr:rowOff>
    </xdr:from>
    <xdr:to>
      <xdr:col>13</xdr:col>
      <xdr:colOff>145677</xdr:colOff>
      <xdr:row>47</xdr:row>
      <xdr:rowOff>119063</xdr:rowOff>
    </xdr:to>
    <xdr:sp macro="" textlink="">
      <xdr:nvSpPr>
        <xdr:cNvPr id="22" name="TextBox 21">
          <a:extLst>
            <a:ext uri="{FF2B5EF4-FFF2-40B4-BE49-F238E27FC236}">
              <a16:creationId xmlns:a16="http://schemas.microsoft.com/office/drawing/2014/main" id="{3EA0EE90-3E46-18A3-F40E-AC4A8DB1506E}"/>
            </a:ext>
          </a:extLst>
        </xdr:cNvPr>
        <xdr:cNvSpPr txBox="1"/>
      </xdr:nvSpPr>
      <xdr:spPr>
        <a:xfrm>
          <a:off x="856556" y="4939277"/>
          <a:ext cx="7219486" cy="4233887"/>
        </a:xfrm>
        <a:prstGeom prst="rect">
          <a:avLst/>
        </a:prstGeom>
        <a:solidFill>
          <a:schemeClr val="tx1">
            <a:lumMod val="85000"/>
            <a:lumOff val="15000"/>
          </a:schemeClr>
        </a:solidFill>
        <a:ln w="9525" cmpd="sng">
          <a:solidFill>
            <a:schemeClr val="lt1">
              <a:shade val="50000"/>
            </a:schemeClr>
          </a:solidFill>
        </a:ln>
        <a:effectLst>
          <a:glow rad="2794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rgbClr val="FF0000"/>
            </a:solidFill>
          </a:endParaRPr>
        </a:p>
      </xdr:txBody>
    </xdr:sp>
    <xdr:clientData/>
  </xdr:twoCellAnchor>
  <xdr:twoCellAnchor>
    <xdr:from>
      <xdr:col>2</xdr:col>
      <xdr:colOff>78443</xdr:colOff>
      <xdr:row>25</xdr:row>
      <xdr:rowOff>156881</xdr:rowOff>
    </xdr:from>
    <xdr:to>
      <xdr:col>3</xdr:col>
      <xdr:colOff>347383</xdr:colOff>
      <xdr:row>30</xdr:row>
      <xdr:rowOff>89646</xdr:rowOff>
    </xdr:to>
    <xdr:sp macro="" textlink="">
      <xdr:nvSpPr>
        <xdr:cNvPr id="23" name="Parallelogram 22">
          <a:extLst>
            <a:ext uri="{FF2B5EF4-FFF2-40B4-BE49-F238E27FC236}">
              <a16:creationId xmlns:a16="http://schemas.microsoft.com/office/drawing/2014/main" id="{41211398-C956-AC8E-D0F6-9ECEDC5B7A7F}"/>
            </a:ext>
          </a:extLst>
        </xdr:cNvPr>
        <xdr:cNvSpPr/>
      </xdr:nvSpPr>
      <xdr:spPr>
        <a:xfrm>
          <a:off x="1288678" y="4919381"/>
          <a:ext cx="874058" cy="885265"/>
        </a:xfrm>
        <a:prstGeom prst="parallelogram">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39000">
              <a:schemeClr val="accent5">
                <a:lumMod val="75000"/>
              </a:scheme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141195</xdr:colOff>
      <xdr:row>25</xdr:row>
      <xdr:rowOff>179294</xdr:rowOff>
    </xdr:from>
    <xdr:to>
      <xdr:col>4</xdr:col>
      <xdr:colOff>410135</xdr:colOff>
      <xdr:row>30</xdr:row>
      <xdr:rowOff>85165</xdr:rowOff>
    </xdr:to>
    <xdr:sp macro="" textlink="">
      <xdr:nvSpPr>
        <xdr:cNvPr id="24" name="Parallelogram 23">
          <a:extLst>
            <a:ext uri="{FF2B5EF4-FFF2-40B4-BE49-F238E27FC236}">
              <a16:creationId xmlns:a16="http://schemas.microsoft.com/office/drawing/2014/main" id="{6C6DD17B-6C6B-422D-982C-2B591DD40630}"/>
            </a:ext>
          </a:extLst>
        </xdr:cNvPr>
        <xdr:cNvSpPr/>
      </xdr:nvSpPr>
      <xdr:spPr>
        <a:xfrm>
          <a:off x="1956548" y="4941794"/>
          <a:ext cx="874058" cy="858371"/>
        </a:xfrm>
        <a:prstGeom prst="parallelogram">
          <a:avLst/>
        </a:prstGeom>
        <a:gradFill flip="none" rotWithShape="1">
          <a:gsLst>
            <a:gs pos="0">
              <a:schemeClr val="accent4">
                <a:lumMod val="89000"/>
              </a:schemeClr>
            </a:gs>
            <a:gs pos="0">
              <a:schemeClr val="accent4">
                <a:lumMod val="89000"/>
              </a:schemeClr>
            </a:gs>
            <a:gs pos="100000">
              <a:schemeClr val="accent4">
                <a:lumMod val="75000"/>
              </a:schemeClr>
            </a:gs>
            <a:gs pos="26000">
              <a:schemeClr val="accent5">
                <a:lumMod val="75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226360</xdr:colOff>
      <xdr:row>25</xdr:row>
      <xdr:rowOff>125506</xdr:rowOff>
    </xdr:from>
    <xdr:to>
      <xdr:col>6</xdr:col>
      <xdr:colOff>495300</xdr:colOff>
      <xdr:row>30</xdr:row>
      <xdr:rowOff>80683</xdr:rowOff>
    </xdr:to>
    <xdr:sp macro="" textlink="">
      <xdr:nvSpPr>
        <xdr:cNvPr id="25" name="Parallelogram 24">
          <a:extLst>
            <a:ext uri="{FF2B5EF4-FFF2-40B4-BE49-F238E27FC236}">
              <a16:creationId xmlns:a16="http://schemas.microsoft.com/office/drawing/2014/main" id="{4B79A171-2238-4661-AAD3-4B8C9F5454C1}"/>
            </a:ext>
          </a:extLst>
        </xdr:cNvPr>
        <xdr:cNvSpPr/>
      </xdr:nvSpPr>
      <xdr:spPr>
        <a:xfrm rot="345464">
          <a:off x="3251948" y="4888006"/>
          <a:ext cx="874058" cy="907677"/>
        </a:xfrm>
        <a:prstGeom prst="parallelogram">
          <a:avLst/>
        </a:prstGeom>
        <a:gradFill>
          <a:gsLst>
            <a:gs pos="99000">
              <a:srgbClr val="FFFF00"/>
            </a:gs>
            <a:gs pos="84000">
              <a:schemeClr val="bg1">
                <a:lumMod val="95000"/>
              </a:schemeClr>
            </a:gs>
            <a:gs pos="28000">
              <a:schemeClr val="bg1">
                <a:lumMod val="75000"/>
              </a:schemeClr>
            </a:gs>
            <a:gs pos="27000">
              <a:srgbClr val="FFC000"/>
            </a:gs>
            <a:gs pos="71000">
              <a:srgbClr val="FFC000"/>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38822</xdr:colOff>
      <xdr:row>27</xdr:row>
      <xdr:rowOff>78245</xdr:rowOff>
    </xdr:from>
    <xdr:to>
      <xdr:col>5</xdr:col>
      <xdr:colOff>219326</xdr:colOff>
      <xdr:row>29</xdr:row>
      <xdr:rowOff>148545</xdr:rowOff>
    </xdr:to>
    <xdr:sp macro="" textlink="">
      <xdr:nvSpPr>
        <xdr:cNvPr id="26" name="Flowchart: Extract 25">
          <a:extLst>
            <a:ext uri="{FF2B5EF4-FFF2-40B4-BE49-F238E27FC236}">
              <a16:creationId xmlns:a16="http://schemas.microsoft.com/office/drawing/2014/main" id="{AC928863-2525-8A8B-7F09-D22989556B0B}"/>
            </a:ext>
          </a:extLst>
        </xdr:cNvPr>
        <xdr:cNvSpPr/>
      </xdr:nvSpPr>
      <xdr:spPr>
        <a:xfrm rot="20127012">
          <a:off x="2459293" y="5221745"/>
          <a:ext cx="785621" cy="451300"/>
        </a:xfrm>
        <a:prstGeom prst="flowChartExtract">
          <a:avLst/>
        </a:prstGeom>
        <a:gradFill>
          <a:gsLst>
            <a:gs pos="45000">
              <a:schemeClr val="accent2">
                <a:lumMod val="75000"/>
              </a:schemeClr>
            </a:gs>
            <a:gs pos="59000">
              <a:schemeClr val="accent2">
                <a:lumMod val="75000"/>
              </a:schemeClr>
            </a:gs>
            <a:gs pos="70000">
              <a:schemeClr val="accent2">
                <a:lumMod val="60000"/>
                <a:lumOff val="40000"/>
              </a:schemeClr>
            </a:gs>
            <a:gs pos="68000">
              <a:schemeClr val="accent3">
                <a:lumMod val="75000"/>
              </a:schemeClr>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403207</xdr:colOff>
      <xdr:row>25</xdr:row>
      <xdr:rowOff>186747</xdr:rowOff>
    </xdr:from>
    <xdr:to>
      <xdr:col>9</xdr:col>
      <xdr:colOff>249389</xdr:colOff>
      <xdr:row>30</xdr:row>
      <xdr:rowOff>19868</xdr:rowOff>
    </xdr:to>
    <xdr:sp macro="" textlink="">
      <xdr:nvSpPr>
        <xdr:cNvPr id="28" name="Flowchart: Extract 27">
          <a:extLst>
            <a:ext uri="{FF2B5EF4-FFF2-40B4-BE49-F238E27FC236}">
              <a16:creationId xmlns:a16="http://schemas.microsoft.com/office/drawing/2014/main" id="{746D1826-3F57-4A51-BF8F-FA3631D38A01}"/>
            </a:ext>
          </a:extLst>
        </xdr:cNvPr>
        <xdr:cNvSpPr/>
      </xdr:nvSpPr>
      <xdr:spPr>
        <a:xfrm rot="8080221">
          <a:off x="5076987" y="5116408"/>
          <a:ext cx="785621" cy="451300"/>
        </a:xfrm>
        <a:prstGeom prst="flowChartExtract">
          <a:avLst/>
        </a:prstGeom>
        <a:gradFill flip="none" rotWithShape="1">
          <a:gsLst>
            <a:gs pos="83486">
              <a:schemeClr val="tx1">
                <a:lumMod val="65000"/>
                <a:lumOff val="35000"/>
              </a:schemeClr>
            </a:gs>
            <a:gs pos="62000">
              <a:schemeClr val="tx1">
                <a:lumMod val="75000"/>
                <a:lumOff val="25000"/>
              </a:schemeClr>
            </a:gs>
            <a:gs pos="74000">
              <a:schemeClr val="tx1">
                <a:lumMod val="65000"/>
                <a:lumOff val="35000"/>
              </a:schemeClr>
            </a:gs>
            <a:gs pos="31000">
              <a:schemeClr val="bg1">
                <a:lumMod val="75000"/>
              </a:schemeClr>
            </a:gs>
            <a:gs pos="68000">
              <a:schemeClr val="accent3">
                <a:lumMod val="75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257734</xdr:colOff>
      <xdr:row>30</xdr:row>
      <xdr:rowOff>112059</xdr:rowOff>
    </xdr:from>
    <xdr:to>
      <xdr:col>13</xdr:col>
      <xdr:colOff>123264</xdr:colOff>
      <xdr:row>47</xdr:row>
      <xdr:rowOff>85044</xdr:rowOff>
    </xdr:to>
    <xdr:sp macro="" textlink="">
      <xdr:nvSpPr>
        <xdr:cNvPr id="29" name="TextBox 28">
          <a:hlinkClick xmlns:r="http://schemas.openxmlformats.org/officeDocument/2006/relationships" r:id="rId7"/>
          <a:extLst>
            <a:ext uri="{FF2B5EF4-FFF2-40B4-BE49-F238E27FC236}">
              <a16:creationId xmlns:a16="http://schemas.microsoft.com/office/drawing/2014/main" id="{E5C1F004-9A21-3B7F-645A-775A2725DC38}"/>
            </a:ext>
          </a:extLst>
        </xdr:cNvPr>
        <xdr:cNvSpPr txBox="1"/>
      </xdr:nvSpPr>
      <xdr:spPr>
        <a:xfrm>
          <a:off x="870055" y="5725005"/>
          <a:ext cx="7213388" cy="3153655"/>
        </a:xfrm>
        <a:prstGeom prst="rect">
          <a:avLst/>
        </a:prstGeom>
        <a:solidFill>
          <a:schemeClr val="tx1">
            <a:lumMod val="95000"/>
            <a:lumOff val="5000"/>
          </a:schemeClr>
        </a:solidFill>
        <a:ln w="9525" cmpd="sng">
          <a:solidFill>
            <a:schemeClr val="lt1">
              <a:shade val="50000"/>
            </a:schemeClr>
          </a:solid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92D050"/>
              </a:solidFill>
            </a:rPr>
            <a:t>        </a:t>
          </a:r>
          <a:r>
            <a:rPr lang="en-US" sz="2800" b="1">
              <a:solidFill>
                <a:srgbClr val="92D050"/>
              </a:solidFill>
              <a:latin typeface="Arial Black" panose="020B0A04020102020204" pitchFamily="34" charset="0"/>
            </a:rPr>
            <a:t>Sales Performance Dashboard</a:t>
          </a:r>
        </a:p>
        <a:p>
          <a:r>
            <a:rPr lang="en-US" sz="2000" b="1">
              <a:solidFill>
                <a:schemeClr val="accent1">
                  <a:lumMod val="75000"/>
                </a:schemeClr>
              </a:solidFill>
            </a:rPr>
            <a:t>                                    (Click here</a:t>
          </a:r>
          <a:r>
            <a:rPr lang="en-US" sz="2000" b="1" baseline="0">
              <a:solidFill>
                <a:schemeClr val="accent1">
                  <a:lumMod val="75000"/>
                </a:schemeClr>
              </a:solidFill>
            </a:rPr>
            <a:t> to view</a:t>
          </a:r>
          <a:r>
            <a:rPr lang="en-US" sz="2000" b="1">
              <a:solidFill>
                <a:schemeClr val="accent1">
                  <a:lumMod val="75000"/>
                </a:schemeClr>
              </a:solidFill>
            </a:rPr>
            <a:t>)</a:t>
          </a:r>
        </a:p>
        <a:p>
          <a:endParaRPr lang="en-US" sz="2000" b="1">
            <a:solidFill>
              <a:srgbClr val="92D050"/>
            </a:solidFill>
          </a:endParaRPr>
        </a:p>
        <a:p>
          <a:r>
            <a:rPr lang="en-US" sz="2000" b="1">
              <a:solidFill>
                <a:srgbClr val="92D050"/>
              </a:solidFill>
            </a:rPr>
            <a:t>Gain deep insights into our business's financial performance with a comprehensive breakdown of key metrics, including Total Sales, Profit, and Order Volume. Track monthly sales trends to identify peak periods and seasonal patterns.This dashboard provides data-driven insights for strategic decision-making, allowing  to maximize sales and profitability</a:t>
          </a:r>
          <a:r>
            <a:rPr lang="en-US" sz="2000" b="1" baseline="0">
              <a:solidFill>
                <a:srgbClr val="92D050"/>
              </a:solidFill>
            </a:rPr>
            <a:t> </a:t>
          </a:r>
          <a:r>
            <a:rPr lang="en-US" sz="2000" b="1">
              <a:solidFill>
                <a:srgbClr val="92D050"/>
              </a:solidFill>
            </a:rPr>
            <a:t>effectively.</a:t>
          </a:r>
        </a:p>
      </xdr:txBody>
    </xdr:sp>
    <xdr:clientData/>
  </xdr:twoCellAnchor>
  <xdr:twoCellAnchor editAs="oneCell">
    <xdr:from>
      <xdr:col>1</xdr:col>
      <xdr:colOff>309563</xdr:colOff>
      <xdr:row>31</xdr:row>
      <xdr:rowOff>23812</xdr:rowOff>
    </xdr:from>
    <xdr:to>
      <xdr:col>2</xdr:col>
      <xdr:colOff>134472</xdr:colOff>
      <xdr:row>33</xdr:row>
      <xdr:rowOff>22413</xdr:rowOff>
    </xdr:to>
    <xdr:pic>
      <xdr:nvPicPr>
        <xdr:cNvPr id="31" name="Graphic 30" descr="Daily calendar with solid fill">
          <a:extLst>
            <a:ext uri="{FF2B5EF4-FFF2-40B4-BE49-F238E27FC236}">
              <a16:creationId xmlns:a16="http://schemas.microsoft.com/office/drawing/2014/main" id="{2370608A-653B-0D9A-0135-A761D993CEF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16782" y="5929312"/>
          <a:ext cx="432128" cy="379601"/>
        </a:xfrm>
        <a:prstGeom prst="rect">
          <a:avLst/>
        </a:prstGeom>
        <a:effectLst>
          <a:glow rad="228600">
            <a:schemeClr val="accent5">
              <a:satMod val="175000"/>
              <a:alpha val="40000"/>
            </a:schemeClr>
          </a:glow>
        </a:effectLst>
        <a:scene3d>
          <a:camera prst="orthographicFront"/>
          <a:lightRig rig="threePt" dir="t"/>
        </a:scene3d>
        <a:sp3d>
          <a:bevelT prst="relaxedInset"/>
        </a:sp3d>
      </xdr:spPr>
    </xdr:pic>
    <xdr:clientData/>
  </xdr:twoCellAnchor>
  <xdr:twoCellAnchor>
    <xdr:from>
      <xdr:col>6</xdr:col>
      <xdr:colOff>313764</xdr:colOff>
      <xdr:row>25</xdr:row>
      <xdr:rowOff>179294</xdr:rowOff>
    </xdr:from>
    <xdr:to>
      <xdr:col>7</xdr:col>
      <xdr:colOff>582704</xdr:colOff>
      <xdr:row>30</xdr:row>
      <xdr:rowOff>134471</xdr:rowOff>
    </xdr:to>
    <xdr:sp macro="" textlink="">
      <xdr:nvSpPr>
        <xdr:cNvPr id="32" name="Parallelogram 31">
          <a:extLst>
            <a:ext uri="{FF2B5EF4-FFF2-40B4-BE49-F238E27FC236}">
              <a16:creationId xmlns:a16="http://schemas.microsoft.com/office/drawing/2014/main" id="{A59A7C21-FB5F-4029-A3B8-FC7F20D85F71}"/>
            </a:ext>
          </a:extLst>
        </xdr:cNvPr>
        <xdr:cNvSpPr/>
      </xdr:nvSpPr>
      <xdr:spPr>
        <a:xfrm rot="345464">
          <a:off x="3944470" y="4941794"/>
          <a:ext cx="874058" cy="907677"/>
        </a:xfrm>
        <a:prstGeom prst="parallelogram">
          <a:avLst/>
        </a:prstGeom>
        <a:gradFill>
          <a:gsLst>
            <a:gs pos="99000">
              <a:schemeClr val="accent6">
                <a:lumMod val="40000"/>
                <a:lumOff val="60000"/>
              </a:schemeClr>
            </a:gs>
            <a:gs pos="67000">
              <a:schemeClr val="accent6">
                <a:lumMod val="40000"/>
                <a:lumOff val="60000"/>
              </a:schemeClr>
            </a:gs>
            <a:gs pos="28000">
              <a:schemeClr val="bg1">
                <a:lumMod val="75000"/>
              </a:schemeClr>
            </a:gs>
            <a:gs pos="27000">
              <a:schemeClr val="accent6">
                <a:lumMod val="40000"/>
                <a:lumOff val="60000"/>
              </a:schemeClr>
            </a:gs>
            <a:gs pos="71000">
              <a:schemeClr val="accent6">
                <a:lumMod val="60000"/>
                <a:lumOff val="40000"/>
              </a:schemeClr>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465959</xdr:colOff>
      <xdr:row>27</xdr:row>
      <xdr:rowOff>14178</xdr:rowOff>
    </xdr:from>
    <xdr:to>
      <xdr:col>8</xdr:col>
      <xdr:colOff>312142</xdr:colOff>
      <xdr:row>31</xdr:row>
      <xdr:rowOff>37799</xdr:rowOff>
    </xdr:to>
    <xdr:sp macro="" textlink="">
      <xdr:nvSpPr>
        <xdr:cNvPr id="33" name="Flowchart: Extract 32">
          <a:extLst>
            <a:ext uri="{FF2B5EF4-FFF2-40B4-BE49-F238E27FC236}">
              <a16:creationId xmlns:a16="http://schemas.microsoft.com/office/drawing/2014/main" id="{D8C7B674-354E-4DC0-AE7E-BE68604FA866}"/>
            </a:ext>
          </a:extLst>
        </xdr:cNvPr>
        <xdr:cNvSpPr/>
      </xdr:nvSpPr>
      <xdr:spPr>
        <a:xfrm rot="6500066">
          <a:off x="4534622" y="5324839"/>
          <a:ext cx="785621" cy="451300"/>
        </a:xfrm>
        <a:prstGeom prst="flowChartExtract">
          <a:avLst/>
        </a:prstGeom>
        <a:gradFill flip="none" rotWithShape="1">
          <a:gsLst>
            <a:gs pos="66000">
              <a:schemeClr val="bg1">
                <a:lumMod val="95000"/>
              </a:schemeClr>
            </a:gs>
            <a:gs pos="74000">
              <a:schemeClr val="bg2">
                <a:lumMod val="50000"/>
              </a:schemeClr>
            </a:gs>
            <a:gs pos="31000">
              <a:schemeClr val="bg2">
                <a:lumMod val="50000"/>
              </a:schemeClr>
            </a:gs>
            <a:gs pos="10000">
              <a:schemeClr val="bg2">
                <a:lumMod val="5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115020</xdr:colOff>
      <xdr:row>28</xdr:row>
      <xdr:rowOff>31177</xdr:rowOff>
    </xdr:from>
    <xdr:to>
      <xdr:col>9</xdr:col>
      <xdr:colOff>295523</xdr:colOff>
      <xdr:row>30</xdr:row>
      <xdr:rowOff>101477</xdr:rowOff>
    </xdr:to>
    <xdr:sp macro="" textlink="">
      <xdr:nvSpPr>
        <xdr:cNvPr id="34" name="Flowchart: Extract 33">
          <a:extLst>
            <a:ext uri="{FF2B5EF4-FFF2-40B4-BE49-F238E27FC236}">
              <a16:creationId xmlns:a16="http://schemas.microsoft.com/office/drawing/2014/main" id="{E8E326A8-A416-4C4E-885A-F7C95579B3CE}"/>
            </a:ext>
          </a:extLst>
        </xdr:cNvPr>
        <xdr:cNvSpPr/>
      </xdr:nvSpPr>
      <xdr:spPr>
        <a:xfrm rot="11137548">
          <a:off x="4955961" y="5365177"/>
          <a:ext cx="785621" cy="451300"/>
        </a:xfrm>
        <a:prstGeom prst="flowChartExtract">
          <a:avLst/>
        </a:prstGeom>
        <a:gradFill flip="none" rotWithShape="1">
          <a:gsLst>
            <a:gs pos="62000">
              <a:schemeClr val="accent3">
                <a:lumMod val="75000"/>
              </a:schemeClr>
            </a:gs>
            <a:gs pos="86239">
              <a:schemeClr val="tx2"/>
            </a:gs>
            <a:gs pos="42000">
              <a:schemeClr val="tx2"/>
            </a:gs>
            <a:gs pos="31000">
              <a:schemeClr val="bg1">
                <a:lumMod val="75000"/>
              </a:schemeClr>
            </a:gs>
            <a:gs pos="53196">
              <a:schemeClr val="bg1">
                <a:lumMod val="85000"/>
              </a:schemeClr>
            </a:gs>
            <a:gs pos="92661">
              <a:schemeClr val="tx2"/>
            </a:gs>
            <a:gs pos="85000">
              <a:schemeClr val="accent5">
                <a:lumMod val="40000"/>
                <a:lumOff val="6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223912</xdr:colOff>
      <xdr:row>26</xdr:row>
      <xdr:rowOff>29867</xdr:rowOff>
    </xdr:from>
    <xdr:to>
      <xdr:col>10</xdr:col>
      <xdr:colOff>70095</xdr:colOff>
      <xdr:row>30</xdr:row>
      <xdr:rowOff>53488</xdr:rowOff>
    </xdr:to>
    <xdr:sp macro="" textlink="">
      <xdr:nvSpPr>
        <xdr:cNvPr id="35" name="Flowchart: Extract 34">
          <a:extLst>
            <a:ext uri="{FF2B5EF4-FFF2-40B4-BE49-F238E27FC236}">
              <a16:creationId xmlns:a16="http://schemas.microsoft.com/office/drawing/2014/main" id="{70856761-C050-48FB-8CD5-D60FE9A3FB63}"/>
            </a:ext>
          </a:extLst>
        </xdr:cNvPr>
        <xdr:cNvSpPr/>
      </xdr:nvSpPr>
      <xdr:spPr>
        <a:xfrm rot="18725302">
          <a:off x="5502810" y="5150028"/>
          <a:ext cx="785621" cy="451300"/>
        </a:xfrm>
        <a:prstGeom prst="flowChartExtract">
          <a:avLst/>
        </a:prstGeom>
        <a:gradFill>
          <a:gsLst>
            <a:gs pos="45000">
              <a:schemeClr val="accent2">
                <a:lumMod val="75000"/>
              </a:schemeClr>
            </a:gs>
            <a:gs pos="59000">
              <a:schemeClr val="accent2">
                <a:lumMod val="75000"/>
              </a:schemeClr>
            </a:gs>
            <a:gs pos="70000">
              <a:schemeClr val="accent2">
                <a:lumMod val="60000"/>
                <a:lumOff val="40000"/>
              </a:schemeClr>
            </a:gs>
            <a:gs pos="68000">
              <a:schemeClr val="accent3">
                <a:lumMod val="75000"/>
              </a:schemeClr>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186020</xdr:colOff>
      <xdr:row>25</xdr:row>
      <xdr:rowOff>152400</xdr:rowOff>
    </xdr:from>
    <xdr:to>
      <xdr:col>11</xdr:col>
      <xdr:colOff>454960</xdr:colOff>
      <xdr:row>30</xdr:row>
      <xdr:rowOff>107576</xdr:rowOff>
    </xdr:to>
    <xdr:sp macro="" textlink="">
      <xdr:nvSpPr>
        <xdr:cNvPr id="36" name="Parallelogram 35">
          <a:extLst>
            <a:ext uri="{FF2B5EF4-FFF2-40B4-BE49-F238E27FC236}">
              <a16:creationId xmlns:a16="http://schemas.microsoft.com/office/drawing/2014/main" id="{6F0A65D0-A367-4646-AA9B-EF3E4C646BB6}"/>
            </a:ext>
          </a:extLst>
        </xdr:cNvPr>
        <xdr:cNvSpPr/>
      </xdr:nvSpPr>
      <xdr:spPr>
        <a:xfrm rot="155444">
          <a:off x="6237196" y="4914900"/>
          <a:ext cx="874058" cy="907676"/>
        </a:xfrm>
        <a:prstGeom prst="parallelogram">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39000">
              <a:schemeClr val="accent5">
                <a:lumMod val="75000"/>
              </a:scheme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212912</xdr:colOff>
      <xdr:row>25</xdr:row>
      <xdr:rowOff>156882</xdr:rowOff>
    </xdr:from>
    <xdr:to>
      <xdr:col>12</xdr:col>
      <xdr:colOff>481852</xdr:colOff>
      <xdr:row>30</xdr:row>
      <xdr:rowOff>112058</xdr:rowOff>
    </xdr:to>
    <xdr:sp macro="" textlink="">
      <xdr:nvSpPr>
        <xdr:cNvPr id="37" name="Parallelogram 36">
          <a:extLst>
            <a:ext uri="{FF2B5EF4-FFF2-40B4-BE49-F238E27FC236}">
              <a16:creationId xmlns:a16="http://schemas.microsoft.com/office/drawing/2014/main" id="{F7543574-752C-49C6-9C4D-D27AF3182982}"/>
            </a:ext>
          </a:extLst>
        </xdr:cNvPr>
        <xdr:cNvSpPr/>
      </xdr:nvSpPr>
      <xdr:spPr>
        <a:xfrm>
          <a:off x="6869206" y="4919382"/>
          <a:ext cx="874058" cy="907676"/>
        </a:xfrm>
        <a:prstGeom prst="parallelogram">
          <a:avLst/>
        </a:prstGeom>
        <a:gradFill flip="none" rotWithShape="1">
          <a:gsLst>
            <a:gs pos="9200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16</xdr:col>
      <xdr:colOff>284078</xdr:colOff>
      <xdr:row>51</xdr:row>
      <xdr:rowOff>108238</xdr:rowOff>
    </xdr:from>
    <xdr:ext cx="7386053" cy="4035974"/>
    <xdr:sp macro="" textlink="">
      <xdr:nvSpPr>
        <xdr:cNvPr id="43" name="TextBox 42">
          <a:extLst>
            <a:ext uri="{FF2B5EF4-FFF2-40B4-BE49-F238E27FC236}">
              <a16:creationId xmlns:a16="http://schemas.microsoft.com/office/drawing/2014/main" id="{89DD9A37-B188-B425-DD3E-E0996F4126DE}"/>
            </a:ext>
          </a:extLst>
        </xdr:cNvPr>
        <xdr:cNvSpPr txBox="1"/>
      </xdr:nvSpPr>
      <xdr:spPr>
        <a:xfrm>
          <a:off x="9909341" y="9482843"/>
          <a:ext cx="7386053" cy="4035974"/>
        </a:xfrm>
        <a:prstGeom prst="rect">
          <a:avLst/>
        </a:prstGeom>
        <a:solidFill>
          <a:schemeClr val="tx1">
            <a:lumMod val="85000"/>
            <a:lumOff val="15000"/>
          </a:schemeClr>
        </a:solidFill>
        <a:effectLst>
          <a:glow rad="254000">
            <a:schemeClr val="accent5">
              <a:satMod val="175000"/>
              <a:alpha val="40000"/>
            </a:schemeClr>
          </a:glo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twoCellAnchor>
    <xdr:from>
      <xdr:col>16</xdr:col>
      <xdr:colOff>285749</xdr:colOff>
      <xdr:row>57</xdr:row>
      <xdr:rowOff>14703</xdr:rowOff>
    </xdr:from>
    <xdr:to>
      <xdr:col>28</xdr:col>
      <xdr:colOff>369093</xdr:colOff>
      <xdr:row>73</xdr:row>
      <xdr:rowOff>51954</xdr:rowOff>
    </xdr:to>
    <xdr:sp macro="" textlink="">
      <xdr:nvSpPr>
        <xdr:cNvPr id="39" name="TextBox 38">
          <a:hlinkClick xmlns:r="http://schemas.openxmlformats.org/officeDocument/2006/relationships" r:id="rId5"/>
          <a:extLst>
            <a:ext uri="{FF2B5EF4-FFF2-40B4-BE49-F238E27FC236}">
              <a16:creationId xmlns:a16="http://schemas.microsoft.com/office/drawing/2014/main" id="{F29F26CC-9D90-91B6-0551-79E12263B2A9}"/>
            </a:ext>
          </a:extLst>
        </xdr:cNvPr>
        <xdr:cNvSpPr txBox="1"/>
      </xdr:nvSpPr>
      <xdr:spPr>
        <a:xfrm>
          <a:off x="9983931" y="10873203"/>
          <a:ext cx="7356980" cy="3085251"/>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b="1">
              <a:latin typeface="Arial Black" panose="020B0A04020102020204" pitchFamily="34" charset="0"/>
            </a:rPr>
            <a:t>      </a:t>
          </a:r>
          <a:r>
            <a:rPr lang="en-US" sz="2800" b="1">
              <a:solidFill>
                <a:srgbClr val="FFFF00"/>
              </a:solidFill>
              <a:latin typeface="Arial Black" panose="020B0A04020102020204" pitchFamily="34" charset="0"/>
            </a:rPr>
            <a:t>Customer Insights Dashboard</a:t>
          </a:r>
        </a:p>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rgbClr val="FFFF00"/>
              </a:solidFill>
              <a:latin typeface="+mn-lt"/>
            </a:rPr>
            <a:t>                                       (Click here to view)</a:t>
          </a:r>
        </a:p>
        <a:p>
          <a:pPr marL="0" marR="0" lvl="0" indent="0" defTabSz="914400" eaLnBrk="1" fontAlgn="auto" latinLnBrk="0" hangingPunct="1">
            <a:lnSpc>
              <a:spcPct val="100000"/>
            </a:lnSpc>
            <a:spcBef>
              <a:spcPts val="0"/>
            </a:spcBef>
            <a:spcAft>
              <a:spcPts val="0"/>
            </a:spcAft>
            <a:buClrTx/>
            <a:buSzTx/>
            <a:buFontTx/>
            <a:buNone/>
            <a:tabLst/>
            <a:defRPr/>
          </a:pPr>
          <a:endParaRPr lang="en-US" sz="2800" b="1">
            <a:solidFill>
              <a:srgbClr val="FFFF00"/>
            </a:solidFill>
            <a:latin typeface="Arial Black" panose="020B0A040201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2000">
              <a:solidFill>
                <a:srgbClr val="FFFF00"/>
              </a:solidFill>
            </a:rPr>
            <a:t>Gain a deeper understanding of customer purchasing behavior by analyzing sales trends across different demographic groups. This dashboard provides a </a:t>
          </a:r>
          <a:r>
            <a:rPr lang="en-US" sz="2000" b="1">
              <a:solidFill>
                <a:srgbClr val="FFFF00"/>
              </a:solidFill>
            </a:rPr>
            <a:t>detailed breakdown of customer preferences based on gender, age, and marital status</a:t>
          </a:r>
          <a:r>
            <a:rPr lang="en-US" sz="2000">
              <a:solidFill>
                <a:srgbClr val="FFFF00"/>
              </a:solidFill>
            </a:rPr>
            <a:t>, helping make data-driven decisions to optimize marketing strategies and product offerings</a:t>
          </a:r>
          <a:r>
            <a:rPr lang="en-US" sz="1600">
              <a:solidFill>
                <a:srgbClr val="FFFF00"/>
              </a:solidFill>
            </a:rPr>
            <a:t>.</a:t>
          </a:r>
        </a:p>
        <a:p>
          <a:pPr marL="0" marR="0" lvl="0" indent="0" defTabSz="914400" eaLnBrk="1" fontAlgn="auto" latinLnBrk="0" hangingPunct="1">
            <a:lnSpc>
              <a:spcPct val="100000"/>
            </a:lnSpc>
            <a:spcBef>
              <a:spcPts val="0"/>
            </a:spcBef>
            <a:spcAft>
              <a:spcPts val="0"/>
            </a:spcAft>
            <a:buClrTx/>
            <a:buSzTx/>
            <a:buFontTx/>
            <a:buNone/>
            <a:tabLst/>
            <a:defRPr/>
          </a:pPr>
          <a:endParaRPr lang="en-US" sz="2800" b="1">
            <a:latin typeface="Arial Black" panose="020B0A04020102020204" pitchFamily="34" charset="0"/>
          </a:endParaRPr>
        </a:p>
        <a:p>
          <a:endParaRPr lang="en-US" sz="1100"/>
        </a:p>
      </xdr:txBody>
    </xdr:sp>
    <xdr:clientData/>
  </xdr:twoCellAnchor>
  <xdr:twoCellAnchor editAs="oneCell">
    <xdr:from>
      <xdr:col>17</xdr:col>
      <xdr:colOff>50129</xdr:colOff>
      <xdr:row>52</xdr:row>
      <xdr:rowOff>83551</xdr:rowOff>
    </xdr:from>
    <xdr:to>
      <xdr:col>18</xdr:col>
      <xdr:colOff>362950</xdr:colOff>
      <xdr:row>57</xdr:row>
      <xdr:rowOff>78872</xdr:rowOff>
    </xdr:to>
    <xdr:pic>
      <xdr:nvPicPr>
        <xdr:cNvPr id="52" name="Graphic 51" descr="Chevron arrows with solid fill">
          <a:extLst>
            <a:ext uri="{FF2B5EF4-FFF2-40B4-BE49-F238E27FC236}">
              <a16:creationId xmlns:a16="http://schemas.microsoft.com/office/drawing/2014/main" id="{8AB84F0C-A2E0-9E77-452F-10A3C6B20A6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rot="21145719">
          <a:off x="10276971" y="9641972"/>
          <a:ext cx="914400" cy="914400"/>
        </a:xfrm>
        <a:prstGeom prst="rect">
          <a:avLst/>
        </a:prstGeom>
        <a:effectLst>
          <a:glow rad="63500">
            <a:schemeClr val="accent5">
              <a:satMod val="175000"/>
              <a:alpha val="40000"/>
            </a:schemeClr>
          </a:glow>
        </a:effectLst>
        <a:scene3d>
          <a:camera prst="isometricOffAxis1Right"/>
          <a:lightRig rig="threePt" dir="t"/>
        </a:scene3d>
      </xdr:spPr>
    </xdr:pic>
    <xdr:clientData/>
  </xdr:twoCellAnchor>
  <xdr:twoCellAnchor editAs="oneCell">
    <xdr:from>
      <xdr:col>18</xdr:col>
      <xdr:colOff>319506</xdr:colOff>
      <xdr:row>51</xdr:row>
      <xdr:rowOff>102268</xdr:rowOff>
    </xdr:from>
    <xdr:to>
      <xdr:col>20</xdr:col>
      <xdr:colOff>30748</xdr:colOff>
      <xdr:row>56</xdr:row>
      <xdr:rowOff>97589</xdr:rowOff>
    </xdr:to>
    <xdr:pic>
      <xdr:nvPicPr>
        <xdr:cNvPr id="53" name="Graphic 52" descr="Chevron arrows with solid fill">
          <a:extLst>
            <a:ext uri="{FF2B5EF4-FFF2-40B4-BE49-F238E27FC236}">
              <a16:creationId xmlns:a16="http://schemas.microsoft.com/office/drawing/2014/main" id="{681DAC0D-F494-41AC-A076-7A94DEBA736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20989352">
          <a:off x="11147927" y="9476873"/>
          <a:ext cx="914400" cy="914400"/>
        </a:xfrm>
        <a:prstGeom prst="rect">
          <a:avLst/>
        </a:prstGeom>
        <a:effectLst>
          <a:glow rad="101600">
            <a:schemeClr val="accent6">
              <a:satMod val="175000"/>
              <a:alpha val="40000"/>
            </a:schemeClr>
          </a:glow>
        </a:effectLst>
      </xdr:spPr>
    </xdr:pic>
    <xdr:clientData/>
  </xdr:twoCellAnchor>
  <xdr:twoCellAnchor editAs="oneCell">
    <xdr:from>
      <xdr:col>23</xdr:col>
      <xdr:colOff>354930</xdr:colOff>
      <xdr:row>51</xdr:row>
      <xdr:rowOff>70852</xdr:rowOff>
    </xdr:from>
    <xdr:to>
      <xdr:col>25</xdr:col>
      <xdr:colOff>66172</xdr:colOff>
      <xdr:row>56</xdr:row>
      <xdr:rowOff>66173</xdr:rowOff>
    </xdr:to>
    <xdr:pic>
      <xdr:nvPicPr>
        <xdr:cNvPr id="54" name="Graphic 53" descr="Chevron arrows with solid fill">
          <a:extLst>
            <a:ext uri="{FF2B5EF4-FFF2-40B4-BE49-F238E27FC236}">
              <a16:creationId xmlns:a16="http://schemas.microsoft.com/office/drawing/2014/main" id="{ACD488C7-FA3E-4674-BC8F-BD7A38D292B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rot="10800000">
          <a:off x="14191246" y="9445457"/>
          <a:ext cx="914400" cy="914400"/>
        </a:xfrm>
        <a:prstGeom prst="rect">
          <a:avLst/>
        </a:prstGeom>
        <a:ln>
          <a:noFill/>
        </a:ln>
        <a:effectLst>
          <a:glow rad="63500">
            <a:schemeClr val="accent4">
              <a:satMod val="175000"/>
              <a:alpha val="40000"/>
            </a:schemeClr>
          </a:glow>
          <a:outerShdw blurRad="107950" dist="12700" dir="5400000" algn="ctr">
            <a:srgbClr val="000000"/>
          </a:outerShdw>
        </a:effectLst>
      </xdr:spPr>
    </xdr:pic>
    <xdr:clientData/>
  </xdr:twoCellAnchor>
  <xdr:twoCellAnchor editAs="oneCell">
    <xdr:from>
      <xdr:col>20</xdr:col>
      <xdr:colOff>122989</xdr:colOff>
      <xdr:row>51</xdr:row>
      <xdr:rowOff>89569</xdr:rowOff>
    </xdr:from>
    <xdr:to>
      <xdr:col>21</xdr:col>
      <xdr:colOff>435810</xdr:colOff>
      <xdr:row>56</xdr:row>
      <xdr:rowOff>33422</xdr:rowOff>
    </xdr:to>
    <xdr:pic>
      <xdr:nvPicPr>
        <xdr:cNvPr id="55" name="Graphic 54" descr="Chevron arrows with solid fill">
          <a:extLst>
            <a:ext uri="{FF2B5EF4-FFF2-40B4-BE49-F238E27FC236}">
              <a16:creationId xmlns:a16="http://schemas.microsoft.com/office/drawing/2014/main" id="{5D37FF66-14EB-4BC4-9C16-02B87C9902A5}"/>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54568" y="9464174"/>
          <a:ext cx="914400" cy="862932"/>
        </a:xfrm>
        <a:prstGeom prst="rect">
          <a:avLst/>
        </a:prstGeom>
        <a:effectLst>
          <a:glow rad="63500">
            <a:schemeClr val="accent6">
              <a:satMod val="175000"/>
              <a:alpha val="40000"/>
            </a:schemeClr>
          </a:glow>
        </a:effectLst>
      </xdr:spPr>
    </xdr:pic>
    <xdr:clientData/>
  </xdr:twoCellAnchor>
  <xdr:twoCellAnchor editAs="oneCell">
    <xdr:from>
      <xdr:col>21</xdr:col>
      <xdr:colOff>501315</xdr:colOff>
      <xdr:row>51</xdr:row>
      <xdr:rowOff>33421</xdr:rowOff>
    </xdr:from>
    <xdr:to>
      <xdr:col>23</xdr:col>
      <xdr:colOff>212557</xdr:colOff>
      <xdr:row>56</xdr:row>
      <xdr:rowOff>28742</xdr:rowOff>
    </xdr:to>
    <xdr:pic>
      <xdr:nvPicPr>
        <xdr:cNvPr id="57" name="Graphic 56" descr="Social network with solid fill">
          <a:extLst>
            <a:ext uri="{FF2B5EF4-FFF2-40B4-BE49-F238E27FC236}">
              <a16:creationId xmlns:a16="http://schemas.microsoft.com/office/drawing/2014/main" id="{F1DFCCF9-72B3-CF9C-F459-0ED0289BD1A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3134473" y="9408026"/>
          <a:ext cx="914400" cy="914400"/>
        </a:xfrm>
        <a:prstGeom prst="rect">
          <a:avLst/>
        </a:prstGeom>
        <a:effectLst>
          <a:glow rad="228600">
            <a:schemeClr val="accent6">
              <a:satMod val="175000"/>
              <a:alpha val="40000"/>
            </a:schemeClr>
          </a:glow>
        </a:effectLst>
      </xdr:spPr>
    </xdr:pic>
    <xdr:clientData/>
  </xdr:twoCellAnchor>
  <xdr:twoCellAnchor editAs="oneCell">
    <xdr:from>
      <xdr:col>16</xdr:col>
      <xdr:colOff>416718</xdr:colOff>
      <xdr:row>57</xdr:row>
      <xdr:rowOff>126582</xdr:rowOff>
    </xdr:from>
    <xdr:to>
      <xdr:col>17</xdr:col>
      <xdr:colOff>378828</xdr:colOff>
      <xdr:row>60</xdr:row>
      <xdr:rowOff>35718</xdr:rowOff>
    </xdr:to>
    <xdr:pic>
      <xdr:nvPicPr>
        <xdr:cNvPr id="61" name="Graphic 60" descr="Group brainstorm with solid fill">
          <a:extLst>
            <a:ext uri="{FF2B5EF4-FFF2-40B4-BE49-F238E27FC236}">
              <a16:creationId xmlns:a16="http://schemas.microsoft.com/office/drawing/2014/main" id="{A87759F7-97AD-666F-F6D8-D5932DFCC5B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132218" y="10985082"/>
          <a:ext cx="569329" cy="480636"/>
        </a:xfrm>
        <a:prstGeom prst="rect">
          <a:avLst/>
        </a:prstGeom>
        <a:effectLst>
          <a:glow rad="139700">
            <a:schemeClr val="accent6">
              <a:satMod val="175000"/>
              <a:alpha val="40000"/>
            </a:schemeClr>
          </a:glow>
        </a:effectLst>
      </xdr:spPr>
    </xdr:pic>
    <xdr:clientData/>
  </xdr:twoCellAnchor>
  <xdr:twoCellAnchor editAs="oneCell">
    <xdr:from>
      <xdr:col>25</xdr:col>
      <xdr:colOff>131879</xdr:colOff>
      <xdr:row>51</xdr:row>
      <xdr:rowOff>138908</xdr:rowOff>
    </xdr:from>
    <xdr:to>
      <xdr:col>26</xdr:col>
      <xdr:colOff>444700</xdr:colOff>
      <xdr:row>56</xdr:row>
      <xdr:rowOff>35410</xdr:rowOff>
    </xdr:to>
    <xdr:pic>
      <xdr:nvPicPr>
        <xdr:cNvPr id="62" name="Graphic 61" descr="Chevron arrows with solid fill">
          <a:extLst>
            <a:ext uri="{FF2B5EF4-FFF2-40B4-BE49-F238E27FC236}">
              <a16:creationId xmlns:a16="http://schemas.microsoft.com/office/drawing/2014/main" id="{50827C32-6E5C-4F37-AC51-A36DE064893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24"/>
            </a:ext>
          </a:extLst>
        </a:blip>
        <a:stretch>
          <a:fillRect/>
        </a:stretch>
      </xdr:blipFill>
      <xdr:spPr>
        <a:xfrm rot="417098">
          <a:off x="15171353" y="9513513"/>
          <a:ext cx="914400" cy="815581"/>
        </a:xfrm>
        <a:prstGeom prst="rect">
          <a:avLst/>
        </a:prstGeom>
        <a:effectLst>
          <a:glow rad="101600">
            <a:schemeClr val="accent6">
              <a:satMod val="175000"/>
              <a:alpha val="40000"/>
            </a:schemeClr>
          </a:glow>
        </a:effectLst>
      </xdr:spPr>
    </xdr:pic>
    <xdr:clientData/>
  </xdr:twoCellAnchor>
  <xdr:twoCellAnchor editAs="oneCell">
    <xdr:from>
      <xdr:col>26</xdr:col>
      <xdr:colOff>468095</xdr:colOff>
      <xdr:row>52</xdr:row>
      <xdr:rowOff>157624</xdr:rowOff>
    </xdr:from>
    <xdr:to>
      <xdr:col>28</xdr:col>
      <xdr:colOff>179337</xdr:colOff>
      <xdr:row>57</xdr:row>
      <xdr:rowOff>54126</xdr:rowOff>
    </xdr:to>
    <xdr:pic>
      <xdr:nvPicPr>
        <xdr:cNvPr id="63" name="Graphic 62" descr="Chevron arrows with solid fill">
          <a:extLst>
            <a:ext uri="{FF2B5EF4-FFF2-40B4-BE49-F238E27FC236}">
              <a16:creationId xmlns:a16="http://schemas.microsoft.com/office/drawing/2014/main" id="{EF6CB88F-C28B-4F2A-8276-113909B6255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rot="1382827">
          <a:off x="16109148" y="9716045"/>
          <a:ext cx="914400" cy="815581"/>
        </a:xfrm>
        <a:prstGeom prst="rect">
          <a:avLst/>
        </a:prstGeom>
        <a:effectLst>
          <a:glow rad="63500">
            <a:schemeClr val="accent4">
              <a:satMod val="175000"/>
              <a:alpha val="40000"/>
            </a:schemeClr>
          </a:glow>
        </a:effectLst>
      </xdr:spPr>
    </xdr:pic>
    <xdr:clientData/>
  </xdr:twoCellAnchor>
  <xdr:twoCellAnchor>
    <xdr:from>
      <xdr:col>1</xdr:col>
      <xdr:colOff>329045</xdr:colOff>
      <xdr:row>81</xdr:row>
      <xdr:rowOff>34635</xdr:rowOff>
    </xdr:from>
    <xdr:to>
      <xdr:col>14</xdr:col>
      <xdr:colOff>34636</xdr:colOff>
      <xdr:row>103</xdr:row>
      <xdr:rowOff>155864</xdr:rowOff>
    </xdr:to>
    <xdr:sp macro="" textlink="">
      <xdr:nvSpPr>
        <xdr:cNvPr id="64" name="TextBox 63">
          <a:extLst>
            <a:ext uri="{FF2B5EF4-FFF2-40B4-BE49-F238E27FC236}">
              <a16:creationId xmlns:a16="http://schemas.microsoft.com/office/drawing/2014/main" id="{2443103A-606B-2C1B-CCAF-76DBC2261851}"/>
            </a:ext>
          </a:extLst>
        </xdr:cNvPr>
        <xdr:cNvSpPr txBox="1"/>
      </xdr:nvSpPr>
      <xdr:spPr>
        <a:xfrm>
          <a:off x="935181" y="15465135"/>
          <a:ext cx="7585364" cy="4312229"/>
        </a:xfrm>
        <a:prstGeom prst="rect">
          <a:avLst/>
        </a:prstGeom>
        <a:solidFill>
          <a:schemeClr val="tx1">
            <a:lumMod val="85000"/>
            <a:lumOff val="15000"/>
          </a:schemeClr>
        </a:solidFill>
        <a:ln w="9525" cmpd="sng">
          <a:solidFill>
            <a:schemeClr val="lt1">
              <a:shade val="50000"/>
            </a:schemeClr>
          </a:solidFill>
        </a:ln>
        <a:effectLst>
          <a:glow rad="3175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6</xdr:col>
      <xdr:colOff>155865</xdr:colOff>
      <xdr:row>80</xdr:row>
      <xdr:rowOff>190498</xdr:rowOff>
    </xdr:from>
    <xdr:to>
      <xdr:col>7</xdr:col>
      <xdr:colOff>464128</xdr:colOff>
      <xdr:row>85</xdr:row>
      <xdr:rowOff>152398</xdr:rowOff>
    </xdr:to>
    <xdr:pic>
      <xdr:nvPicPr>
        <xdr:cNvPr id="68" name="Graphic 67" descr="Business Growth with solid fill">
          <a:extLst>
            <a:ext uri="{FF2B5EF4-FFF2-40B4-BE49-F238E27FC236}">
              <a16:creationId xmlns:a16="http://schemas.microsoft.com/office/drawing/2014/main" id="{75290BE6-BE6A-6A0C-6755-634A51434EF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3792683" y="15430498"/>
          <a:ext cx="914400" cy="914400"/>
        </a:xfrm>
        <a:prstGeom prst="rect">
          <a:avLst/>
        </a:prstGeom>
      </xdr:spPr>
    </xdr:pic>
    <xdr:clientData/>
  </xdr:twoCellAnchor>
  <xdr:twoCellAnchor editAs="oneCell">
    <xdr:from>
      <xdr:col>8</xdr:col>
      <xdr:colOff>2</xdr:colOff>
      <xdr:row>81</xdr:row>
      <xdr:rowOff>17318</xdr:rowOff>
    </xdr:from>
    <xdr:to>
      <xdr:col>9</xdr:col>
      <xdr:colOff>308266</xdr:colOff>
      <xdr:row>85</xdr:row>
      <xdr:rowOff>169718</xdr:rowOff>
    </xdr:to>
    <xdr:pic>
      <xdr:nvPicPr>
        <xdr:cNvPr id="70" name="Graphic 69" descr="Business Growth with solid fill">
          <a:extLst>
            <a:ext uri="{FF2B5EF4-FFF2-40B4-BE49-F238E27FC236}">
              <a16:creationId xmlns:a16="http://schemas.microsoft.com/office/drawing/2014/main" id="{292008F8-2D72-D270-0A05-3460CE4D82E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4849093" y="15447818"/>
          <a:ext cx="914400" cy="914400"/>
        </a:xfrm>
        <a:prstGeom prst="rect">
          <a:avLst/>
        </a:prstGeom>
      </xdr:spPr>
    </xdr:pic>
    <xdr:clientData/>
  </xdr:twoCellAnchor>
  <xdr:twoCellAnchor editAs="oneCell">
    <xdr:from>
      <xdr:col>2</xdr:col>
      <xdr:colOff>86591</xdr:colOff>
      <xdr:row>81</xdr:row>
      <xdr:rowOff>86591</xdr:rowOff>
    </xdr:from>
    <xdr:to>
      <xdr:col>3</xdr:col>
      <xdr:colOff>554182</xdr:colOff>
      <xdr:row>85</xdr:row>
      <xdr:rowOff>69272</xdr:rowOff>
    </xdr:to>
    <xdr:pic>
      <xdr:nvPicPr>
        <xdr:cNvPr id="80" name="Graphic 79" descr="Transfer with solid fill">
          <a:extLst>
            <a:ext uri="{FF2B5EF4-FFF2-40B4-BE49-F238E27FC236}">
              <a16:creationId xmlns:a16="http://schemas.microsoft.com/office/drawing/2014/main" id="{4F605800-7E37-EF48-F05D-D1EE54B17E5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298864" y="15517091"/>
          <a:ext cx="1073727" cy="744681"/>
        </a:xfrm>
        <a:prstGeom prst="rect">
          <a:avLst/>
        </a:prstGeom>
        <a:effectLst>
          <a:glow rad="101600">
            <a:schemeClr val="accent2">
              <a:satMod val="175000"/>
              <a:alpha val="40000"/>
            </a:schemeClr>
          </a:glow>
        </a:effectLst>
      </xdr:spPr>
    </xdr:pic>
    <xdr:clientData/>
  </xdr:twoCellAnchor>
  <xdr:twoCellAnchor editAs="oneCell">
    <xdr:from>
      <xdr:col>4</xdr:col>
      <xdr:colOff>155864</xdr:colOff>
      <xdr:row>81</xdr:row>
      <xdr:rowOff>100445</xdr:rowOff>
    </xdr:from>
    <xdr:to>
      <xdr:col>6</xdr:col>
      <xdr:colOff>17318</xdr:colOff>
      <xdr:row>85</xdr:row>
      <xdr:rowOff>83126</xdr:rowOff>
    </xdr:to>
    <xdr:pic>
      <xdr:nvPicPr>
        <xdr:cNvPr id="83" name="Graphic 82" descr="Transfer with solid fill">
          <a:extLst>
            <a:ext uri="{FF2B5EF4-FFF2-40B4-BE49-F238E27FC236}">
              <a16:creationId xmlns:a16="http://schemas.microsoft.com/office/drawing/2014/main" id="{39390A21-78DF-402A-A855-1DC6054B6D3A}"/>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2580409" y="15530945"/>
          <a:ext cx="1073727" cy="744681"/>
        </a:xfrm>
        <a:prstGeom prst="rect">
          <a:avLst/>
        </a:prstGeom>
        <a:effectLst>
          <a:glow rad="101600">
            <a:schemeClr val="accent2">
              <a:satMod val="175000"/>
              <a:alpha val="40000"/>
            </a:schemeClr>
          </a:glow>
        </a:effectLst>
      </xdr:spPr>
    </xdr:pic>
    <xdr:clientData/>
  </xdr:twoCellAnchor>
  <xdr:twoCellAnchor editAs="oneCell">
    <xdr:from>
      <xdr:col>9</xdr:col>
      <xdr:colOff>467591</xdr:colOff>
      <xdr:row>81</xdr:row>
      <xdr:rowOff>131618</xdr:rowOff>
    </xdr:from>
    <xdr:to>
      <xdr:col>11</xdr:col>
      <xdr:colOff>266697</xdr:colOff>
      <xdr:row>85</xdr:row>
      <xdr:rowOff>114299</xdr:rowOff>
    </xdr:to>
    <xdr:pic>
      <xdr:nvPicPr>
        <xdr:cNvPr id="84" name="Graphic 83" descr="Transfer with solid fill">
          <a:extLst>
            <a:ext uri="{FF2B5EF4-FFF2-40B4-BE49-F238E27FC236}">
              <a16:creationId xmlns:a16="http://schemas.microsoft.com/office/drawing/2014/main" id="{0291823F-7B91-44FE-B644-C2C29A03E91E}"/>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922818" y="15562118"/>
          <a:ext cx="1011379" cy="744681"/>
        </a:xfrm>
        <a:prstGeom prst="rect">
          <a:avLst/>
        </a:prstGeom>
        <a:effectLst>
          <a:glow rad="101600">
            <a:schemeClr val="accent2">
              <a:satMod val="175000"/>
              <a:alpha val="40000"/>
            </a:schemeClr>
          </a:glow>
        </a:effectLst>
      </xdr:spPr>
    </xdr:pic>
    <xdr:clientData/>
  </xdr:twoCellAnchor>
  <xdr:twoCellAnchor editAs="oneCell">
    <xdr:from>
      <xdr:col>11</xdr:col>
      <xdr:colOff>526472</xdr:colOff>
      <xdr:row>81</xdr:row>
      <xdr:rowOff>145473</xdr:rowOff>
    </xdr:from>
    <xdr:to>
      <xdr:col>13</xdr:col>
      <xdr:colOff>363682</xdr:colOff>
      <xdr:row>85</xdr:row>
      <xdr:rowOff>128154</xdr:rowOff>
    </xdr:to>
    <xdr:pic>
      <xdr:nvPicPr>
        <xdr:cNvPr id="86" name="Graphic 85" descr="Transfer with solid fill">
          <a:extLst>
            <a:ext uri="{FF2B5EF4-FFF2-40B4-BE49-F238E27FC236}">
              <a16:creationId xmlns:a16="http://schemas.microsoft.com/office/drawing/2014/main" id="{D6F1DDC1-6A3A-4109-85B1-1DD8F60C095A}"/>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7193972" y="15575973"/>
          <a:ext cx="1049483" cy="744681"/>
        </a:xfrm>
        <a:prstGeom prst="rect">
          <a:avLst/>
        </a:prstGeom>
        <a:effectLst>
          <a:glow rad="101600">
            <a:schemeClr val="accent5">
              <a:satMod val="175000"/>
              <a:alpha val="40000"/>
            </a:schemeClr>
          </a:glow>
        </a:effectLst>
      </xdr:spPr>
    </xdr:pic>
    <xdr:clientData/>
  </xdr:twoCellAnchor>
  <xdr:twoCellAnchor>
    <xdr:from>
      <xdr:col>1</xdr:col>
      <xdr:colOff>346364</xdr:colOff>
      <xdr:row>86</xdr:row>
      <xdr:rowOff>17319</xdr:rowOff>
    </xdr:from>
    <xdr:to>
      <xdr:col>14</xdr:col>
      <xdr:colOff>1</xdr:colOff>
      <xdr:row>103</xdr:row>
      <xdr:rowOff>173182</xdr:rowOff>
    </xdr:to>
    <xdr:sp macro="" textlink="">
      <xdr:nvSpPr>
        <xdr:cNvPr id="87" name="TextBox 86">
          <a:hlinkClick xmlns:r="http://schemas.openxmlformats.org/officeDocument/2006/relationships" r:id="rId6"/>
          <a:extLst>
            <a:ext uri="{FF2B5EF4-FFF2-40B4-BE49-F238E27FC236}">
              <a16:creationId xmlns:a16="http://schemas.microsoft.com/office/drawing/2014/main" id="{D172A245-82FB-B9D7-47A4-B61825ABB658}"/>
            </a:ext>
          </a:extLst>
        </xdr:cNvPr>
        <xdr:cNvSpPr txBox="1"/>
      </xdr:nvSpPr>
      <xdr:spPr>
        <a:xfrm>
          <a:off x="952500" y="16400319"/>
          <a:ext cx="7533410" cy="3394363"/>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        </a:t>
          </a:r>
          <a:r>
            <a:rPr lang="en-US" sz="2800" b="1">
              <a:solidFill>
                <a:schemeClr val="accent4">
                  <a:lumMod val="60000"/>
                  <a:lumOff val="40000"/>
                </a:schemeClr>
              </a:solidFill>
              <a:latin typeface="Arial Black" panose="020B0A04020102020204" pitchFamily="34" charset="0"/>
            </a:rPr>
            <a:t>Geographical Analysis Dashboard</a:t>
          </a:r>
        </a:p>
        <a:p>
          <a:r>
            <a:rPr lang="en-US" sz="2000" b="1">
              <a:solidFill>
                <a:schemeClr val="accent4">
                  <a:lumMod val="60000"/>
                  <a:lumOff val="40000"/>
                </a:schemeClr>
              </a:solidFill>
              <a:latin typeface="Arial Black" panose="020B0A04020102020204" pitchFamily="34" charset="0"/>
            </a:rPr>
            <a:t>                       (Click here to view)</a:t>
          </a:r>
        </a:p>
        <a:p>
          <a:endParaRPr lang="en-US" sz="2000" b="1">
            <a:solidFill>
              <a:schemeClr val="accent4">
                <a:lumMod val="60000"/>
                <a:lumOff val="40000"/>
              </a:schemeClr>
            </a:solidFill>
            <a:latin typeface="Arial Black" panose="020B0A04020102020204" pitchFamily="34" charset="0"/>
          </a:endParaRPr>
        </a:p>
        <a:p>
          <a:r>
            <a:rPr lang="en-US" sz="2400">
              <a:solidFill>
                <a:schemeClr val="accent4">
                  <a:lumMod val="60000"/>
                  <a:lumOff val="40000"/>
                </a:schemeClr>
              </a:solidFill>
            </a:rPr>
            <a:t>The </a:t>
          </a:r>
          <a:r>
            <a:rPr lang="en-US" sz="2400" b="1">
              <a:solidFill>
                <a:schemeClr val="accent4">
                  <a:lumMod val="60000"/>
                  <a:lumOff val="40000"/>
                </a:schemeClr>
              </a:solidFill>
            </a:rPr>
            <a:t>Geographical Analysis Dashboard</a:t>
          </a:r>
          <a:r>
            <a:rPr lang="en-US" sz="2400">
              <a:solidFill>
                <a:schemeClr val="accent4">
                  <a:lumMod val="60000"/>
                  <a:lumOff val="40000"/>
                </a:schemeClr>
              </a:solidFill>
            </a:rPr>
            <a:t> provides a </a:t>
          </a:r>
          <a:r>
            <a:rPr lang="en-US" sz="2400" b="1">
              <a:solidFill>
                <a:schemeClr val="accent4">
                  <a:lumMod val="60000"/>
                  <a:lumOff val="40000"/>
                </a:schemeClr>
              </a:solidFill>
            </a:rPr>
            <a:t>visual representation of total sales and revenue distribution across different countries and regions.</a:t>
          </a:r>
          <a:r>
            <a:rPr lang="en-US" sz="2400">
              <a:solidFill>
                <a:schemeClr val="accent4">
                  <a:lumMod val="60000"/>
                  <a:lumOff val="40000"/>
                </a:schemeClr>
              </a:solidFill>
            </a:rPr>
            <a:t> This dashboard helps identify </a:t>
          </a:r>
          <a:r>
            <a:rPr lang="en-US" sz="2400" b="1">
              <a:solidFill>
                <a:schemeClr val="accent4">
                  <a:lumMod val="60000"/>
                  <a:lumOff val="40000"/>
                </a:schemeClr>
              </a:solidFill>
            </a:rPr>
            <a:t>key markets, regional sales trends, and business growth opportunities</a:t>
          </a:r>
          <a:r>
            <a:rPr lang="en-US" sz="2000" b="1">
              <a:solidFill>
                <a:schemeClr val="accent4">
                  <a:lumMod val="60000"/>
                  <a:lumOff val="40000"/>
                </a:schemeClr>
              </a:solidFill>
            </a:rPr>
            <a:t>.</a:t>
          </a:r>
          <a:endParaRPr lang="en-US" sz="2000" b="1">
            <a:solidFill>
              <a:schemeClr val="accent4">
                <a:lumMod val="60000"/>
                <a:lumOff val="40000"/>
              </a:schemeClr>
            </a:solidFill>
            <a:latin typeface="Arial Black" panose="020B0A04020102020204" pitchFamily="34" charset="0"/>
          </a:endParaRPr>
        </a:p>
      </xdr:txBody>
    </xdr:sp>
    <xdr:clientData/>
  </xdr:twoCellAnchor>
  <xdr:twoCellAnchor editAs="oneCell">
    <xdr:from>
      <xdr:col>1</xdr:col>
      <xdr:colOff>398319</xdr:colOff>
      <xdr:row>86</xdr:row>
      <xdr:rowOff>86590</xdr:rowOff>
    </xdr:from>
    <xdr:to>
      <xdr:col>2</xdr:col>
      <xdr:colOff>432955</xdr:colOff>
      <xdr:row>89</xdr:row>
      <xdr:rowOff>138545</xdr:rowOff>
    </xdr:to>
    <xdr:pic>
      <xdr:nvPicPr>
        <xdr:cNvPr id="88" name="Graphic 87" descr="Earth globe: Americas with solid fill">
          <a:extLst>
            <a:ext uri="{FF2B5EF4-FFF2-40B4-BE49-F238E27FC236}">
              <a16:creationId xmlns:a16="http://schemas.microsoft.com/office/drawing/2014/main" id="{1208C4EA-9E3A-4FA9-B53C-C03AF4D8C23C}"/>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004455" y="16469590"/>
          <a:ext cx="640773" cy="623455"/>
        </a:xfrm>
        <a:prstGeom prst="rect">
          <a:avLst/>
        </a:prstGeom>
        <a:effectLst>
          <a:glow rad="139700">
            <a:schemeClr val="accent4">
              <a:satMod val="175000"/>
              <a:alpha val="40000"/>
            </a:schemeClr>
          </a:glow>
        </a:effectLst>
      </xdr:spPr>
    </xdr:pic>
    <xdr:clientData/>
  </xdr:twoCellAnchor>
  <xdr:twoCellAnchor>
    <xdr:from>
      <xdr:col>6</xdr:col>
      <xdr:colOff>51953</xdr:colOff>
      <xdr:row>49</xdr:row>
      <xdr:rowOff>69277</xdr:rowOff>
    </xdr:from>
    <xdr:to>
      <xdr:col>15</xdr:col>
      <xdr:colOff>103907</xdr:colOff>
      <xdr:row>70</xdr:row>
      <xdr:rowOff>17318</xdr:rowOff>
    </xdr:to>
    <xdr:sp macro="" textlink="">
      <xdr:nvSpPr>
        <xdr:cNvPr id="90" name="Arrow: Left-Up 89">
          <a:extLst>
            <a:ext uri="{FF2B5EF4-FFF2-40B4-BE49-F238E27FC236}">
              <a16:creationId xmlns:a16="http://schemas.microsoft.com/office/drawing/2014/main" id="{48C1B5C0-596E-5D92-3FF7-4C5B6DB192A5}"/>
            </a:ext>
          </a:extLst>
        </xdr:cNvPr>
        <xdr:cNvSpPr/>
      </xdr:nvSpPr>
      <xdr:spPr>
        <a:xfrm rot="5400000">
          <a:off x="4468091" y="8624457"/>
          <a:ext cx="3948541" cy="5507181"/>
        </a:xfrm>
        <a:prstGeom prst="leftUpArrow">
          <a:avLst/>
        </a:prstGeom>
        <a:solidFill>
          <a:schemeClr val="dk1">
            <a:alpha val="50000"/>
          </a:schemeClr>
        </a:solidFill>
        <a:ln>
          <a:no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311729</xdr:colOff>
      <xdr:row>75</xdr:row>
      <xdr:rowOff>155861</xdr:rowOff>
    </xdr:from>
    <xdr:to>
      <xdr:col>25</xdr:col>
      <xdr:colOff>519547</xdr:colOff>
      <xdr:row>104</xdr:row>
      <xdr:rowOff>138542</xdr:rowOff>
    </xdr:to>
    <xdr:sp macro="" textlink="">
      <xdr:nvSpPr>
        <xdr:cNvPr id="91" name="Arrow: Left-Up 90">
          <a:extLst>
            <a:ext uri="{FF2B5EF4-FFF2-40B4-BE49-F238E27FC236}">
              <a16:creationId xmlns:a16="http://schemas.microsoft.com/office/drawing/2014/main" id="{13A24E2E-CE04-4CC7-900E-01E93D4DC51F}"/>
            </a:ext>
          </a:extLst>
        </xdr:cNvPr>
        <xdr:cNvSpPr/>
      </xdr:nvSpPr>
      <xdr:spPr>
        <a:xfrm>
          <a:off x="9403774" y="14443361"/>
          <a:ext cx="6269182" cy="5507181"/>
        </a:xfrm>
        <a:prstGeom prst="leftUpArrow">
          <a:avLst/>
        </a:prstGeom>
        <a:solidFill>
          <a:schemeClr val="dk1">
            <a:alpha val="50000"/>
          </a:schemeClr>
        </a:solidFill>
        <a:ln>
          <a:no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155869</xdr:colOff>
      <xdr:row>27</xdr:row>
      <xdr:rowOff>190498</xdr:rowOff>
    </xdr:from>
    <xdr:to>
      <xdr:col>25</xdr:col>
      <xdr:colOff>121227</xdr:colOff>
      <xdr:row>49</xdr:row>
      <xdr:rowOff>121224</xdr:rowOff>
    </xdr:to>
    <xdr:sp macro="" textlink="">
      <xdr:nvSpPr>
        <xdr:cNvPr id="96" name="Arrow: Left-Up 95">
          <a:extLst>
            <a:ext uri="{FF2B5EF4-FFF2-40B4-BE49-F238E27FC236}">
              <a16:creationId xmlns:a16="http://schemas.microsoft.com/office/drawing/2014/main" id="{7EACD265-74A8-43AE-8799-9179AB219689}"/>
            </a:ext>
          </a:extLst>
        </xdr:cNvPr>
        <xdr:cNvSpPr/>
      </xdr:nvSpPr>
      <xdr:spPr>
        <a:xfrm rot="16200000">
          <a:off x="9897344" y="4078432"/>
          <a:ext cx="4121726" cy="6632858"/>
        </a:xfrm>
        <a:prstGeom prst="leftUpArrow">
          <a:avLst/>
        </a:prstGeom>
        <a:solidFill>
          <a:schemeClr val="dk1">
            <a:alpha val="50000"/>
          </a:schemeClr>
        </a:solidFill>
        <a:ln>
          <a:no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390524</xdr:colOff>
      <xdr:row>3</xdr:row>
      <xdr:rowOff>157046</xdr:rowOff>
    </xdr:to>
    <xdr:sp macro="" textlink="">
      <xdr:nvSpPr>
        <xdr:cNvPr id="2" name="Rectangle 1">
          <a:extLst>
            <a:ext uri="{FF2B5EF4-FFF2-40B4-BE49-F238E27FC236}">
              <a16:creationId xmlns:a16="http://schemas.microsoft.com/office/drawing/2014/main" id="{27575A94-8081-473B-8FE0-090C0D364306}"/>
            </a:ext>
          </a:extLst>
        </xdr:cNvPr>
        <xdr:cNvSpPr/>
      </xdr:nvSpPr>
      <xdr:spPr>
        <a:xfrm>
          <a:off x="0" y="0"/>
          <a:ext cx="16240124" cy="728546"/>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7C528FAF-490B-45A7-B85C-8614A54F0E38}"/>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1"/>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C90BF32A-3596-4717-B5C4-AAE08E580489}"/>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6</xdr:col>
      <xdr:colOff>342411</xdr:colOff>
      <xdr:row>1</xdr:row>
      <xdr:rowOff>12700</xdr:rowOff>
    </xdr:from>
    <xdr:to>
      <xdr:col>7</xdr:col>
      <xdr:colOff>571011</xdr:colOff>
      <xdr:row>2</xdr:row>
      <xdr:rowOff>137981</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CAD7B538-76A7-481E-AE52-8ABA2A733DC7}"/>
            </a:ext>
          </a:extLst>
        </xdr:cNvPr>
        <xdr:cNvSpPr/>
      </xdr:nvSpPr>
      <xdr:spPr>
        <a:xfrm>
          <a:off x="4005873" y="208085"/>
          <a:ext cx="839176" cy="320665"/>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5</xdr:col>
      <xdr:colOff>606425</xdr:colOff>
      <xdr:row>1</xdr:row>
      <xdr:rowOff>27598</xdr:rowOff>
    </xdr:from>
    <xdr:to>
      <xdr:col>6</xdr:col>
      <xdr:colOff>278093</xdr:colOff>
      <xdr:row>2</xdr:row>
      <xdr:rowOff>165833</xdr:rowOff>
    </xdr:to>
    <xdr:pic>
      <xdr:nvPicPr>
        <xdr:cNvPr id="6" name="Picture 5">
          <a:extLst>
            <a:ext uri="{FF2B5EF4-FFF2-40B4-BE49-F238E27FC236}">
              <a16:creationId xmlns:a16="http://schemas.microsoft.com/office/drawing/2014/main" id="{04F33679-8764-4FA6-888C-F8D65680A80D}"/>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4"/>
        <a:stretch>
          <a:fillRect/>
        </a:stretch>
      </xdr:blipFill>
      <xdr:spPr>
        <a:xfrm>
          <a:off x="3659310" y="222983"/>
          <a:ext cx="282245" cy="333619"/>
        </a:xfrm>
        <a:prstGeom prst="rect">
          <a:avLst/>
        </a:prstGeom>
      </xdr:spPr>
    </xdr:pic>
    <xdr:clientData/>
  </xdr:twoCellAnchor>
  <xdr:twoCellAnchor>
    <xdr:from>
      <xdr:col>15</xdr:col>
      <xdr:colOff>251557</xdr:colOff>
      <xdr:row>1</xdr:row>
      <xdr:rowOff>24423</xdr:rowOff>
    </xdr:from>
    <xdr:to>
      <xdr:col>17</xdr:col>
      <xdr:colOff>604959</xdr:colOff>
      <xdr:row>2</xdr:row>
      <xdr:rowOff>176823</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358A290C-CD53-46FA-96B4-02E43E492FF5}"/>
            </a:ext>
          </a:extLst>
        </xdr:cNvPr>
        <xdr:cNvSpPr/>
      </xdr:nvSpPr>
      <xdr:spPr>
        <a:xfrm>
          <a:off x="9410211" y="219808"/>
          <a:ext cx="1574556" cy="347784"/>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 </a:t>
          </a:r>
          <a:r>
            <a:rPr lang="en-US" sz="1400" b="1">
              <a:solidFill>
                <a:schemeClr val="lt1"/>
              </a:solidFill>
            </a:rPr>
            <a:t>Performance</a:t>
          </a:r>
        </a:p>
      </xdr:txBody>
    </xdr:sp>
    <xdr:clientData/>
  </xdr:twoCellAnchor>
  <xdr:twoCellAnchor>
    <xdr:from>
      <xdr:col>18</xdr:col>
      <xdr:colOff>433021</xdr:colOff>
      <xdr:row>1</xdr:row>
      <xdr:rowOff>19049</xdr:rowOff>
    </xdr:from>
    <xdr:to>
      <xdr:col>21</xdr:col>
      <xdr:colOff>203444</xdr:colOff>
      <xdr:row>3</xdr:row>
      <xdr:rowOff>9524</xdr:rowOff>
    </xdr:to>
    <xdr:sp macro="" textlink="">
      <xdr:nvSpPr>
        <xdr:cNvPr id="8" name="Rectangle 7">
          <a:hlinkClick xmlns:r="http://schemas.openxmlformats.org/officeDocument/2006/relationships" r:id="rId6"/>
          <a:extLst>
            <a:ext uri="{FF2B5EF4-FFF2-40B4-BE49-F238E27FC236}">
              <a16:creationId xmlns:a16="http://schemas.microsoft.com/office/drawing/2014/main" id="{52BB07F9-75FF-49CB-A21E-EC067E8A7707}"/>
            </a:ext>
          </a:extLst>
        </xdr:cNvPr>
        <xdr:cNvSpPr/>
      </xdr:nvSpPr>
      <xdr:spPr>
        <a:xfrm>
          <a:off x="11423406" y="214434"/>
          <a:ext cx="1602153"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twoCellAnchor>
    <xdr:from>
      <xdr:col>21</xdr:col>
      <xdr:colOff>603006</xdr:colOff>
      <xdr:row>1</xdr:row>
      <xdr:rowOff>21737</xdr:rowOff>
    </xdr:from>
    <xdr:to>
      <xdr:col>25</xdr:col>
      <xdr:colOff>61058</xdr:colOff>
      <xdr:row>2</xdr:row>
      <xdr:rowOff>174137</xdr:rowOff>
    </xdr:to>
    <xdr:sp macro="" textlink="">
      <xdr:nvSpPr>
        <xdr:cNvPr id="9" name="Rectangle 8">
          <a:hlinkClick xmlns:r="http://schemas.openxmlformats.org/officeDocument/2006/relationships" r:id="rId7"/>
          <a:extLst>
            <a:ext uri="{FF2B5EF4-FFF2-40B4-BE49-F238E27FC236}">
              <a16:creationId xmlns:a16="http://schemas.microsoft.com/office/drawing/2014/main" id="{0B9C2A4C-6687-41EB-812A-6EF268AA3C7A}"/>
            </a:ext>
          </a:extLst>
        </xdr:cNvPr>
        <xdr:cNvSpPr/>
      </xdr:nvSpPr>
      <xdr:spPr>
        <a:xfrm>
          <a:off x="13425121" y="217122"/>
          <a:ext cx="1900360" cy="34778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p>
      </xdr:txBody>
    </xdr:sp>
    <xdr:clientData/>
  </xdr:twoCellAnchor>
  <xdr:twoCellAnchor>
    <xdr:from>
      <xdr:col>0</xdr:col>
      <xdr:colOff>0</xdr:colOff>
      <xdr:row>6</xdr:row>
      <xdr:rowOff>19051</xdr:rowOff>
    </xdr:from>
    <xdr:to>
      <xdr:col>2</xdr:col>
      <xdr:colOff>438151</xdr:colOff>
      <xdr:row>8</xdr:row>
      <xdr:rowOff>1</xdr:rowOff>
    </xdr:to>
    <xdr:sp macro="" textlink="">
      <xdr:nvSpPr>
        <xdr:cNvPr id="10" name="TextBox 9">
          <a:extLst>
            <a:ext uri="{FF2B5EF4-FFF2-40B4-BE49-F238E27FC236}">
              <a16:creationId xmlns:a16="http://schemas.microsoft.com/office/drawing/2014/main" id="{77804371-C9CE-02FE-CA91-FAAAD9ACB5A3}"/>
            </a:ext>
          </a:extLst>
        </xdr:cNvPr>
        <xdr:cNvSpPr txBox="1"/>
      </xdr:nvSpPr>
      <xdr:spPr>
        <a:xfrm>
          <a:off x="0" y="1162051"/>
          <a:ext cx="1657351" cy="361950"/>
        </a:xfrm>
        <a:prstGeom prst="rect">
          <a:avLst/>
        </a:prstGeom>
        <a:solidFill>
          <a:schemeClr val="bg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800">
              <a:effectLst>
                <a:glow rad="101600">
                  <a:schemeClr val="accent1">
                    <a:satMod val="175000"/>
                    <a:alpha val="40000"/>
                  </a:schemeClr>
                </a:glow>
              </a:effectLst>
              <a:latin typeface="Arial Black" panose="020B0A04020102020204" pitchFamily="34" charset="0"/>
            </a:rPr>
            <a:t>Total Sales </a:t>
          </a:r>
          <a:endParaRPr lang="en-US" sz="1800">
            <a:latin typeface="Arial Black" panose="020B0A04020102020204" pitchFamily="34" charset="0"/>
          </a:endParaRPr>
        </a:p>
      </xdr:txBody>
    </xdr:sp>
    <xdr:clientData/>
  </xdr:twoCellAnchor>
  <xdr:twoCellAnchor>
    <xdr:from>
      <xdr:col>0</xdr:col>
      <xdr:colOff>190500</xdr:colOff>
      <xdr:row>8</xdr:row>
      <xdr:rowOff>28575</xdr:rowOff>
    </xdr:from>
    <xdr:to>
      <xdr:col>2</xdr:col>
      <xdr:colOff>285750</xdr:colOff>
      <xdr:row>9</xdr:row>
      <xdr:rowOff>152400</xdr:rowOff>
    </xdr:to>
    <xdr:sp macro="" textlink="">
      <xdr:nvSpPr>
        <xdr:cNvPr id="11" name="TextBox 10">
          <a:extLst>
            <a:ext uri="{FF2B5EF4-FFF2-40B4-BE49-F238E27FC236}">
              <a16:creationId xmlns:a16="http://schemas.microsoft.com/office/drawing/2014/main" id="{FF4F3270-5EFD-1CC1-14FF-5F9EDA228137}"/>
            </a:ext>
          </a:extLst>
        </xdr:cNvPr>
        <xdr:cNvSpPr txBox="1"/>
      </xdr:nvSpPr>
      <xdr:spPr>
        <a:xfrm>
          <a:off x="190500" y="1552575"/>
          <a:ext cx="131445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C00000"/>
              </a:solidFill>
              <a:effectLst/>
              <a:latin typeface="Arial Black" panose="020B0A04020102020204" pitchFamily="34" charset="0"/>
              <a:ea typeface="+mn-ea"/>
              <a:cs typeface="+mn-cs"/>
            </a:rPr>
            <a:t>$3,115,775.93 </a:t>
          </a:r>
          <a:endParaRPr lang="en-US" sz="1100" b="1">
            <a:solidFill>
              <a:srgbClr val="C00000"/>
            </a:solidFill>
            <a:latin typeface="Arial Black" panose="020B0A04020102020204" pitchFamily="34" charset="0"/>
          </a:endParaRPr>
        </a:p>
      </xdr:txBody>
    </xdr:sp>
    <xdr:clientData/>
  </xdr:twoCellAnchor>
  <xdr:twoCellAnchor>
    <xdr:from>
      <xdr:col>0</xdr:col>
      <xdr:colOff>0</xdr:colOff>
      <xdr:row>11</xdr:row>
      <xdr:rowOff>76200</xdr:rowOff>
    </xdr:from>
    <xdr:to>
      <xdr:col>2</xdr:col>
      <xdr:colOff>552450</xdr:colOff>
      <xdr:row>13</xdr:row>
      <xdr:rowOff>57150</xdr:rowOff>
    </xdr:to>
    <xdr:sp macro="" textlink="">
      <xdr:nvSpPr>
        <xdr:cNvPr id="13" name="TextBox 12">
          <a:extLst>
            <a:ext uri="{FF2B5EF4-FFF2-40B4-BE49-F238E27FC236}">
              <a16:creationId xmlns:a16="http://schemas.microsoft.com/office/drawing/2014/main" id="{4C84171D-FF48-492E-9B6B-8D9F1EEAE97C}"/>
            </a:ext>
          </a:extLst>
        </xdr:cNvPr>
        <xdr:cNvSpPr txBox="1"/>
      </xdr:nvSpPr>
      <xdr:spPr>
        <a:xfrm>
          <a:off x="0" y="2171700"/>
          <a:ext cx="1771650" cy="361950"/>
        </a:xfrm>
        <a:prstGeom prst="rect">
          <a:avLst/>
        </a:prstGeom>
        <a:solidFill>
          <a:schemeClr val="bg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800">
              <a:effectLst>
                <a:glow rad="101600">
                  <a:schemeClr val="accent1">
                    <a:satMod val="175000"/>
                    <a:alpha val="40000"/>
                  </a:schemeClr>
                </a:glow>
              </a:effectLst>
              <a:latin typeface="Arial Black" panose="020B0A04020102020204" pitchFamily="34" charset="0"/>
            </a:rPr>
            <a:t>Total Orders </a:t>
          </a:r>
          <a:endParaRPr lang="en-US" sz="1800">
            <a:latin typeface="Arial Black" panose="020B0A04020102020204" pitchFamily="34" charset="0"/>
          </a:endParaRPr>
        </a:p>
      </xdr:txBody>
    </xdr:sp>
    <xdr:clientData/>
  </xdr:twoCellAnchor>
  <xdr:twoCellAnchor>
    <xdr:from>
      <xdr:col>0</xdr:col>
      <xdr:colOff>447675</xdr:colOff>
      <xdr:row>13</xdr:row>
      <xdr:rowOff>123825</xdr:rowOff>
    </xdr:from>
    <xdr:to>
      <xdr:col>1</xdr:col>
      <xdr:colOff>447675</xdr:colOff>
      <xdr:row>15</xdr:row>
      <xdr:rowOff>57150</xdr:rowOff>
    </xdr:to>
    <xdr:sp macro="" textlink="">
      <xdr:nvSpPr>
        <xdr:cNvPr id="14" name="TextBox 13">
          <a:extLst>
            <a:ext uri="{FF2B5EF4-FFF2-40B4-BE49-F238E27FC236}">
              <a16:creationId xmlns:a16="http://schemas.microsoft.com/office/drawing/2014/main" id="{B3CF183B-38F7-46DB-A10B-DD21116D4072}"/>
            </a:ext>
          </a:extLst>
        </xdr:cNvPr>
        <xdr:cNvSpPr txBox="1"/>
      </xdr:nvSpPr>
      <xdr:spPr>
        <a:xfrm>
          <a:off x="447675" y="2600325"/>
          <a:ext cx="6096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C00000"/>
              </a:solidFill>
              <a:latin typeface="Arial Black" panose="020B0A04020102020204" pitchFamily="34" charset="0"/>
            </a:rPr>
            <a:t>2112</a:t>
          </a:r>
        </a:p>
      </xdr:txBody>
    </xdr:sp>
    <xdr:clientData/>
  </xdr:twoCellAnchor>
  <xdr:twoCellAnchor>
    <xdr:from>
      <xdr:col>0</xdr:col>
      <xdr:colOff>19050</xdr:colOff>
      <xdr:row>16</xdr:row>
      <xdr:rowOff>57150</xdr:rowOff>
    </xdr:from>
    <xdr:to>
      <xdr:col>2</xdr:col>
      <xdr:colOff>466725</xdr:colOff>
      <xdr:row>18</xdr:row>
      <xdr:rowOff>38100</xdr:rowOff>
    </xdr:to>
    <xdr:sp macro="" textlink="">
      <xdr:nvSpPr>
        <xdr:cNvPr id="15" name="TextBox 14">
          <a:extLst>
            <a:ext uri="{FF2B5EF4-FFF2-40B4-BE49-F238E27FC236}">
              <a16:creationId xmlns:a16="http://schemas.microsoft.com/office/drawing/2014/main" id="{02ECF50C-393F-4BBF-82DD-0ADFA67228C3}"/>
            </a:ext>
          </a:extLst>
        </xdr:cNvPr>
        <xdr:cNvSpPr txBox="1"/>
      </xdr:nvSpPr>
      <xdr:spPr>
        <a:xfrm>
          <a:off x="19050" y="3105150"/>
          <a:ext cx="1666875" cy="361950"/>
        </a:xfrm>
        <a:prstGeom prst="rect">
          <a:avLst/>
        </a:prstGeom>
        <a:solidFill>
          <a:schemeClr val="bg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800">
              <a:effectLst>
                <a:glow rad="101600">
                  <a:schemeClr val="accent1">
                    <a:satMod val="175000"/>
                    <a:alpha val="40000"/>
                  </a:schemeClr>
                </a:glow>
              </a:effectLst>
              <a:latin typeface="Arial Black" panose="020B0A04020102020204" pitchFamily="34" charset="0"/>
            </a:rPr>
            <a:t>Total Profit </a:t>
          </a:r>
          <a:endParaRPr lang="en-US" sz="1800">
            <a:latin typeface="Arial Black" panose="020B0A04020102020204" pitchFamily="34" charset="0"/>
          </a:endParaRPr>
        </a:p>
      </xdr:txBody>
    </xdr:sp>
    <xdr:clientData/>
  </xdr:twoCellAnchor>
  <xdr:twoCellAnchor>
    <xdr:from>
      <xdr:col>0</xdr:col>
      <xdr:colOff>161925</xdr:colOff>
      <xdr:row>18</xdr:row>
      <xdr:rowOff>76200</xdr:rowOff>
    </xdr:from>
    <xdr:to>
      <xdr:col>2</xdr:col>
      <xdr:colOff>257175</xdr:colOff>
      <xdr:row>20</xdr:row>
      <xdr:rowOff>9525</xdr:rowOff>
    </xdr:to>
    <xdr:sp macro="" textlink="">
      <xdr:nvSpPr>
        <xdr:cNvPr id="17" name="TextBox 16">
          <a:extLst>
            <a:ext uri="{FF2B5EF4-FFF2-40B4-BE49-F238E27FC236}">
              <a16:creationId xmlns:a16="http://schemas.microsoft.com/office/drawing/2014/main" id="{F31F339C-7670-4547-AF91-24DD63472E90}"/>
            </a:ext>
          </a:extLst>
        </xdr:cNvPr>
        <xdr:cNvSpPr txBox="1"/>
      </xdr:nvSpPr>
      <xdr:spPr>
        <a:xfrm>
          <a:off x="161925" y="3505200"/>
          <a:ext cx="131445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C00000"/>
              </a:solidFill>
              <a:effectLst/>
              <a:latin typeface="Arial Black" panose="020B0A04020102020204" pitchFamily="34" charset="0"/>
              <a:ea typeface="+mn-ea"/>
              <a:cs typeface="+mn-cs"/>
            </a:rPr>
            <a:t>$</a:t>
          </a:r>
          <a:r>
            <a:rPr lang="en-US">
              <a:solidFill>
                <a:srgbClr val="C00000"/>
              </a:solidFill>
              <a:latin typeface="Arial Black" panose="020B0A04020102020204" pitchFamily="34" charset="0"/>
            </a:rPr>
            <a:t>1,557,887.97</a:t>
          </a:r>
          <a:endParaRPr lang="en-US" sz="1100" b="1">
            <a:solidFill>
              <a:srgbClr val="C00000"/>
            </a:solidFill>
            <a:latin typeface="Arial Black" panose="020B0A04020102020204" pitchFamily="34" charset="0"/>
          </a:endParaRPr>
        </a:p>
      </xdr:txBody>
    </xdr:sp>
    <xdr:clientData/>
  </xdr:twoCellAnchor>
  <xdr:twoCellAnchor>
    <xdr:from>
      <xdr:col>3</xdr:col>
      <xdr:colOff>304800</xdr:colOff>
      <xdr:row>5</xdr:row>
      <xdr:rowOff>38100</xdr:rowOff>
    </xdr:from>
    <xdr:to>
      <xdr:col>15</xdr:col>
      <xdr:colOff>77756</xdr:colOff>
      <xdr:row>21</xdr:row>
      <xdr:rowOff>66675</xdr:rowOff>
    </xdr:to>
    <xdr:graphicFrame macro="">
      <xdr:nvGraphicFramePr>
        <xdr:cNvPr id="22" name="Chart 21">
          <a:extLst>
            <a:ext uri="{FF2B5EF4-FFF2-40B4-BE49-F238E27FC236}">
              <a16:creationId xmlns:a16="http://schemas.microsoft.com/office/drawing/2014/main" id="{585B8BBF-C805-47FE-829E-43CA8AA2B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519987</xdr:colOff>
      <xdr:row>5</xdr:row>
      <xdr:rowOff>15550</xdr:rowOff>
    </xdr:from>
    <xdr:to>
      <xdr:col>26</xdr:col>
      <xdr:colOff>364477</xdr:colOff>
      <xdr:row>21</xdr:row>
      <xdr:rowOff>105163</xdr:rowOff>
    </xdr:to>
    <xdr:graphicFrame macro="">
      <xdr:nvGraphicFramePr>
        <xdr:cNvPr id="23" name="Chart 22">
          <a:extLst>
            <a:ext uri="{FF2B5EF4-FFF2-40B4-BE49-F238E27FC236}">
              <a16:creationId xmlns:a16="http://schemas.microsoft.com/office/drawing/2014/main" id="{37D5EFC9-DC66-4FF2-B8BE-BCA513522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143541</xdr:colOff>
      <xdr:row>24</xdr:row>
      <xdr:rowOff>12992</xdr:rowOff>
    </xdr:from>
    <xdr:to>
      <xdr:col>13</xdr:col>
      <xdr:colOff>18224</xdr:colOff>
      <xdr:row>39</xdr:row>
      <xdr:rowOff>183933</xdr:rowOff>
    </xdr:to>
    <xdr:graphicFrame macro="">
      <xdr:nvGraphicFramePr>
        <xdr:cNvPr id="24" name="Chart 23">
          <a:extLst>
            <a:ext uri="{FF2B5EF4-FFF2-40B4-BE49-F238E27FC236}">
              <a16:creationId xmlns:a16="http://schemas.microsoft.com/office/drawing/2014/main" id="{58E8DBE3-D80F-46EA-8690-5D7A5E95D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59739</xdr:colOff>
      <xdr:row>47</xdr:row>
      <xdr:rowOff>69556</xdr:rowOff>
    </xdr:from>
    <xdr:to>
      <xdr:col>12</xdr:col>
      <xdr:colOff>149977</xdr:colOff>
      <xdr:row>61</xdr:row>
      <xdr:rowOff>145756</xdr:rowOff>
    </xdr:to>
    <xdr:graphicFrame macro="">
      <xdr:nvGraphicFramePr>
        <xdr:cNvPr id="25" name="Chart 24">
          <a:extLst>
            <a:ext uri="{FF2B5EF4-FFF2-40B4-BE49-F238E27FC236}">
              <a16:creationId xmlns:a16="http://schemas.microsoft.com/office/drawing/2014/main" id="{02E66B8A-1758-496E-A223-0D608A1C6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30079</xdr:colOff>
      <xdr:row>45</xdr:row>
      <xdr:rowOff>1463</xdr:rowOff>
    </xdr:from>
    <xdr:to>
      <xdr:col>12</xdr:col>
      <xdr:colOff>100264</xdr:colOff>
      <xdr:row>47</xdr:row>
      <xdr:rowOff>51593</xdr:rowOff>
    </xdr:to>
    <mc:AlternateContent xmlns:mc="http://schemas.openxmlformats.org/markup-compatibility/2006" xmlns:a14="http://schemas.microsoft.com/office/drawing/2010/main">
      <mc:Choice Requires="a14">
        <xdr:graphicFrame macro="">
          <xdr:nvGraphicFramePr>
            <xdr:cNvPr id="12" name="Category 3">
              <a:extLst>
                <a:ext uri="{FF2B5EF4-FFF2-40B4-BE49-F238E27FC236}">
                  <a16:creationId xmlns:a16="http://schemas.microsoft.com/office/drawing/2014/main" id="{6681B73D-45D5-4C59-9465-A27A3EDCA82A}"/>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30079" y="8573963"/>
              <a:ext cx="7385385" cy="4311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34282</xdr:colOff>
      <xdr:row>43</xdr:row>
      <xdr:rowOff>21724</xdr:rowOff>
    </xdr:from>
    <xdr:to>
      <xdr:col>12</xdr:col>
      <xdr:colOff>110081</xdr:colOff>
      <xdr:row>44</xdr:row>
      <xdr:rowOff>160004</xdr:rowOff>
    </xdr:to>
    <xdr:sp macro="" textlink="">
      <xdr:nvSpPr>
        <xdr:cNvPr id="18" name="TextBox 17">
          <a:extLst>
            <a:ext uri="{FF2B5EF4-FFF2-40B4-BE49-F238E27FC236}">
              <a16:creationId xmlns:a16="http://schemas.microsoft.com/office/drawing/2014/main" id="{F8CCBC40-3120-A5DD-B85E-DFAC43A8B2CA}"/>
            </a:ext>
          </a:extLst>
        </xdr:cNvPr>
        <xdr:cNvSpPr txBox="1"/>
      </xdr:nvSpPr>
      <xdr:spPr>
        <a:xfrm>
          <a:off x="34282" y="8554537"/>
          <a:ext cx="7457674" cy="336717"/>
        </a:xfrm>
        <a:prstGeom prst="rect">
          <a:avLst/>
        </a:prstGeom>
        <a:gradFill flip="none" rotWithShape="1">
          <a:gsLst>
            <a:gs pos="0">
              <a:schemeClr val="accent5">
                <a:lumMod val="5000"/>
                <a:lumOff val="95000"/>
              </a:schemeClr>
            </a:gs>
            <a:gs pos="51000">
              <a:schemeClr val="accent5">
                <a:lumMod val="45000"/>
                <a:lumOff val="55000"/>
              </a:schemeClr>
            </a:gs>
            <a:gs pos="83000">
              <a:schemeClr val="accent5">
                <a:lumMod val="45000"/>
                <a:lumOff val="55000"/>
              </a:schemeClr>
            </a:gs>
            <a:gs pos="60000">
              <a:srgbClr val="BBE0E9"/>
            </a:gs>
            <a:gs pos="100000">
              <a:schemeClr val="accent5">
                <a:lumMod val="30000"/>
                <a:lumOff val="70000"/>
              </a:schemeClr>
            </a:gs>
          </a:gsLst>
          <a:lin ang="2700000" scaled="0"/>
          <a:tileRect/>
        </a:gradFill>
        <a:ln w="9525" cmpd="sng">
          <a:solidFill>
            <a:schemeClr val="lt1">
              <a:shade val="50000"/>
            </a:scheme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7030A0"/>
              </a:solidFill>
            </a:rPr>
            <a:t> Choose Below Category to view the category vs subcategory breakdown</a:t>
          </a:r>
        </a:p>
      </xdr:txBody>
    </xdr:sp>
    <xdr:clientData/>
  </xdr:twoCellAnchor>
  <xdr:twoCellAnchor>
    <xdr:from>
      <xdr:col>13</xdr:col>
      <xdr:colOff>584848</xdr:colOff>
      <xdr:row>23</xdr:row>
      <xdr:rowOff>168809</xdr:rowOff>
    </xdr:from>
    <xdr:to>
      <xdr:col>26</xdr:col>
      <xdr:colOff>419619</xdr:colOff>
      <xdr:row>39</xdr:row>
      <xdr:rowOff>188249</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D8E20D71-F943-4EDE-9CFE-9D47E55702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509648" y="4550309"/>
              <a:ext cx="7759571" cy="3067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69849</xdr:colOff>
      <xdr:row>43</xdr:row>
      <xdr:rowOff>19844</xdr:rowOff>
    </xdr:from>
    <xdr:to>
      <xdr:col>26</xdr:col>
      <xdr:colOff>377031</xdr:colOff>
      <xdr:row>62</xdr:row>
      <xdr:rowOff>19844</xdr:rowOff>
    </xdr:to>
    <xdr:graphicFrame macro="">
      <xdr:nvGraphicFramePr>
        <xdr:cNvPr id="31" name="Chart 30">
          <a:extLst>
            <a:ext uri="{FF2B5EF4-FFF2-40B4-BE49-F238E27FC236}">
              <a16:creationId xmlns:a16="http://schemas.microsoft.com/office/drawing/2014/main" id="{28993E2D-78A8-42B0-AED9-FB87FB667D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469445</xdr:colOff>
      <xdr:row>25</xdr:row>
      <xdr:rowOff>104773</xdr:rowOff>
    </xdr:from>
    <xdr:to>
      <xdr:col>25</xdr:col>
      <xdr:colOff>48597</xdr:colOff>
      <xdr:row>41</xdr:row>
      <xdr:rowOff>174948</xdr:rowOff>
    </xdr:to>
    <xdr:graphicFrame macro="">
      <xdr:nvGraphicFramePr>
        <xdr:cNvPr id="11" name="Chart 10">
          <a:extLst>
            <a:ext uri="{FF2B5EF4-FFF2-40B4-BE49-F238E27FC236}">
              <a16:creationId xmlns:a16="http://schemas.microsoft.com/office/drawing/2014/main" id="{1430903B-E0BA-4C6F-80B1-3ADC45946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0</xdr:row>
      <xdr:rowOff>0</xdr:rowOff>
    </xdr:from>
    <xdr:to>
      <xdr:col>25</xdr:col>
      <xdr:colOff>242984</xdr:colOff>
      <xdr:row>3</xdr:row>
      <xdr:rowOff>161925</xdr:rowOff>
    </xdr:to>
    <xdr:sp macro="" textlink="">
      <xdr:nvSpPr>
        <xdr:cNvPr id="2" name="Rectangle 1">
          <a:extLst>
            <a:ext uri="{FF2B5EF4-FFF2-40B4-BE49-F238E27FC236}">
              <a16:creationId xmlns:a16="http://schemas.microsoft.com/office/drawing/2014/main" id="{D3EEC167-4655-4F52-84B6-D34EF17F259C}"/>
            </a:ext>
          </a:extLst>
        </xdr:cNvPr>
        <xdr:cNvSpPr/>
      </xdr:nvSpPr>
      <xdr:spPr>
        <a:xfrm>
          <a:off x="9525" y="0"/>
          <a:ext cx="15541495" cy="745088"/>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A736CC1B-FB2F-4F17-9885-065C13790DD7}"/>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2"/>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29B14E2D-EA4B-4F91-BF40-61816B85C476}"/>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7</xdr:col>
      <xdr:colOff>379047</xdr:colOff>
      <xdr:row>1</xdr:row>
      <xdr:rowOff>488</xdr:rowOff>
    </xdr:from>
    <xdr:to>
      <xdr:col>8</xdr:col>
      <xdr:colOff>607646</xdr:colOff>
      <xdr:row>2</xdr:row>
      <xdr:rowOff>125769</xdr:rowOff>
    </xdr:to>
    <xdr:sp macro="" textlink="">
      <xdr:nvSpPr>
        <xdr:cNvPr id="5" name="Rectangle 4">
          <a:hlinkClick xmlns:r="http://schemas.openxmlformats.org/officeDocument/2006/relationships" r:id="rId4"/>
          <a:extLst>
            <a:ext uri="{FF2B5EF4-FFF2-40B4-BE49-F238E27FC236}">
              <a16:creationId xmlns:a16="http://schemas.microsoft.com/office/drawing/2014/main" id="{B2A77084-B973-4B19-897B-6BACE5F1DE1A}"/>
            </a:ext>
          </a:extLst>
        </xdr:cNvPr>
        <xdr:cNvSpPr/>
      </xdr:nvSpPr>
      <xdr:spPr>
        <a:xfrm>
          <a:off x="4653085" y="195873"/>
          <a:ext cx="839176" cy="320665"/>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7</xdr:col>
      <xdr:colOff>17585</xdr:colOff>
      <xdr:row>1</xdr:row>
      <xdr:rowOff>22224</xdr:rowOff>
    </xdr:from>
    <xdr:to>
      <xdr:col>7</xdr:col>
      <xdr:colOff>309355</xdr:colOff>
      <xdr:row>2</xdr:row>
      <xdr:rowOff>141409</xdr:rowOff>
    </xdr:to>
    <xdr:pic>
      <xdr:nvPicPr>
        <xdr:cNvPr id="6" name="Picture 5">
          <a:extLst>
            <a:ext uri="{FF2B5EF4-FFF2-40B4-BE49-F238E27FC236}">
              <a16:creationId xmlns:a16="http://schemas.microsoft.com/office/drawing/2014/main" id="{4E7A41EB-7620-4A79-ACBB-8C0719C01C9E}"/>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5"/>
        <a:stretch>
          <a:fillRect/>
        </a:stretch>
      </xdr:blipFill>
      <xdr:spPr>
        <a:xfrm>
          <a:off x="4291623" y="217609"/>
          <a:ext cx="291770" cy="314569"/>
        </a:xfrm>
        <a:prstGeom prst="rect">
          <a:avLst/>
        </a:prstGeom>
      </xdr:spPr>
    </xdr:pic>
    <xdr:clientData/>
  </xdr:twoCellAnchor>
  <xdr:twoCellAnchor>
    <xdr:from>
      <xdr:col>17</xdr:col>
      <xdr:colOff>475518</xdr:colOff>
      <xdr:row>1</xdr:row>
      <xdr:rowOff>36634</xdr:rowOff>
    </xdr:from>
    <xdr:to>
      <xdr:col>20</xdr:col>
      <xdr:colOff>217367</xdr:colOff>
      <xdr:row>2</xdr:row>
      <xdr:rowOff>189034</xdr:rowOff>
    </xdr:to>
    <xdr:sp macro="" textlink="">
      <xdr:nvSpPr>
        <xdr:cNvPr id="7" name="Rectangle 6">
          <a:hlinkClick xmlns:r="http://schemas.openxmlformats.org/officeDocument/2006/relationships" r:id="rId6"/>
          <a:extLst>
            <a:ext uri="{FF2B5EF4-FFF2-40B4-BE49-F238E27FC236}">
              <a16:creationId xmlns:a16="http://schemas.microsoft.com/office/drawing/2014/main" id="{A1F6A86B-88C0-44D1-8AF7-DDF309FC1B9B}"/>
            </a:ext>
          </a:extLst>
        </xdr:cNvPr>
        <xdr:cNvSpPr/>
      </xdr:nvSpPr>
      <xdr:spPr>
        <a:xfrm>
          <a:off x="10855326" y="232019"/>
          <a:ext cx="1573579" cy="347784"/>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endParaRPr lang="en-US" sz="1400" b="1">
            <a:solidFill>
              <a:schemeClr val="lt1"/>
            </a:solidFill>
          </a:endParaRPr>
        </a:p>
      </xdr:txBody>
    </xdr:sp>
    <xdr:clientData/>
  </xdr:twoCellAnchor>
  <xdr:twoCellAnchor>
    <xdr:from>
      <xdr:col>21</xdr:col>
      <xdr:colOff>68630</xdr:colOff>
      <xdr:row>1</xdr:row>
      <xdr:rowOff>9525</xdr:rowOff>
    </xdr:from>
    <xdr:to>
      <xdr:col>24</xdr:col>
      <xdr:colOff>146539</xdr:colOff>
      <xdr:row>2</xdr:row>
      <xdr:rowOff>161925</xdr:rowOff>
    </xdr:to>
    <xdr:sp macro="" textlink="">
      <xdr:nvSpPr>
        <xdr:cNvPr id="9" name="Rectangle 8">
          <a:hlinkClick xmlns:r="http://schemas.openxmlformats.org/officeDocument/2006/relationships" r:id="rId7"/>
          <a:extLst>
            <a:ext uri="{FF2B5EF4-FFF2-40B4-BE49-F238E27FC236}">
              <a16:creationId xmlns:a16="http://schemas.microsoft.com/office/drawing/2014/main" id="{90486689-5A55-4DC4-B8E4-D2245BE08556}"/>
            </a:ext>
          </a:extLst>
        </xdr:cNvPr>
        <xdr:cNvSpPr/>
      </xdr:nvSpPr>
      <xdr:spPr>
        <a:xfrm>
          <a:off x="12890745" y="204910"/>
          <a:ext cx="1909640" cy="34778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p>
      </xdr:txBody>
    </xdr:sp>
    <xdr:clientData/>
  </xdr:twoCellAnchor>
  <xdr:twoCellAnchor>
    <xdr:from>
      <xdr:col>14</xdr:col>
      <xdr:colOff>293321</xdr:colOff>
      <xdr:row>1</xdr:row>
      <xdr:rowOff>10013</xdr:rowOff>
    </xdr:from>
    <xdr:to>
      <xdr:col>17</xdr:col>
      <xdr:colOff>63744</xdr:colOff>
      <xdr:row>3</xdr:row>
      <xdr:rowOff>488</xdr:rowOff>
    </xdr:to>
    <xdr:sp macro="" textlink="">
      <xdr:nvSpPr>
        <xdr:cNvPr id="10" name="Rectangle 9">
          <a:hlinkClick xmlns:r="http://schemas.openxmlformats.org/officeDocument/2006/relationships" r:id="rId8"/>
          <a:extLst>
            <a:ext uri="{FF2B5EF4-FFF2-40B4-BE49-F238E27FC236}">
              <a16:creationId xmlns:a16="http://schemas.microsoft.com/office/drawing/2014/main" id="{980D92F6-C37C-4789-AC05-4EE57C1F018B}"/>
            </a:ext>
          </a:extLst>
        </xdr:cNvPr>
        <xdr:cNvSpPr/>
      </xdr:nvSpPr>
      <xdr:spPr>
        <a:xfrm>
          <a:off x="8841398" y="205398"/>
          <a:ext cx="1602154"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0</xdr:col>
      <xdr:colOff>190500</xdr:colOff>
      <xdr:row>6</xdr:row>
      <xdr:rowOff>19049</xdr:rowOff>
    </xdr:from>
    <xdr:to>
      <xdr:col>13</xdr:col>
      <xdr:colOff>476249</xdr:colOff>
      <xdr:row>22</xdr:row>
      <xdr:rowOff>180975</xdr:rowOff>
    </xdr:to>
    <xdr:graphicFrame macro="">
      <xdr:nvGraphicFramePr>
        <xdr:cNvPr id="8" name="Chart 7">
          <a:extLst>
            <a:ext uri="{FF2B5EF4-FFF2-40B4-BE49-F238E27FC236}">
              <a16:creationId xmlns:a16="http://schemas.microsoft.com/office/drawing/2014/main" id="{FD0F040A-62B0-430B-AE24-82188453E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228599</xdr:colOff>
      <xdr:row>6</xdr:row>
      <xdr:rowOff>38099</xdr:rowOff>
    </xdr:from>
    <xdr:to>
      <xdr:col>24</xdr:col>
      <xdr:colOff>592882</xdr:colOff>
      <xdr:row>23</xdr:row>
      <xdr:rowOff>9525</xdr:rowOff>
    </xdr:to>
    <xdr:graphicFrame macro="">
      <xdr:nvGraphicFramePr>
        <xdr:cNvPr id="12" name="Chart 11">
          <a:extLst>
            <a:ext uri="{FF2B5EF4-FFF2-40B4-BE49-F238E27FC236}">
              <a16:creationId xmlns:a16="http://schemas.microsoft.com/office/drawing/2014/main" id="{B00CD503-2B18-4EBD-B8B4-C976F945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349871</xdr:colOff>
      <xdr:row>44</xdr:row>
      <xdr:rowOff>80110</xdr:rowOff>
    </xdr:from>
    <xdr:to>
      <xdr:col>25</xdr:col>
      <xdr:colOff>116633</xdr:colOff>
      <xdr:row>64</xdr:row>
      <xdr:rowOff>68036</xdr:rowOff>
    </xdr:to>
    <xdr:graphicFrame macro="">
      <xdr:nvGraphicFramePr>
        <xdr:cNvPr id="13" name="Chart 12">
          <a:extLst>
            <a:ext uri="{FF2B5EF4-FFF2-40B4-BE49-F238E27FC236}">
              <a16:creationId xmlns:a16="http://schemas.microsoft.com/office/drawing/2014/main" id="{936B2434-AD1B-428B-B918-150527E2D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162353</xdr:colOff>
      <xdr:row>48</xdr:row>
      <xdr:rowOff>147584</xdr:rowOff>
    </xdr:from>
    <xdr:to>
      <xdr:col>13</xdr:col>
      <xdr:colOff>524410</xdr:colOff>
      <xdr:row>64</xdr:row>
      <xdr:rowOff>53511</xdr:rowOff>
    </xdr:to>
    <xdr:graphicFrame macro="">
      <xdr:nvGraphicFramePr>
        <xdr:cNvPr id="14" name="Chart 13">
          <a:extLst>
            <a:ext uri="{FF2B5EF4-FFF2-40B4-BE49-F238E27FC236}">
              <a16:creationId xmlns:a16="http://schemas.microsoft.com/office/drawing/2014/main" id="{25181AFD-CD55-4663-83A9-913A82229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149830</xdr:colOff>
      <xdr:row>46</xdr:row>
      <xdr:rowOff>44095</xdr:rowOff>
    </xdr:from>
    <xdr:to>
      <xdr:col>13</xdr:col>
      <xdr:colOff>545814</xdr:colOff>
      <xdr:row>48</xdr:row>
      <xdr:rowOff>85618</xdr:rowOff>
    </xdr:to>
    <mc:AlternateContent xmlns:mc="http://schemas.openxmlformats.org/markup-compatibility/2006" xmlns:a14="http://schemas.microsoft.com/office/drawing/2010/main">
      <mc:Choice Requires="a14">
        <xdr:graphicFrame macro="">
          <xdr:nvGraphicFramePr>
            <xdr:cNvPr id="15" name="Ship Country 1">
              <a:extLst>
                <a:ext uri="{FF2B5EF4-FFF2-40B4-BE49-F238E27FC236}">
                  <a16:creationId xmlns:a16="http://schemas.microsoft.com/office/drawing/2014/main" id="{02EC98BD-9C28-4405-A7D7-808FB3682AA4}"/>
                </a:ext>
              </a:extLst>
            </xdr:cNvPr>
            <xdr:cNvGraphicFramePr/>
          </xdr:nvGraphicFramePr>
          <xdr:xfrm>
            <a:off x="0" y="0"/>
            <a:ext cx="0" cy="0"/>
          </xdr:xfrm>
          <a:graphic>
            <a:graphicData uri="http://schemas.microsoft.com/office/drawing/2010/slicer">
              <sle:slicer xmlns:sle="http://schemas.microsoft.com/office/drawing/2010/slicer" name="Ship Country 1"/>
            </a:graphicData>
          </a:graphic>
        </xdr:graphicFrame>
      </mc:Choice>
      <mc:Fallback xmlns="">
        <xdr:sp macro="" textlink="">
          <xdr:nvSpPr>
            <xdr:cNvPr id="0" name=""/>
            <xdr:cNvSpPr>
              <a:spLocks noTextEdit="1"/>
            </xdr:cNvSpPr>
          </xdr:nvSpPr>
          <xdr:spPr>
            <a:xfrm>
              <a:off x="149830" y="8715814"/>
              <a:ext cx="8264031" cy="418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149831</xdr:colOff>
      <xdr:row>44</xdr:row>
      <xdr:rowOff>0</xdr:rowOff>
    </xdr:from>
    <xdr:to>
      <xdr:col>13</xdr:col>
      <xdr:colOff>524409</xdr:colOff>
      <xdr:row>46</xdr:row>
      <xdr:rowOff>10703</xdr:rowOff>
    </xdr:to>
    <xdr:sp macro="" textlink="">
      <xdr:nvSpPr>
        <xdr:cNvPr id="16" name="TextBox 15">
          <a:extLst>
            <a:ext uri="{FF2B5EF4-FFF2-40B4-BE49-F238E27FC236}">
              <a16:creationId xmlns:a16="http://schemas.microsoft.com/office/drawing/2014/main" id="{13681F37-52F4-5233-0F8E-989D3D205D5A}"/>
            </a:ext>
          </a:extLst>
        </xdr:cNvPr>
        <xdr:cNvSpPr txBox="1"/>
      </xdr:nvSpPr>
      <xdr:spPr>
        <a:xfrm>
          <a:off x="149831" y="8476180"/>
          <a:ext cx="8304943" cy="395984"/>
        </a:xfrm>
        <a:prstGeom prst="rect">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9525" cmpd="sng">
          <a:solidFill>
            <a:schemeClr val="lt1">
              <a:shade val="50000"/>
            </a:scheme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100" b="1">
              <a:solidFill>
                <a:srgbClr val="7030A0"/>
              </a:solidFill>
              <a:effectLst/>
              <a:latin typeface="+mn-lt"/>
              <a:ea typeface="+mn-ea"/>
              <a:cs typeface="+mn-cs"/>
            </a:rPr>
            <a:t>      </a:t>
          </a:r>
          <a:r>
            <a:rPr lang="en-US" sz="1800" b="1">
              <a:solidFill>
                <a:srgbClr val="7030A0"/>
              </a:solidFill>
              <a:effectLst/>
              <a:latin typeface="+mn-lt"/>
              <a:ea typeface="+mn-ea"/>
              <a:cs typeface="+mn-cs"/>
            </a:rPr>
            <a:t>Choose Below</a:t>
          </a:r>
          <a:r>
            <a:rPr lang="en-US" sz="1800" b="1" baseline="0">
              <a:solidFill>
                <a:srgbClr val="7030A0"/>
              </a:solidFill>
              <a:effectLst/>
              <a:latin typeface="+mn-lt"/>
              <a:ea typeface="+mn-ea"/>
              <a:cs typeface="+mn-cs"/>
            </a:rPr>
            <a:t> Country</a:t>
          </a:r>
          <a:r>
            <a:rPr lang="en-US" sz="1800" b="1">
              <a:solidFill>
                <a:srgbClr val="7030A0"/>
              </a:solidFill>
              <a:effectLst/>
              <a:latin typeface="+mn-lt"/>
              <a:ea typeface="+mn-ea"/>
              <a:cs typeface="+mn-cs"/>
            </a:rPr>
            <a:t> to view the</a:t>
          </a:r>
          <a:r>
            <a:rPr lang="en-US" sz="1800" b="1" baseline="0">
              <a:solidFill>
                <a:srgbClr val="7030A0"/>
              </a:solidFill>
              <a:effectLst/>
              <a:latin typeface="+mn-lt"/>
              <a:ea typeface="+mn-ea"/>
              <a:cs typeface="+mn-cs"/>
            </a:rPr>
            <a:t> Product Preference By Age Group And Gender</a:t>
          </a:r>
          <a:endParaRPr lang="en-US" sz="1800" b="1">
            <a:solidFill>
              <a:srgbClr val="7030A0"/>
            </a:solidFill>
            <a:effectLst/>
          </a:endParaRPr>
        </a:p>
      </xdr:txBody>
    </xdr:sp>
    <xdr:clientData/>
  </xdr:twoCellAnchor>
  <xdr:twoCellAnchor>
    <xdr:from>
      <xdr:col>0</xdr:col>
      <xdr:colOff>229005</xdr:colOff>
      <xdr:row>25</xdr:row>
      <xdr:rowOff>66037</xdr:rowOff>
    </xdr:from>
    <xdr:to>
      <xdr:col>14</xdr:col>
      <xdr:colOff>29158</xdr:colOff>
      <xdr:row>42</xdr:row>
      <xdr:rowOff>52990</xdr:rowOff>
    </xdr:to>
    <xdr:graphicFrame macro="">
      <xdr:nvGraphicFramePr>
        <xdr:cNvPr id="17" name="Chart 16">
          <a:extLst>
            <a:ext uri="{FF2B5EF4-FFF2-40B4-BE49-F238E27FC236}">
              <a16:creationId xmlns:a16="http://schemas.microsoft.com/office/drawing/2014/main" id="{92CC5BFB-70FD-4550-931E-D2FA0644C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12700</xdr:colOff>
      <xdr:row>3</xdr:row>
      <xdr:rowOff>161925</xdr:rowOff>
    </xdr:to>
    <xdr:sp macro="" textlink="">
      <xdr:nvSpPr>
        <xdr:cNvPr id="2" name="Rectangle 1">
          <a:extLst>
            <a:ext uri="{FF2B5EF4-FFF2-40B4-BE49-F238E27FC236}">
              <a16:creationId xmlns:a16="http://schemas.microsoft.com/office/drawing/2014/main" id="{9A339178-4257-37A5-418B-6B2EC23FB98E}"/>
            </a:ext>
          </a:extLst>
        </xdr:cNvPr>
        <xdr:cNvSpPr/>
      </xdr:nvSpPr>
      <xdr:spPr>
        <a:xfrm>
          <a:off x="0" y="0"/>
          <a:ext cx="14643100" cy="733425"/>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485614</xdr:colOff>
      <xdr:row>6</xdr:row>
      <xdr:rowOff>29076</xdr:rowOff>
    </xdr:from>
    <xdr:to>
      <xdr:col>23</xdr:col>
      <xdr:colOff>355600</xdr:colOff>
      <xdr:row>40</xdr:row>
      <xdr:rowOff>47140</xdr:rowOff>
    </xdr:to>
    <xdr:pic>
      <xdr:nvPicPr>
        <xdr:cNvPr id="8" name="Picture 7">
          <a:extLst>
            <a:ext uri="{FF2B5EF4-FFF2-40B4-BE49-F238E27FC236}">
              <a16:creationId xmlns:a16="http://schemas.microsoft.com/office/drawing/2014/main" id="{38CD98EE-B0BB-87AB-0EFA-6A69BFF41EE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Effect>
                    <a14:colorTemperature colorTemp="6400"/>
                  </a14:imgEffect>
                  <a14:imgEffect>
                    <a14:saturation sat="200000"/>
                  </a14:imgEffect>
                  <a14:imgEffect>
                    <a14:brightnessContrast bright="-40000" contrast="-4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4752814" y="1172076"/>
          <a:ext cx="9623586" cy="6495064"/>
        </a:xfrm>
        <a:prstGeom prst="rect">
          <a:avLst/>
        </a:prstGeom>
        <a:noFill/>
        <a:ln w="34925" cap="sq">
          <a:solidFill>
            <a:srgbClr val="FFFFFF"/>
          </a:solidFill>
          <a:miter lim="800000"/>
        </a:ln>
        <a:effectLst>
          <a:glow rad="508000">
            <a:schemeClr val="accent4">
              <a:lumMod val="75000"/>
              <a:alpha val="40000"/>
            </a:schemeClr>
          </a:glow>
          <a:outerShdw blurRad="317500" dir="2700000" algn="ctr">
            <a:srgbClr val="0070C0">
              <a:alpha val="43000"/>
            </a:srgbClr>
          </a:outerShdw>
        </a:effectLst>
        <a:scene3d>
          <a:camera prst="orthographicFront"/>
          <a:lightRig rig="threePt" dir="t"/>
        </a:scene3d>
        <a:sp3d>
          <a:bevelT prst="relaxedInset"/>
        </a:sp3d>
      </xdr:spPr>
    </xdr:pic>
    <xdr:clientData/>
  </xdr:twoCellAnchor>
  <xdr:twoCellAnchor>
    <xdr:from>
      <xdr:col>14</xdr:col>
      <xdr:colOff>573314</xdr:colOff>
      <xdr:row>27</xdr:row>
      <xdr:rowOff>114428</xdr:rowOff>
    </xdr:from>
    <xdr:to>
      <xdr:col>16</xdr:col>
      <xdr:colOff>524716</xdr:colOff>
      <xdr:row>29</xdr:row>
      <xdr:rowOff>178576</xdr:rowOff>
    </xdr:to>
    <xdr:sp macro="" textlink="">
      <xdr:nvSpPr>
        <xdr:cNvPr id="10" name="Rectangle: Rounded Corners 9">
          <a:extLst>
            <a:ext uri="{FF2B5EF4-FFF2-40B4-BE49-F238E27FC236}">
              <a16:creationId xmlns:a16="http://schemas.microsoft.com/office/drawing/2014/main" id="{E62C2543-4B65-5BA7-AE53-146035C9771D}"/>
            </a:ext>
          </a:extLst>
        </xdr:cNvPr>
        <xdr:cNvSpPr/>
      </xdr:nvSpPr>
      <xdr:spPr>
        <a:xfrm>
          <a:off x="9107714" y="5257928"/>
          <a:ext cx="1170602" cy="445148"/>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India</a:t>
          </a:r>
        </a:p>
        <a:p>
          <a:pPr algn="l"/>
          <a:r>
            <a:rPr lang="en-US" sz="900" b="0" i="0" u="none" strike="noStrike">
              <a:solidFill>
                <a:schemeClr val="lt1"/>
              </a:solidFill>
              <a:effectLst/>
              <a:latin typeface="+mn-lt"/>
              <a:ea typeface="+mn-ea"/>
              <a:cs typeface="+mn-cs"/>
            </a:rPr>
            <a:t>              $832564.99</a:t>
          </a:r>
          <a:r>
            <a:rPr lang="en-US" sz="900"/>
            <a:t> </a:t>
          </a:r>
          <a:endParaRPr lang="en-US" sz="900" b="1"/>
        </a:p>
      </xdr:txBody>
    </xdr:sp>
    <xdr:clientData/>
  </xdr:twoCellAnchor>
  <xdr:twoCellAnchor editAs="oneCell">
    <xdr:from>
      <xdr:col>14</xdr:col>
      <xdr:colOff>517978</xdr:colOff>
      <xdr:row>27</xdr:row>
      <xdr:rowOff>133867</xdr:rowOff>
    </xdr:from>
    <xdr:to>
      <xdr:col>15</xdr:col>
      <xdr:colOff>401345</xdr:colOff>
      <xdr:row>29</xdr:row>
      <xdr:rowOff>124149</xdr:rowOff>
    </xdr:to>
    <xdr:pic>
      <xdr:nvPicPr>
        <xdr:cNvPr id="12" name="Graphic 11" descr="Building with solid fill">
          <a:extLst>
            <a:ext uri="{FF2B5EF4-FFF2-40B4-BE49-F238E27FC236}">
              <a16:creationId xmlns:a16="http://schemas.microsoft.com/office/drawing/2014/main" id="{90BEAB49-78B1-6D1B-E62B-19C4844C2BD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9052378" y="5277367"/>
          <a:ext cx="492967" cy="371282"/>
        </a:xfrm>
        <a:prstGeom prst="rect">
          <a:avLst/>
        </a:prstGeom>
      </xdr:spPr>
    </xdr:pic>
    <xdr:clientData/>
  </xdr:twoCellAnchor>
  <xdr:twoCellAnchor>
    <xdr:from>
      <xdr:col>20</xdr:col>
      <xdr:colOff>31491</xdr:colOff>
      <xdr:row>31</xdr:row>
      <xdr:rowOff>138181</xdr:rowOff>
    </xdr:from>
    <xdr:to>
      <xdr:col>22</xdr:col>
      <xdr:colOff>177282</xdr:colOff>
      <xdr:row>34</xdr:row>
      <xdr:rowOff>47819</xdr:rowOff>
    </xdr:to>
    <xdr:sp macro="" textlink="">
      <xdr:nvSpPr>
        <xdr:cNvPr id="13" name="Rectangle: Rounded Corners 12">
          <a:extLst>
            <a:ext uri="{FF2B5EF4-FFF2-40B4-BE49-F238E27FC236}">
              <a16:creationId xmlns:a16="http://schemas.microsoft.com/office/drawing/2014/main" id="{8F9B7852-8DDD-412C-8342-312BBBD038A4}"/>
            </a:ext>
          </a:extLst>
        </xdr:cNvPr>
        <xdr:cNvSpPr/>
      </xdr:nvSpPr>
      <xdr:spPr>
        <a:xfrm>
          <a:off x="12223491" y="6043681"/>
          <a:ext cx="1364991" cy="481138"/>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t>
          </a:r>
          <a:r>
            <a:rPr lang="en-US" sz="1100" b="1" baseline="0"/>
            <a:t>  </a:t>
          </a:r>
          <a:r>
            <a:rPr lang="en-US" sz="1100" b="1"/>
            <a:t> Australia</a:t>
          </a:r>
        </a:p>
        <a:p>
          <a:pPr algn="l"/>
          <a:r>
            <a:rPr lang="en-US" sz="900" b="0" i="0" u="none" strike="noStrike">
              <a:solidFill>
                <a:schemeClr val="lt1"/>
              </a:solidFill>
              <a:effectLst/>
              <a:latin typeface="+mn-lt"/>
              <a:ea typeface="+mn-ea"/>
              <a:cs typeface="+mn-cs"/>
            </a:rPr>
            <a:t>                      $594738.64</a:t>
          </a:r>
          <a:r>
            <a:rPr lang="en-US" sz="900"/>
            <a:t> </a:t>
          </a:r>
          <a:endParaRPr lang="en-US" sz="900" b="1"/>
        </a:p>
      </xdr:txBody>
    </xdr:sp>
    <xdr:clientData/>
  </xdr:twoCellAnchor>
  <xdr:twoCellAnchor editAs="oneCell">
    <xdr:from>
      <xdr:col>20</xdr:col>
      <xdr:colOff>39451</xdr:colOff>
      <xdr:row>31</xdr:row>
      <xdr:rowOff>186778</xdr:rowOff>
    </xdr:from>
    <xdr:to>
      <xdr:col>20</xdr:col>
      <xdr:colOff>532418</xdr:colOff>
      <xdr:row>33</xdr:row>
      <xdr:rowOff>177060</xdr:rowOff>
    </xdr:to>
    <xdr:pic>
      <xdr:nvPicPr>
        <xdr:cNvPr id="14" name="Graphic 13" descr="Building with solid fill">
          <a:extLst>
            <a:ext uri="{FF2B5EF4-FFF2-40B4-BE49-F238E27FC236}">
              <a16:creationId xmlns:a16="http://schemas.microsoft.com/office/drawing/2014/main" id="{4EA32F70-0A54-4F5F-8558-C2EA2FF30A3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231451" y="6092278"/>
          <a:ext cx="492967" cy="371282"/>
        </a:xfrm>
        <a:prstGeom prst="rect">
          <a:avLst/>
        </a:prstGeom>
      </xdr:spPr>
    </xdr:pic>
    <xdr:clientData/>
  </xdr:twoCellAnchor>
  <xdr:twoCellAnchor>
    <xdr:from>
      <xdr:col>10</xdr:col>
      <xdr:colOff>119669</xdr:colOff>
      <xdr:row>17</xdr:row>
      <xdr:rowOff>53817</xdr:rowOff>
    </xdr:from>
    <xdr:to>
      <xdr:col>12</xdr:col>
      <xdr:colOff>67648</xdr:colOff>
      <xdr:row>19</xdr:row>
      <xdr:rowOff>115078</xdr:rowOff>
    </xdr:to>
    <xdr:sp macro="" textlink="">
      <xdr:nvSpPr>
        <xdr:cNvPr id="15" name="Rectangle: Rounded Corners 14">
          <a:extLst>
            <a:ext uri="{FF2B5EF4-FFF2-40B4-BE49-F238E27FC236}">
              <a16:creationId xmlns:a16="http://schemas.microsoft.com/office/drawing/2014/main" id="{B8970599-4785-4E97-99E7-E550B876C268}"/>
            </a:ext>
          </a:extLst>
        </xdr:cNvPr>
        <xdr:cNvSpPr/>
      </xdr:nvSpPr>
      <xdr:spPr>
        <a:xfrm>
          <a:off x="6215669" y="3292317"/>
          <a:ext cx="1167179" cy="442261"/>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USA</a:t>
          </a:r>
        </a:p>
        <a:p>
          <a:pPr algn="l"/>
          <a:r>
            <a:rPr lang="en-US" sz="900" b="0" i="0" u="none" strike="noStrike">
              <a:solidFill>
                <a:schemeClr val="lt1"/>
              </a:solidFill>
              <a:effectLst/>
              <a:latin typeface="+mn-lt"/>
              <a:ea typeface="+mn-ea"/>
              <a:cs typeface="+mn-cs"/>
            </a:rPr>
            <a:t>              $577950.41</a:t>
          </a:r>
          <a:r>
            <a:rPr lang="en-US" sz="900"/>
            <a:t> </a:t>
          </a:r>
          <a:endParaRPr lang="en-US" sz="900" b="1"/>
        </a:p>
      </xdr:txBody>
    </xdr:sp>
    <xdr:clientData/>
  </xdr:twoCellAnchor>
  <xdr:twoCellAnchor editAs="oneCell">
    <xdr:from>
      <xdr:col>10</xdr:col>
      <xdr:colOff>148827</xdr:colOff>
      <xdr:row>17</xdr:row>
      <xdr:rowOff>63536</xdr:rowOff>
    </xdr:from>
    <xdr:to>
      <xdr:col>11</xdr:col>
      <xdr:colOff>32194</xdr:colOff>
      <xdr:row>19</xdr:row>
      <xdr:rowOff>53817</xdr:rowOff>
    </xdr:to>
    <xdr:pic>
      <xdr:nvPicPr>
        <xdr:cNvPr id="16" name="Graphic 15" descr="Building with solid fill">
          <a:extLst>
            <a:ext uri="{FF2B5EF4-FFF2-40B4-BE49-F238E27FC236}">
              <a16:creationId xmlns:a16="http://schemas.microsoft.com/office/drawing/2014/main" id="{430941AC-BA4F-4F13-A4FE-11098E035C5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244827" y="3302036"/>
          <a:ext cx="492967" cy="371281"/>
        </a:xfrm>
        <a:prstGeom prst="rect">
          <a:avLst/>
        </a:prstGeom>
      </xdr:spPr>
    </xdr:pic>
    <xdr:clientData/>
  </xdr:twoCellAnchor>
  <xdr:twoCellAnchor>
    <xdr:from>
      <xdr:col>10</xdr:col>
      <xdr:colOff>593844</xdr:colOff>
      <xdr:row>30</xdr:row>
      <xdr:rowOff>6517</xdr:rowOff>
    </xdr:from>
    <xdr:to>
      <xdr:col>12</xdr:col>
      <xdr:colOff>541823</xdr:colOff>
      <xdr:row>32</xdr:row>
      <xdr:rowOff>71665</xdr:rowOff>
    </xdr:to>
    <xdr:sp macro="" textlink="">
      <xdr:nvSpPr>
        <xdr:cNvPr id="18" name="Rectangle: Rounded Corners 17">
          <a:extLst>
            <a:ext uri="{FF2B5EF4-FFF2-40B4-BE49-F238E27FC236}">
              <a16:creationId xmlns:a16="http://schemas.microsoft.com/office/drawing/2014/main" id="{2BE820EC-ABAD-4012-A29B-364906314B6A}"/>
            </a:ext>
          </a:extLst>
        </xdr:cNvPr>
        <xdr:cNvSpPr/>
      </xdr:nvSpPr>
      <xdr:spPr>
        <a:xfrm>
          <a:off x="6689844" y="5721517"/>
          <a:ext cx="1167179" cy="446148"/>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Brazil</a:t>
          </a:r>
        </a:p>
        <a:p>
          <a:pPr algn="l"/>
          <a:r>
            <a:rPr lang="en-US" sz="900" b="0" i="0" u="none" strike="noStrike">
              <a:solidFill>
                <a:schemeClr val="lt1"/>
              </a:solidFill>
              <a:effectLst/>
              <a:latin typeface="+mn-lt"/>
              <a:ea typeface="+mn-ea"/>
              <a:cs typeface="+mn-cs"/>
            </a:rPr>
            <a:t>              $558329.8</a:t>
          </a:r>
          <a:r>
            <a:rPr lang="en-US" sz="900"/>
            <a:t> </a:t>
          </a:r>
          <a:endParaRPr lang="en-US" sz="900" b="1"/>
        </a:p>
      </xdr:txBody>
    </xdr:sp>
    <xdr:clientData/>
  </xdr:twoCellAnchor>
  <xdr:twoCellAnchor editAs="oneCell">
    <xdr:from>
      <xdr:col>10</xdr:col>
      <xdr:colOff>593844</xdr:colOff>
      <xdr:row>30</xdr:row>
      <xdr:rowOff>42414</xdr:rowOff>
    </xdr:from>
    <xdr:to>
      <xdr:col>11</xdr:col>
      <xdr:colOff>477212</xdr:colOff>
      <xdr:row>32</xdr:row>
      <xdr:rowOff>32695</xdr:rowOff>
    </xdr:to>
    <xdr:pic>
      <xdr:nvPicPr>
        <xdr:cNvPr id="19" name="Graphic 18" descr="Building with solid fill">
          <a:extLst>
            <a:ext uri="{FF2B5EF4-FFF2-40B4-BE49-F238E27FC236}">
              <a16:creationId xmlns:a16="http://schemas.microsoft.com/office/drawing/2014/main" id="{61C47D99-ED81-4442-A649-E3609ABA53B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689844" y="5757414"/>
          <a:ext cx="492968" cy="371281"/>
        </a:xfrm>
        <a:prstGeom prst="rect">
          <a:avLst/>
        </a:prstGeom>
      </xdr:spPr>
    </xdr:pic>
    <xdr:clientData/>
  </xdr:twoCellAnchor>
  <xdr:twoCellAnchor>
    <xdr:from>
      <xdr:col>18</xdr:col>
      <xdr:colOff>175079</xdr:colOff>
      <xdr:row>14</xdr:row>
      <xdr:rowOff>160563</xdr:rowOff>
    </xdr:from>
    <xdr:to>
      <xdr:col>20</xdr:col>
      <xdr:colOff>97323</xdr:colOff>
      <xdr:row>17</xdr:row>
      <xdr:rowOff>38099</xdr:rowOff>
    </xdr:to>
    <xdr:sp macro="" textlink="">
      <xdr:nvSpPr>
        <xdr:cNvPr id="21" name="Rectangle: Rounded Corners 20">
          <a:extLst>
            <a:ext uri="{FF2B5EF4-FFF2-40B4-BE49-F238E27FC236}">
              <a16:creationId xmlns:a16="http://schemas.microsoft.com/office/drawing/2014/main" id="{81E55BD8-59EA-48E0-AEE5-267722B5B094}"/>
            </a:ext>
          </a:extLst>
        </xdr:cNvPr>
        <xdr:cNvSpPr/>
      </xdr:nvSpPr>
      <xdr:spPr>
        <a:xfrm>
          <a:off x="11147879" y="2827563"/>
          <a:ext cx="1141444" cy="449036"/>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Africa</a:t>
          </a:r>
        </a:p>
        <a:p>
          <a:pPr algn="l"/>
          <a:r>
            <a:rPr lang="en-US" sz="900" b="0" i="0" u="none" strike="noStrike">
              <a:solidFill>
                <a:schemeClr val="lt1"/>
              </a:solidFill>
              <a:effectLst/>
              <a:latin typeface="+mn-lt"/>
              <a:ea typeface="+mn-ea"/>
              <a:cs typeface="+mn-cs"/>
            </a:rPr>
            <a:t>              $554228.38</a:t>
          </a:r>
          <a:r>
            <a:rPr lang="en-US" sz="900"/>
            <a:t> </a:t>
          </a:r>
          <a:endParaRPr lang="en-US" sz="900" b="1"/>
        </a:p>
      </xdr:txBody>
    </xdr:sp>
    <xdr:clientData/>
  </xdr:twoCellAnchor>
  <xdr:twoCellAnchor editAs="oneCell">
    <xdr:from>
      <xdr:col>18</xdr:col>
      <xdr:colOff>151548</xdr:colOff>
      <xdr:row>14</xdr:row>
      <xdr:rowOff>180040</xdr:rowOff>
    </xdr:from>
    <xdr:to>
      <xdr:col>19</xdr:col>
      <xdr:colOff>34916</xdr:colOff>
      <xdr:row>16</xdr:row>
      <xdr:rowOff>170322</xdr:rowOff>
    </xdr:to>
    <xdr:pic>
      <xdr:nvPicPr>
        <xdr:cNvPr id="22" name="Graphic 21" descr="Building with solid fill">
          <a:extLst>
            <a:ext uri="{FF2B5EF4-FFF2-40B4-BE49-F238E27FC236}">
              <a16:creationId xmlns:a16="http://schemas.microsoft.com/office/drawing/2014/main" id="{D4451A37-F1F6-46C1-8E8E-73F812FAD4B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124348" y="2847040"/>
          <a:ext cx="492968" cy="371282"/>
        </a:xfrm>
        <a:prstGeom prst="rect">
          <a:avLst/>
        </a:prstGeom>
      </xdr:spPr>
    </xdr:pic>
    <xdr:clientData/>
  </xdr:twoCellAnchor>
  <xdr:twoCellAnchor>
    <xdr:from>
      <xdr:col>0</xdr:col>
      <xdr:colOff>430124</xdr:colOff>
      <xdr:row>7</xdr:row>
      <xdr:rowOff>22899</xdr:rowOff>
    </xdr:from>
    <xdr:to>
      <xdr:col>5</xdr:col>
      <xdr:colOff>495300</xdr:colOff>
      <xdr:row>13</xdr:row>
      <xdr:rowOff>81215</xdr:rowOff>
    </xdr:to>
    <xdr:sp macro="" textlink="">
      <xdr:nvSpPr>
        <xdr:cNvPr id="23" name="TextBox 22">
          <a:extLst>
            <a:ext uri="{FF2B5EF4-FFF2-40B4-BE49-F238E27FC236}">
              <a16:creationId xmlns:a16="http://schemas.microsoft.com/office/drawing/2014/main" id="{1593B19C-A5DE-4486-6D88-C7D5DAB48D5D}"/>
            </a:ext>
          </a:extLst>
        </xdr:cNvPr>
        <xdr:cNvSpPr txBox="1"/>
      </xdr:nvSpPr>
      <xdr:spPr>
        <a:xfrm>
          <a:off x="430124" y="1356399"/>
          <a:ext cx="3113176" cy="1201316"/>
        </a:xfrm>
        <a:prstGeom prst="rect">
          <a:avLst/>
        </a:prstGeom>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solidFill>
                <a:schemeClr val="bg1"/>
              </a:solidFill>
            </a:rPr>
            <a:t>    Total Sales</a:t>
          </a:r>
        </a:p>
        <a:p>
          <a:r>
            <a:rPr lang="en-US" sz="3200" b="1">
              <a:solidFill>
                <a:schemeClr val="bg1"/>
              </a:solidFill>
            </a:rPr>
            <a:t>  $ 3,115,775.93 </a:t>
          </a:r>
        </a:p>
      </xdr:txBody>
    </xdr:sp>
    <xdr:clientData/>
  </xdr:twoCellAnchor>
  <xdr:twoCellAnchor>
    <xdr:from>
      <xdr:col>0</xdr:col>
      <xdr:colOff>304336</xdr:colOff>
      <xdr:row>22</xdr:row>
      <xdr:rowOff>148442</xdr:rowOff>
    </xdr:from>
    <xdr:to>
      <xdr:col>6</xdr:col>
      <xdr:colOff>469900</xdr:colOff>
      <xdr:row>34</xdr:row>
      <xdr:rowOff>63500</xdr:rowOff>
    </xdr:to>
    <xdr:graphicFrame macro="">
      <xdr:nvGraphicFramePr>
        <xdr:cNvPr id="26" name="Chart 25">
          <a:extLst>
            <a:ext uri="{FF2B5EF4-FFF2-40B4-BE49-F238E27FC236}">
              <a16:creationId xmlns:a16="http://schemas.microsoft.com/office/drawing/2014/main" id="{45CFF5F2-E93D-417B-A30D-0772E476C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15</xdr:col>
      <xdr:colOff>510592</xdr:colOff>
      <xdr:row>26</xdr:row>
      <xdr:rowOff>10866</xdr:rowOff>
    </xdr:from>
    <xdr:to>
      <xdr:col>16</xdr:col>
      <xdr:colOff>160695</xdr:colOff>
      <xdr:row>26</xdr:row>
      <xdr:rowOff>156935</xdr:rowOff>
    </xdr:to>
    <xdr:pic>
      <xdr:nvPicPr>
        <xdr:cNvPr id="29" name="Picture 28">
          <a:extLst>
            <a:ext uri="{FF2B5EF4-FFF2-40B4-BE49-F238E27FC236}">
              <a16:creationId xmlns:a16="http://schemas.microsoft.com/office/drawing/2014/main" id="{A501F9BF-D2E5-213D-1583-E1B12C309F5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654592" y="4963866"/>
          <a:ext cx="259703" cy="146069"/>
        </a:xfrm>
        <a:prstGeom prst="rect">
          <a:avLst/>
        </a:prstGeom>
        <a:gradFill flip="none" rotWithShape="1">
          <a:gsLst>
            <a:gs pos="45000">
              <a:schemeClr val="accent4">
                <a:lumMod val="89000"/>
              </a:schemeClr>
            </a:gs>
            <a:gs pos="58000">
              <a:schemeClr val="bg1">
                <a:lumMod val="75000"/>
              </a:schemeClr>
            </a:gs>
            <a:gs pos="27000">
              <a:schemeClr val="accent4">
                <a:lumMod val="75000"/>
              </a:schemeClr>
            </a:gs>
            <a:gs pos="97000">
              <a:schemeClr val="accent4">
                <a:lumMod val="70000"/>
              </a:schemeClr>
            </a:gs>
          </a:gsLst>
          <a:path path="rect">
            <a:fillToRect l="50000" t="50000" r="50000" b="50000"/>
          </a:path>
          <a:tileRect/>
        </a:gradFill>
        <a:ln>
          <a:noFill/>
        </a:ln>
        <a:effectLst>
          <a:glow rad="139700">
            <a:schemeClr val="accent4">
              <a:satMod val="175000"/>
              <a:alpha val="40000"/>
            </a:schemeClr>
          </a:glow>
        </a:effectLst>
      </xdr:spPr>
    </xdr:pic>
    <xdr:clientData/>
  </xdr:twoCellAnchor>
  <xdr:twoCellAnchor editAs="oneCell">
    <xdr:from>
      <xdr:col>12</xdr:col>
      <xdr:colOff>207661</xdr:colOff>
      <xdr:row>28</xdr:row>
      <xdr:rowOff>41117</xdr:rowOff>
    </xdr:from>
    <xdr:to>
      <xdr:col>12</xdr:col>
      <xdr:colOff>467363</xdr:colOff>
      <xdr:row>28</xdr:row>
      <xdr:rowOff>187187</xdr:rowOff>
    </xdr:to>
    <xdr:pic>
      <xdr:nvPicPr>
        <xdr:cNvPr id="30" name="Picture 29">
          <a:extLst>
            <a:ext uri="{FF2B5EF4-FFF2-40B4-BE49-F238E27FC236}">
              <a16:creationId xmlns:a16="http://schemas.microsoft.com/office/drawing/2014/main" id="{5279769C-4B60-4537-B271-91C79F58DAD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22861" y="5375117"/>
          <a:ext cx="259702" cy="146070"/>
        </a:xfrm>
        <a:prstGeom prst="rect">
          <a:avLst/>
        </a:prstGeom>
        <a:gradFill flip="none" rotWithShape="1">
          <a:gsLst>
            <a:gs pos="81000">
              <a:srgbClr val="FFFF00"/>
            </a:gs>
            <a:gs pos="66000">
              <a:srgbClr val="FFFF00"/>
            </a:gs>
            <a:gs pos="67000">
              <a:schemeClr val="accent1">
                <a:lumMod val="45000"/>
                <a:lumOff val="55000"/>
              </a:schemeClr>
            </a:gs>
            <a:gs pos="4000">
              <a:schemeClr val="accent1">
                <a:lumMod val="30000"/>
                <a:lumOff val="70000"/>
              </a:schemeClr>
            </a:gs>
          </a:gsLst>
          <a:path path="rect">
            <a:fillToRect l="50000" t="50000" r="50000" b="50000"/>
          </a:path>
          <a:tileRect/>
        </a:gradFill>
        <a:ln>
          <a:noFill/>
        </a:ln>
        <a:effectLst>
          <a:glow rad="139700">
            <a:schemeClr val="accent4">
              <a:satMod val="175000"/>
              <a:alpha val="40000"/>
            </a:schemeClr>
          </a:glow>
          <a:outerShdw blurRad="50800" dist="50800" dir="5400000" algn="ctr" rotWithShape="0">
            <a:srgbClr val="FFFF00"/>
          </a:outerShdw>
        </a:effectLst>
      </xdr:spPr>
    </xdr:pic>
    <xdr:clientData/>
  </xdr:twoCellAnchor>
  <xdr:twoCellAnchor editAs="oneCell">
    <xdr:from>
      <xdr:col>11</xdr:col>
      <xdr:colOff>9645</xdr:colOff>
      <xdr:row>20</xdr:row>
      <xdr:rowOff>36581</xdr:rowOff>
    </xdr:from>
    <xdr:to>
      <xdr:col>11</xdr:col>
      <xdr:colOff>272069</xdr:colOff>
      <xdr:row>20</xdr:row>
      <xdr:rowOff>182650</xdr:rowOff>
    </xdr:to>
    <xdr:pic>
      <xdr:nvPicPr>
        <xdr:cNvPr id="31" name="Picture 30">
          <a:extLst>
            <a:ext uri="{FF2B5EF4-FFF2-40B4-BE49-F238E27FC236}">
              <a16:creationId xmlns:a16="http://schemas.microsoft.com/office/drawing/2014/main" id="{65C14E2C-EEFB-4E8E-B534-A24686747AA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715245" y="3846581"/>
          <a:ext cx="262424" cy="146069"/>
        </a:xfrm>
        <a:prstGeom prst="rect">
          <a:avLst/>
        </a:prstGeom>
        <a:gradFill flip="none" rotWithShape="1">
          <a:gsLst>
            <a:gs pos="54000">
              <a:srgbClr val="00B050"/>
            </a:gs>
            <a:gs pos="81000">
              <a:srgbClr val="00B050"/>
            </a:gs>
            <a:gs pos="44000">
              <a:srgbClr val="00B050"/>
            </a:gs>
            <a:gs pos="44000">
              <a:schemeClr val="accent1">
                <a:lumMod val="45000"/>
                <a:lumOff val="55000"/>
              </a:schemeClr>
            </a:gs>
            <a:gs pos="4000">
              <a:schemeClr val="accent1">
                <a:lumMod val="30000"/>
                <a:lumOff val="70000"/>
              </a:schemeClr>
            </a:gs>
          </a:gsLst>
          <a:path path="rect">
            <a:fillToRect l="50000" t="50000" r="50000" b="50000"/>
          </a:path>
          <a:tileRect/>
        </a:gradFill>
        <a:ln>
          <a:noFill/>
        </a:ln>
        <a:effectLst>
          <a:glow rad="139700">
            <a:srgbClr val="00B050">
              <a:alpha val="40000"/>
            </a:srgbClr>
          </a:glow>
          <a:outerShdw blurRad="50800" dist="50800" dir="5400000" algn="ctr" rotWithShape="0">
            <a:srgbClr val="00B050"/>
          </a:outerShdw>
        </a:effectLst>
      </xdr:spPr>
    </xdr:pic>
    <xdr:clientData/>
  </xdr:twoCellAnchor>
  <xdr:twoCellAnchor editAs="oneCell">
    <xdr:from>
      <xdr:col>20</xdr:col>
      <xdr:colOff>277641</xdr:colOff>
      <xdr:row>30</xdr:row>
      <xdr:rowOff>86603</xdr:rowOff>
    </xdr:from>
    <xdr:to>
      <xdr:col>20</xdr:col>
      <xdr:colOff>540065</xdr:colOff>
      <xdr:row>31</xdr:row>
      <xdr:rowOff>42172</xdr:rowOff>
    </xdr:to>
    <xdr:pic>
      <xdr:nvPicPr>
        <xdr:cNvPr id="33" name="Picture 32">
          <a:extLst>
            <a:ext uri="{FF2B5EF4-FFF2-40B4-BE49-F238E27FC236}">
              <a16:creationId xmlns:a16="http://schemas.microsoft.com/office/drawing/2014/main" id="{372D19AF-606D-4C01-99F9-BCD109CD75A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469641" y="5801603"/>
          <a:ext cx="262424" cy="146069"/>
        </a:xfrm>
        <a:prstGeom prst="rect">
          <a:avLst/>
        </a:prstGeom>
        <a:gradFill flip="none" rotWithShape="1">
          <a:gsLst>
            <a:gs pos="45000">
              <a:srgbClr val="FF0000"/>
            </a:gs>
            <a:gs pos="58000">
              <a:schemeClr val="bg1">
                <a:lumMod val="75000"/>
              </a:schemeClr>
            </a:gs>
            <a:gs pos="27000">
              <a:srgbClr val="FF0000"/>
            </a:gs>
            <a:gs pos="69000">
              <a:srgbClr val="FF0000"/>
            </a:gs>
          </a:gsLst>
          <a:path path="rect">
            <a:fillToRect l="50000" t="50000" r="50000" b="50000"/>
          </a:path>
          <a:tileRect/>
        </a:gradFill>
        <a:ln>
          <a:noFill/>
        </a:ln>
        <a:effectLst>
          <a:glow rad="139700">
            <a:srgbClr val="FF0000">
              <a:alpha val="40000"/>
            </a:srgbClr>
          </a:glow>
        </a:effectLst>
      </xdr:spPr>
    </xdr:pic>
    <xdr:clientData/>
  </xdr:twoCellAnchor>
  <xdr:twoCellAnchor editAs="oneCell">
    <xdr:from>
      <xdr:col>18</xdr:col>
      <xdr:colOff>588404</xdr:colOff>
      <xdr:row>17</xdr:row>
      <xdr:rowOff>137274</xdr:rowOff>
    </xdr:from>
    <xdr:to>
      <xdr:col>19</xdr:col>
      <xdr:colOff>241228</xdr:colOff>
      <xdr:row>18</xdr:row>
      <xdr:rowOff>92843</xdr:rowOff>
    </xdr:to>
    <xdr:pic>
      <xdr:nvPicPr>
        <xdr:cNvPr id="34" name="Picture 33">
          <a:extLst>
            <a:ext uri="{FF2B5EF4-FFF2-40B4-BE49-F238E27FC236}">
              <a16:creationId xmlns:a16="http://schemas.microsoft.com/office/drawing/2014/main" id="{FB5357C6-0BA8-496D-BD2F-72A7AB4D95B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561204" y="3375774"/>
          <a:ext cx="262424" cy="146069"/>
        </a:xfrm>
        <a:prstGeom prst="rect">
          <a:avLst/>
        </a:prstGeom>
        <a:gradFill flip="none" rotWithShape="1">
          <a:gsLst>
            <a:gs pos="45000">
              <a:schemeClr val="accent6">
                <a:lumMod val="75000"/>
              </a:schemeClr>
            </a:gs>
            <a:gs pos="58000">
              <a:schemeClr val="bg1">
                <a:lumMod val="75000"/>
              </a:schemeClr>
            </a:gs>
            <a:gs pos="27000">
              <a:schemeClr val="accent6">
                <a:lumMod val="75000"/>
              </a:schemeClr>
            </a:gs>
            <a:gs pos="69000">
              <a:schemeClr val="accent6">
                <a:lumMod val="75000"/>
              </a:schemeClr>
            </a:gs>
          </a:gsLst>
          <a:path path="rect">
            <a:fillToRect l="50000" t="50000" r="50000" b="50000"/>
          </a:path>
          <a:tileRect/>
        </a:gradFill>
        <a:ln>
          <a:noFill/>
        </a:ln>
        <a:effectLst>
          <a:glow rad="139700">
            <a:schemeClr val="accent6">
              <a:lumMod val="75000"/>
              <a:alpha val="40000"/>
            </a:schemeClr>
          </a:glow>
        </a:effectLst>
      </xdr:spPr>
    </xdr:pic>
    <xdr:clientData/>
  </xdr:twoCellAnchor>
  <xdr:twoCellAnchor editAs="oneCell">
    <xdr:from>
      <xdr:col>0</xdr:col>
      <xdr:colOff>381000</xdr:colOff>
      <xdr:row>15</xdr:row>
      <xdr:rowOff>161606</xdr:rowOff>
    </xdr:from>
    <xdr:to>
      <xdr:col>6</xdr:col>
      <xdr:colOff>127000</xdr:colOff>
      <xdr:row>19</xdr:row>
      <xdr:rowOff>50800</xdr:rowOff>
    </xdr:to>
    <mc:AlternateContent xmlns:mc="http://schemas.openxmlformats.org/markup-compatibility/2006" xmlns:a14="http://schemas.microsoft.com/office/drawing/2010/main">
      <mc:Choice Requires="a14">
        <xdr:graphicFrame macro="">
          <xdr:nvGraphicFramePr>
            <xdr:cNvPr id="39" name="Channel 1">
              <a:extLst>
                <a:ext uri="{FF2B5EF4-FFF2-40B4-BE49-F238E27FC236}">
                  <a16:creationId xmlns:a16="http://schemas.microsoft.com/office/drawing/2014/main" id="{9FE2EE5B-5F88-4406-98AC-96D42D5C1480}"/>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381000" y="3019106"/>
              <a:ext cx="3403600" cy="6511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132009</xdr:colOff>
      <xdr:row>36</xdr:row>
      <xdr:rowOff>27432</xdr:rowOff>
    </xdr:from>
    <xdr:to>
      <xdr:col>7</xdr:col>
      <xdr:colOff>209764</xdr:colOff>
      <xdr:row>46</xdr:row>
      <xdr:rowOff>17714</xdr:rowOff>
    </xdr:to>
    <xdr:pic>
      <xdr:nvPicPr>
        <xdr:cNvPr id="7" name="Picture 6">
          <a:extLst>
            <a:ext uri="{FF2B5EF4-FFF2-40B4-BE49-F238E27FC236}">
              <a16:creationId xmlns:a16="http://schemas.microsoft.com/office/drawing/2014/main" id="{C8C447D4-3E07-3C59-176E-5C0BCD6D0442}"/>
            </a:ext>
          </a:extLst>
        </xdr:cNvPr>
        <xdr:cNvPicPr>
          <a:picLocks noChangeAspect="1"/>
        </xdr:cNvPicPr>
      </xdr:nvPicPr>
      <xdr:blipFill>
        <a:blip xmlns:r="http://schemas.openxmlformats.org/officeDocument/2006/relationships" r:embed="rId16"/>
        <a:stretch>
          <a:fillRect/>
        </a:stretch>
      </xdr:blipFill>
      <xdr:spPr>
        <a:xfrm>
          <a:off x="132009" y="6885432"/>
          <a:ext cx="4344955" cy="1895282"/>
        </a:xfrm>
        <a:prstGeom prst="rect">
          <a:avLst/>
        </a:prstGeom>
      </xdr:spPr>
    </xdr:pic>
    <xdr:clientData/>
  </xdr:twoCellAnchor>
  <xdr:twoCellAnchor editAs="oneCell">
    <xdr:from>
      <xdr:col>0</xdr:col>
      <xdr:colOff>608384</xdr:colOff>
      <xdr:row>37</xdr:row>
      <xdr:rowOff>173244</xdr:rowOff>
    </xdr:from>
    <xdr:to>
      <xdr:col>1</xdr:col>
      <xdr:colOff>330395</xdr:colOff>
      <xdr:row>43</xdr:row>
      <xdr:rowOff>59842</xdr:rowOff>
    </xdr:to>
    <xdr:pic>
      <xdr:nvPicPr>
        <xdr:cNvPr id="9" name="Picture 8">
          <a:extLst>
            <a:ext uri="{FF2B5EF4-FFF2-40B4-BE49-F238E27FC236}">
              <a16:creationId xmlns:a16="http://schemas.microsoft.com/office/drawing/2014/main" id="{056A8800-F8B0-4BEB-9F97-819CB52888DD}"/>
            </a:ext>
          </a:extLst>
        </xdr:cNvPr>
        <xdr:cNvPicPr>
          <a:picLocks noChangeAspect="1"/>
        </xdr:cNvPicPr>
      </xdr:nvPicPr>
      <xdr:blipFill>
        <a:blip xmlns:r="http://schemas.openxmlformats.org/officeDocument/2006/relationships" r:embed="rId17"/>
        <a:stretch>
          <a:fillRect/>
        </a:stretch>
      </xdr:blipFill>
      <xdr:spPr>
        <a:xfrm>
          <a:off x="608384" y="7221744"/>
          <a:ext cx="331611" cy="1029598"/>
        </a:xfrm>
        <a:prstGeom prst="rect">
          <a:avLst/>
        </a:prstGeom>
      </xdr:spPr>
    </xdr:pic>
    <xdr:clientData/>
  </xdr:twoCellAnchor>
  <xdr:twoCellAnchor>
    <xdr:from>
      <xdr:col>5</xdr:col>
      <xdr:colOff>114300</xdr:colOff>
      <xdr:row>73</xdr:row>
      <xdr:rowOff>139700</xdr:rowOff>
    </xdr:from>
    <xdr:to>
      <xdr:col>20</xdr:col>
      <xdr:colOff>444500</xdr:colOff>
      <xdr:row>89</xdr:row>
      <xdr:rowOff>165100</xdr:rowOff>
    </xdr:to>
    <xdr:graphicFrame macro="">
      <xdr:nvGraphicFramePr>
        <xdr:cNvPr id="3" name="Chart 2">
          <a:extLst>
            <a:ext uri="{FF2B5EF4-FFF2-40B4-BE49-F238E27FC236}">
              <a16:creationId xmlns:a16="http://schemas.microsoft.com/office/drawing/2014/main" id="{1347668F-428F-4EA6-BD81-A397075B5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355600</xdr:colOff>
      <xdr:row>19</xdr:row>
      <xdr:rowOff>76200</xdr:rowOff>
    </xdr:from>
    <xdr:to>
      <xdr:col>7</xdr:col>
      <xdr:colOff>342900</xdr:colOff>
      <xdr:row>23</xdr:row>
      <xdr:rowOff>8164</xdr:rowOff>
    </xdr:to>
    <xdr:graphicFrame macro="">
      <xdr:nvGraphicFramePr>
        <xdr:cNvPr id="4" name="Chart 3">
          <a:extLst>
            <a:ext uri="{FF2B5EF4-FFF2-40B4-BE49-F238E27FC236}">
              <a16:creationId xmlns:a16="http://schemas.microsoft.com/office/drawing/2014/main" id="{AB013BA5-2A11-4FDC-B2A9-9B5EBE27A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0</xdr:colOff>
      <xdr:row>0</xdr:row>
      <xdr:rowOff>0</xdr:rowOff>
    </xdr:from>
    <xdr:to>
      <xdr:col>1</xdr:col>
      <xdr:colOff>310820</xdr:colOff>
      <xdr:row>3</xdr:row>
      <xdr:rowOff>109904</xdr:rowOff>
    </xdr:to>
    <xdr:pic>
      <xdr:nvPicPr>
        <xdr:cNvPr id="5" name="Picture 4">
          <a:extLst>
            <a:ext uri="{FF2B5EF4-FFF2-40B4-BE49-F238E27FC236}">
              <a16:creationId xmlns:a16="http://schemas.microsoft.com/office/drawing/2014/main" id="{0D1E8A2F-5805-4F06-8316-B22790B35229}"/>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20"/>
        <a:stretch>
          <a:fillRect/>
        </a:stretch>
      </xdr:blipFill>
      <xdr:spPr>
        <a:xfrm>
          <a:off x="0" y="0"/>
          <a:ext cx="920420" cy="681404"/>
        </a:xfrm>
        <a:prstGeom prst="rect">
          <a:avLst/>
        </a:prstGeom>
      </xdr:spPr>
    </xdr:pic>
    <xdr:clientData/>
  </xdr:twoCellAnchor>
  <xdr:twoCellAnchor>
    <xdr:from>
      <xdr:col>1</xdr:col>
      <xdr:colOff>368300</xdr:colOff>
      <xdr:row>1</xdr:row>
      <xdr:rowOff>0</xdr:rowOff>
    </xdr:from>
    <xdr:to>
      <xdr:col>3</xdr:col>
      <xdr:colOff>608379</xdr:colOff>
      <xdr:row>2</xdr:row>
      <xdr:rowOff>133594</xdr:rowOff>
    </xdr:to>
    <xdr:sp macro="" textlink="">
      <xdr:nvSpPr>
        <xdr:cNvPr id="6" name="Rectangle 5">
          <a:hlinkClick xmlns:r="http://schemas.openxmlformats.org/officeDocument/2006/relationships" r:id="rId21"/>
          <a:extLst>
            <a:ext uri="{FF2B5EF4-FFF2-40B4-BE49-F238E27FC236}">
              <a16:creationId xmlns:a16="http://schemas.microsoft.com/office/drawing/2014/main" id="{9A637A12-583F-41C6-8428-E9C15C9F6137}"/>
            </a:ext>
          </a:extLst>
        </xdr:cNvPr>
        <xdr:cNvSpPr/>
      </xdr:nvSpPr>
      <xdr:spPr>
        <a:xfrm>
          <a:off x="977900" y="190500"/>
          <a:ext cx="1459279" cy="32409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6</xdr:col>
      <xdr:colOff>571500</xdr:colOff>
      <xdr:row>1</xdr:row>
      <xdr:rowOff>38100</xdr:rowOff>
    </xdr:from>
    <xdr:to>
      <xdr:col>8</xdr:col>
      <xdr:colOff>191476</xdr:colOff>
      <xdr:row>2</xdr:row>
      <xdr:rowOff>168265</xdr:rowOff>
    </xdr:to>
    <xdr:sp macro="" textlink="">
      <xdr:nvSpPr>
        <xdr:cNvPr id="11" name="Rectangle 10">
          <a:hlinkClick xmlns:r="http://schemas.openxmlformats.org/officeDocument/2006/relationships" r:id="rId22"/>
          <a:extLst>
            <a:ext uri="{FF2B5EF4-FFF2-40B4-BE49-F238E27FC236}">
              <a16:creationId xmlns:a16="http://schemas.microsoft.com/office/drawing/2014/main" id="{79D00757-47A5-4C99-A9FB-6A1D17335BDB}"/>
            </a:ext>
          </a:extLst>
        </xdr:cNvPr>
        <xdr:cNvSpPr/>
      </xdr:nvSpPr>
      <xdr:spPr>
        <a:xfrm>
          <a:off x="4229100" y="228600"/>
          <a:ext cx="839176" cy="320665"/>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6</xdr:col>
      <xdr:colOff>241300</xdr:colOff>
      <xdr:row>1</xdr:row>
      <xdr:rowOff>38100</xdr:rowOff>
    </xdr:from>
    <xdr:to>
      <xdr:col>6</xdr:col>
      <xdr:colOff>533070</xdr:colOff>
      <xdr:row>2</xdr:row>
      <xdr:rowOff>162169</xdr:rowOff>
    </xdr:to>
    <xdr:pic>
      <xdr:nvPicPr>
        <xdr:cNvPr id="17" name="Picture 16">
          <a:extLst>
            <a:ext uri="{FF2B5EF4-FFF2-40B4-BE49-F238E27FC236}">
              <a16:creationId xmlns:a16="http://schemas.microsoft.com/office/drawing/2014/main" id="{03FC34D6-32D9-444F-96C1-08AD5080F87B}"/>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23"/>
        <a:stretch>
          <a:fillRect/>
        </a:stretch>
      </xdr:blipFill>
      <xdr:spPr>
        <a:xfrm>
          <a:off x="3898900" y="228600"/>
          <a:ext cx="291770" cy="314569"/>
        </a:xfrm>
        <a:prstGeom prst="rect">
          <a:avLst/>
        </a:prstGeom>
      </xdr:spPr>
    </xdr:pic>
    <xdr:clientData/>
  </xdr:twoCellAnchor>
  <xdr:twoCellAnchor>
    <xdr:from>
      <xdr:col>13</xdr:col>
      <xdr:colOff>38100</xdr:colOff>
      <xdr:row>1</xdr:row>
      <xdr:rowOff>12700</xdr:rowOff>
    </xdr:from>
    <xdr:to>
      <xdr:col>15</xdr:col>
      <xdr:colOff>421054</xdr:colOff>
      <xdr:row>3</xdr:row>
      <xdr:rowOff>12944</xdr:rowOff>
    </xdr:to>
    <xdr:sp macro="" textlink="">
      <xdr:nvSpPr>
        <xdr:cNvPr id="20" name="Rectangle 19">
          <a:hlinkClick xmlns:r="http://schemas.openxmlformats.org/officeDocument/2006/relationships" r:id="rId24"/>
          <a:extLst>
            <a:ext uri="{FF2B5EF4-FFF2-40B4-BE49-F238E27FC236}">
              <a16:creationId xmlns:a16="http://schemas.microsoft.com/office/drawing/2014/main" id="{52615F98-856A-4969-A846-E4330ED3A0E9}"/>
            </a:ext>
          </a:extLst>
        </xdr:cNvPr>
        <xdr:cNvSpPr/>
      </xdr:nvSpPr>
      <xdr:spPr>
        <a:xfrm>
          <a:off x="7962900" y="203200"/>
          <a:ext cx="1602154"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16</xdr:col>
      <xdr:colOff>165100</xdr:colOff>
      <xdr:row>1</xdr:row>
      <xdr:rowOff>0</xdr:rowOff>
    </xdr:from>
    <xdr:to>
      <xdr:col>18</xdr:col>
      <xdr:colOff>548053</xdr:colOff>
      <xdr:row>3</xdr:row>
      <xdr:rowOff>244</xdr:rowOff>
    </xdr:to>
    <xdr:sp macro="" textlink="">
      <xdr:nvSpPr>
        <xdr:cNvPr id="25" name="Rectangle 24">
          <a:hlinkClick xmlns:r="http://schemas.openxmlformats.org/officeDocument/2006/relationships" r:id="rId25"/>
          <a:extLst>
            <a:ext uri="{FF2B5EF4-FFF2-40B4-BE49-F238E27FC236}">
              <a16:creationId xmlns:a16="http://schemas.microsoft.com/office/drawing/2014/main" id="{8BFC9449-38F1-4175-9D99-152C8D11C324}"/>
            </a:ext>
          </a:extLst>
        </xdr:cNvPr>
        <xdr:cNvSpPr/>
      </xdr:nvSpPr>
      <xdr:spPr>
        <a:xfrm>
          <a:off x="9918700" y="190500"/>
          <a:ext cx="1602153"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twoCellAnchor>
    <xdr:from>
      <xdr:col>19</xdr:col>
      <xdr:colOff>368300</xdr:colOff>
      <xdr:row>1</xdr:row>
      <xdr:rowOff>25400</xdr:rowOff>
    </xdr:from>
    <xdr:to>
      <xdr:col>22</xdr:col>
      <xdr:colOff>457200</xdr:colOff>
      <xdr:row>2</xdr:row>
      <xdr:rowOff>182684</xdr:rowOff>
    </xdr:to>
    <xdr:sp macro="" textlink="">
      <xdr:nvSpPr>
        <xdr:cNvPr id="27" name="Rectangle 26">
          <a:hlinkClick xmlns:r="http://schemas.openxmlformats.org/officeDocument/2006/relationships" r:id="rId26"/>
          <a:extLst>
            <a:ext uri="{FF2B5EF4-FFF2-40B4-BE49-F238E27FC236}">
              <a16:creationId xmlns:a16="http://schemas.microsoft.com/office/drawing/2014/main" id="{25D6B386-E0A4-4BD0-9A87-6D0269FF3154}"/>
            </a:ext>
          </a:extLst>
        </xdr:cNvPr>
        <xdr:cNvSpPr/>
      </xdr:nvSpPr>
      <xdr:spPr>
        <a:xfrm>
          <a:off x="11950700" y="215900"/>
          <a:ext cx="1917700" cy="347784"/>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endParaRPr lang="en-US" sz="1400" b="1">
            <a:solidFill>
              <a:schemeClr val="lt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0</xdr:row>
      <xdr:rowOff>0</xdr:rowOff>
    </xdr:from>
    <xdr:to>
      <xdr:col>23</xdr:col>
      <xdr:colOff>296956</xdr:colOff>
      <xdr:row>3</xdr:row>
      <xdr:rowOff>152400</xdr:rowOff>
    </xdr:to>
    <xdr:sp macro="" textlink="">
      <xdr:nvSpPr>
        <xdr:cNvPr id="2" name="Rectangle 1">
          <a:extLst>
            <a:ext uri="{FF2B5EF4-FFF2-40B4-BE49-F238E27FC236}">
              <a16:creationId xmlns:a16="http://schemas.microsoft.com/office/drawing/2014/main" id="{F0045D2A-0623-455E-836F-54BF9329083D}"/>
            </a:ext>
          </a:extLst>
        </xdr:cNvPr>
        <xdr:cNvSpPr/>
      </xdr:nvSpPr>
      <xdr:spPr>
        <a:xfrm>
          <a:off x="9525" y="0"/>
          <a:ext cx="14308231" cy="723900"/>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DFD7CA28-2EB6-4610-9731-1F1661FC2F25}"/>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1"/>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4685756C-6B8D-4F69-8E8D-14092DCBA798}"/>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6</xdr:col>
      <xdr:colOff>171450</xdr:colOff>
      <xdr:row>0</xdr:row>
      <xdr:rowOff>171450</xdr:rowOff>
    </xdr:from>
    <xdr:to>
      <xdr:col>7</xdr:col>
      <xdr:colOff>400050</xdr:colOff>
      <xdr:row>2</xdr:row>
      <xdr:rowOff>101346</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F7379084-9515-4A9A-BABA-28B98C5B58D9}"/>
            </a:ext>
          </a:extLst>
        </xdr:cNvPr>
        <xdr:cNvSpPr/>
      </xdr:nvSpPr>
      <xdr:spPr>
        <a:xfrm>
          <a:off x="3829050" y="171450"/>
          <a:ext cx="838200" cy="310896"/>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5</xdr:col>
      <xdr:colOff>447675</xdr:colOff>
      <xdr:row>0</xdr:row>
      <xdr:rowOff>171450</xdr:rowOff>
    </xdr:from>
    <xdr:to>
      <xdr:col>6</xdr:col>
      <xdr:colOff>119343</xdr:colOff>
      <xdr:row>2</xdr:row>
      <xdr:rowOff>95250</xdr:rowOff>
    </xdr:to>
    <xdr:pic>
      <xdr:nvPicPr>
        <xdr:cNvPr id="6" name="Picture 5">
          <a:extLst>
            <a:ext uri="{FF2B5EF4-FFF2-40B4-BE49-F238E27FC236}">
              <a16:creationId xmlns:a16="http://schemas.microsoft.com/office/drawing/2014/main" id="{8E2B29D4-8CB4-467B-B542-561DAA4EB0B6}"/>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4"/>
        <a:stretch>
          <a:fillRect/>
        </a:stretch>
      </xdr:blipFill>
      <xdr:spPr>
        <a:xfrm>
          <a:off x="3495675" y="171450"/>
          <a:ext cx="281268" cy="304800"/>
        </a:xfrm>
        <a:prstGeom prst="rect">
          <a:avLst/>
        </a:prstGeom>
      </xdr:spPr>
    </xdr:pic>
    <xdr:clientData/>
  </xdr:twoCellAnchor>
  <xdr:twoCellAnchor>
    <xdr:from>
      <xdr:col>10</xdr:col>
      <xdr:colOff>85725</xdr:colOff>
      <xdr:row>0</xdr:row>
      <xdr:rowOff>180975</xdr:rowOff>
    </xdr:from>
    <xdr:to>
      <xdr:col>12</xdr:col>
      <xdr:colOff>466725</xdr:colOff>
      <xdr:row>2</xdr:row>
      <xdr:rowOff>171450</xdr:rowOff>
    </xdr:to>
    <xdr:sp macro="" textlink="">
      <xdr:nvSpPr>
        <xdr:cNvPr id="9" name="Rectangle 8">
          <a:hlinkClick xmlns:r="http://schemas.openxmlformats.org/officeDocument/2006/relationships" r:id="rId5"/>
          <a:extLst>
            <a:ext uri="{FF2B5EF4-FFF2-40B4-BE49-F238E27FC236}">
              <a16:creationId xmlns:a16="http://schemas.microsoft.com/office/drawing/2014/main" id="{B69C49F0-AEAF-4367-BD17-1B9EA9815167}"/>
            </a:ext>
          </a:extLst>
        </xdr:cNvPr>
        <xdr:cNvSpPr/>
      </xdr:nvSpPr>
      <xdr:spPr>
        <a:xfrm>
          <a:off x="6181725" y="180975"/>
          <a:ext cx="1600200" cy="37147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16</xdr:col>
      <xdr:colOff>247650</xdr:colOff>
      <xdr:row>0</xdr:row>
      <xdr:rowOff>152400</xdr:rowOff>
    </xdr:from>
    <xdr:to>
      <xdr:col>19</xdr:col>
      <xdr:colOff>552450</xdr:colOff>
      <xdr:row>2</xdr:row>
      <xdr:rowOff>180975</xdr:rowOff>
    </xdr:to>
    <xdr:sp macro="" textlink="">
      <xdr:nvSpPr>
        <xdr:cNvPr id="11" name="Rectangle 10">
          <a:hlinkClick xmlns:r="http://schemas.openxmlformats.org/officeDocument/2006/relationships" r:id="rId6"/>
          <a:extLst>
            <a:ext uri="{FF2B5EF4-FFF2-40B4-BE49-F238E27FC236}">
              <a16:creationId xmlns:a16="http://schemas.microsoft.com/office/drawing/2014/main" id="{F4B9A4D9-C1E8-43AF-BC76-160F99E76E50}"/>
            </a:ext>
          </a:extLst>
        </xdr:cNvPr>
        <xdr:cNvSpPr/>
      </xdr:nvSpPr>
      <xdr:spPr>
        <a:xfrm>
          <a:off x="10001250" y="152400"/>
          <a:ext cx="2133600" cy="409575"/>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Order &amp; Status Analysis</a:t>
          </a:r>
          <a:endParaRPr lang="en-US" sz="1400" b="1">
            <a:solidFill>
              <a:schemeClr val="lt1"/>
            </a:solidFill>
          </a:endParaRPr>
        </a:p>
      </xdr:txBody>
    </xdr:sp>
    <xdr:clientData/>
  </xdr:twoCellAnchor>
  <xdr:twoCellAnchor>
    <xdr:from>
      <xdr:col>13</xdr:col>
      <xdr:colOff>152400</xdr:colOff>
      <xdr:row>0</xdr:row>
      <xdr:rowOff>180975</xdr:rowOff>
    </xdr:from>
    <xdr:to>
      <xdr:col>15</xdr:col>
      <xdr:colOff>533400</xdr:colOff>
      <xdr:row>2</xdr:row>
      <xdr:rowOff>171450</xdr:rowOff>
    </xdr:to>
    <xdr:sp macro="" textlink="">
      <xdr:nvSpPr>
        <xdr:cNvPr id="12" name="Rectangle 11">
          <a:hlinkClick xmlns:r="http://schemas.openxmlformats.org/officeDocument/2006/relationships" r:id="rId7"/>
          <a:extLst>
            <a:ext uri="{FF2B5EF4-FFF2-40B4-BE49-F238E27FC236}">
              <a16:creationId xmlns:a16="http://schemas.microsoft.com/office/drawing/2014/main" id="{0C8D0341-B1FD-4D00-841E-13193D3AABB3}"/>
            </a:ext>
          </a:extLst>
        </xdr:cNvPr>
        <xdr:cNvSpPr/>
      </xdr:nvSpPr>
      <xdr:spPr>
        <a:xfrm>
          <a:off x="8077200" y="180975"/>
          <a:ext cx="1600200" cy="37147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i Ragauvendra" refreshedDate="45733.923385879629" createdVersion="8" refreshedVersion="8" minRefreshableVersion="3" recordCount="2112" xr:uid="{F2501D67-7462-4038-BEE4-CC96E074CA68}">
  <cacheSource type="worksheet">
    <worksheetSource ref="A1:V2113" sheet="Dataset"/>
  </cacheSource>
  <cacheFields count="22">
    <cacheField name="Order Id" numFmtId="0">
      <sharedItems containsSemiMixedTypes="0" containsString="0" containsNumber="1" containsInteger="1" minValue="1" maxValue="2112"/>
    </cacheField>
    <cacheField name="Date" numFmtId="164">
      <sharedItems containsSemiMixedTypes="0" containsNonDate="0" containsDate="1" containsString="0" minDate="2020-01-01T00:00:00" maxDate="2025-03-16T00:00:00"/>
    </cacheField>
    <cacheField name="Purchase Month" numFmtId="0">
      <sharedItems/>
    </cacheField>
    <cacheField name="Status" numFmtId="0">
      <sharedItems/>
    </cacheField>
    <cacheField name="Channel" numFmtId="0">
      <sharedItems/>
    </cacheField>
    <cacheField name="SKU" numFmtId="0">
      <sharedItems/>
    </cacheField>
    <cacheField name="Category" numFmtId="0">
      <sharedItems/>
    </cacheField>
    <cacheField name="Subcategory" numFmtId="0">
      <sharedItems/>
    </cacheField>
    <cacheField name="Product" numFmtId="0">
      <sharedItems/>
    </cacheField>
    <cacheField name="Brand" numFmtId="0">
      <sharedItems/>
    </cacheField>
    <cacheField name="Qty" numFmtId="0">
      <sharedItems containsSemiMixedTypes="0" containsString="0" containsNumber="1" containsInteger="1" minValue="1" maxValue="3"/>
    </cacheField>
    <cacheField name="Currency" numFmtId="0">
      <sharedItems/>
    </cacheField>
    <cacheField name="Amount" numFmtId="0">
      <sharedItems containsSemiMixedTypes="0" containsString="0" containsNumber="1" minValue="11.63" maxValue="2998.5"/>
    </cacheField>
    <cacheField name="Ship City" numFmtId="0">
      <sharedItems/>
    </cacheField>
    <cacheField name="Ship State" numFmtId="0">
      <sharedItems/>
    </cacheField>
    <cacheField name="Ship Postal Code" numFmtId="0">
      <sharedItems/>
    </cacheField>
    <cacheField name="Ship Country" numFmtId="0">
      <sharedItems/>
    </cacheField>
    <cacheField name="B2B" numFmtId="0">
      <sharedItems/>
    </cacheField>
    <cacheField name="Gender" numFmtId="0">
      <sharedItems/>
    </cacheField>
    <cacheField name="Marital Status" numFmtId="0">
      <sharedItems/>
    </cacheField>
    <cacheField name="Age" numFmtId="0">
      <sharedItems containsSemiMixedTypes="0" containsString="0" containsNumber="1" containsInteger="1" minValue="5" maxValue="68"/>
    </cacheField>
    <cacheField name="Age 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i Ragauvendra" refreshedDate="45733.955685416666" createdVersion="8" refreshedVersion="8" minRefreshableVersion="3" recordCount="2112" xr:uid="{A43F1510-6494-4F2B-8751-50FA76DAF0CA}">
  <cacheSource type="worksheet">
    <worksheetSource ref="A1:W2113" sheet="Dataset"/>
  </cacheSource>
  <cacheFields count="23">
    <cacheField name="Order Id" numFmtId="0">
      <sharedItems containsSemiMixedTypes="0" containsString="0" containsNumber="1" containsInteger="1" minValue="1" maxValue="2112"/>
    </cacheField>
    <cacheField name="Date" numFmtId="164">
      <sharedItems containsDate="1" containsMixedTypes="1" minDate="2022-01-01T00:00:00" maxDate="2023-01-01T00:00:00"/>
    </cacheField>
    <cacheField name="Purchase Month" numFmtId="0">
      <sharedItems count="13">
        <s v="Nov"/>
        <s v="Oct"/>
        <s v="Dec"/>
        <s v="Mar"/>
        <s v="May"/>
        <s v="Sep"/>
        <s v="Feb"/>
        <s v="Apr"/>
        <s v="Jun"/>
        <s v="Aug"/>
        <s v="Jul"/>
        <s v="Jan"/>
        <s v="2/29/2022"/>
      </sharedItems>
    </cacheField>
    <cacheField name="Status" numFmtId="0">
      <sharedItems/>
    </cacheField>
    <cacheField name="Channel" numFmtId="0">
      <sharedItems/>
    </cacheField>
    <cacheField name="SKU" numFmtId="0">
      <sharedItems/>
    </cacheField>
    <cacheField name="Category" numFmtId="0">
      <sharedItems count="3">
        <s v="Electronics"/>
        <s v="Fashion"/>
        <s v="Home &amp; Furniture"/>
      </sharedItems>
    </cacheField>
    <cacheField name="Subcategory" numFmtId="0">
      <sharedItems count="5">
        <s v="Laptop &amp; PC"/>
        <s v="Men's Fashion"/>
        <s v="Women's Fashion"/>
        <s v="Living Room"/>
        <s v="Kitchen &amp; Dining"/>
      </sharedItems>
    </cacheField>
    <cacheField name="Product" numFmtId="0">
      <sharedItems count="11">
        <s v="PC"/>
        <s v="Laptop"/>
        <s v="Pants"/>
        <s v="T-Shirts"/>
        <s v="Shorts"/>
        <s v="Sofa Bed"/>
        <s v="Recliners"/>
        <s v="Bookshelves"/>
        <s v="Grinders"/>
        <s v="Dinnerware"/>
        <s v="Gas Stove Appliances"/>
      </sharedItems>
    </cacheField>
    <cacheField name="Brand" numFmtId="0">
      <sharedItems count="12">
        <s v="HP"/>
        <s v="Dell"/>
        <s v="Asus"/>
        <s v="Lenovo"/>
        <s v="Peter England"/>
        <s v="Allen Solly"/>
        <s v="Louis Philippe"/>
        <s v="Marcio Fashions"/>
        <s v="Sleepwell"/>
        <s v="Oakcraft"/>
        <s v="Finearts"/>
        <s v="Craft Maniacs"/>
      </sharedItems>
    </cacheField>
    <cacheField name="Qty" numFmtId="0">
      <sharedItems containsSemiMixedTypes="0" containsString="0" containsNumber="1" containsInteger="1" minValue="1" maxValue="3"/>
    </cacheField>
    <cacheField name="Currency" numFmtId="0">
      <sharedItems/>
    </cacheField>
    <cacheField name="Amount" numFmtId="0">
      <sharedItems containsSemiMixedTypes="0" containsString="0" containsNumber="1" minValue="11.63" maxValue="2998.5"/>
    </cacheField>
    <cacheField name="Ship City" numFmtId="0">
      <sharedItems/>
    </cacheField>
    <cacheField name="Ship State" numFmtId="0">
      <sharedItems/>
    </cacheField>
    <cacheField name="Ship Postal Code" numFmtId="0">
      <sharedItems/>
    </cacheField>
    <cacheField name="Ship Country" numFmtId="0">
      <sharedItems/>
    </cacheField>
    <cacheField name="B2B" numFmtId="0">
      <sharedItems/>
    </cacheField>
    <cacheField name="Gender" numFmtId="0">
      <sharedItems/>
    </cacheField>
    <cacheField name="Marital Status" numFmtId="0">
      <sharedItems/>
    </cacheField>
    <cacheField name="Age" numFmtId="0">
      <sharedItems containsSemiMixedTypes="0" containsString="0" containsNumber="1" containsInteger="1" minValue="5" maxValue="68"/>
    </cacheField>
    <cacheField name="Age Category" numFmtId="0">
      <sharedItems/>
    </cacheField>
    <cacheField name="Year" numFmtId="0">
      <sharedItems containsSemiMixedTypes="0" containsString="0" containsNumber="1" containsInteger="1" minValue="2022" maxValue="2022"/>
    </cacheField>
  </cacheFields>
  <extLst>
    <ext xmlns:x14="http://schemas.microsoft.com/office/spreadsheetml/2009/9/main" uri="{725AE2AE-9491-48be-B2B4-4EB974FC3084}">
      <x14:pivotCacheDefinition pivotCacheId="6852918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i Ragauvendra" refreshedDate="45734.626517708333" createdVersion="8" refreshedVersion="8" minRefreshableVersion="3" recordCount="2113" xr:uid="{83077DAC-DC3E-47C7-BA53-3A03B68E2848}">
  <cacheSource type="worksheet">
    <worksheetSource ref="A1:W1048576" sheet="Dataset"/>
  </cacheSource>
  <cacheFields count="23">
    <cacheField name="Order Id" numFmtId="0">
      <sharedItems containsString="0" containsBlank="1" containsNumber="1" containsInteger="1" minValue="1" maxValue="8046"/>
    </cacheField>
    <cacheField name="Date" numFmtId="0">
      <sharedItems containsNonDate="0" containsDate="1" containsString="0" containsBlank="1" minDate="2022-01-01T00:00:00" maxDate="2023-01-01T00:00:00"/>
    </cacheField>
    <cacheField name="Purchase Month" numFmtId="0">
      <sharedItems containsBlank="1" count="14">
        <s v="Nov"/>
        <s v="Oct"/>
        <s v="Dec"/>
        <s v="Mar"/>
        <s v="May"/>
        <s v="Sep"/>
        <s v="Feb"/>
        <s v="Apr"/>
        <s v="Jun"/>
        <s v="Aug"/>
        <s v="Jul"/>
        <s v="Jan"/>
        <m/>
        <s v="2/29/2022" u="1"/>
      </sharedItems>
    </cacheField>
    <cacheField name="Status" numFmtId="0">
      <sharedItems containsBlank="1" count="5">
        <s v="Processing"/>
        <s v="Delivered"/>
        <s v="Shipped"/>
        <s v="Cancelled"/>
        <m/>
      </sharedItems>
    </cacheField>
    <cacheField name="Channel" numFmtId="0">
      <sharedItems containsBlank="1" count="5">
        <s v="Amazon"/>
        <s v="Own Website"/>
        <s v="Flipkart"/>
        <s v="Direct Sale"/>
        <m/>
      </sharedItems>
    </cacheField>
    <cacheField name="SKU" numFmtId="0">
      <sharedItems containsBlank="1"/>
    </cacheField>
    <cacheField name="Category" numFmtId="0">
      <sharedItems containsBlank="1" count="4">
        <s v="Electronics"/>
        <s v="Fashion"/>
        <s v="Home &amp; Furniture"/>
        <m/>
      </sharedItems>
    </cacheField>
    <cacheField name="Subcategory" numFmtId="0">
      <sharedItems containsBlank="1" count="6">
        <s v="Laptop &amp; PC"/>
        <s v="Men's Fashion"/>
        <s v="Women's Fashion"/>
        <s v="Living Room"/>
        <s v="Kitchen &amp; Dining"/>
        <m/>
      </sharedItems>
    </cacheField>
    <cacheField name="Product" numFmtId="0">
      <sharedItems containsBlank="1" count="12">
        <s v="PC"/>
        <s v="Laptop"/>
        <s v="Pants"/>
        <s v="T-Shirts"/>
        <s v="Shorts"/>
        <s v="Sofa Bed"/>
        <s v="Recliners"/>
        <s v="Bookshelves"/>
        <s v="Grinders"/>
        <s v="Dinnerware"/>
        <s v="Gas Stove Appliances"/>
        <m/>
      </sharedItems>
    </cacheField>
    <cacheField name="Brand" numFmtId="0">
      <sharedItems containsBlank="1" count="13">
        <s v="HP"/>
        <s v="Dell"/>
        <s v="Asus"/>
        <s v="Lenovo"/>
        <s v="Peter England"/>
        <s v="Allen Solly"/>
        <s v="Louis Philippe"/>
        <s v="Marcio Fashions"/>
        <s v="Sleepwell"/>
        <s v="Oakcraft"/>
        <s v="Finearts"/>
        <s v="Craft Maniacs"/>
        <m/>
      </sharedItems>
    </cacheField>
    <cacheField name="Qty" numFmtId="0">
      <sharedItems containsString="0" containsBlank="1" containsNumber="1" containsInteger="1" minValue="1" maxValue="3"/>
    </cacheField>
    <cacheField name="Currency" numFmtId="0">
      <sharedItems containsBlank="1"/>
    </cacheField>
    <cacheField name="Amount" numFmtId="0">
      <sharedItems containsString="0" containsBlank="1" containsNumber="1" minValue="11.63" maxValue="2998.5"/>
    </cacheField>
    <cacheField name="Ship City" numFmtId="0">
      <sharedItems containsBlank="1"/>
    </cacheField>
    <cacheField name="Ship State" numFmtId="0">
      <sharedItems containsBlank="1"/>
    </cacheField>
    <cacheField name="Ship Postal Code" numFmtId="0">
      <sharedItems containsBlank="1"/>
    </cacheField>
    <cacheField name="Ship Country" numFmtId="0">
      <sharedItems containsBlank="1" count="6">
        <s v="India"/>
        <s v="USA"/>
        <s v="Brazil"/>
        <s v="Africa"/>
        <s v="Australia"/>
        <m/>
      </sharedItems>
    </cacheField>
    <cacheField name="B2B" numFmtId="0">
      <sharedItems containsBlank="1"/>
    </cacheField>
    <cacheField name="Gender" numFmtId="0">
      <sharedItems containsBlank="1" count="3">
        <s v="M"/>
        <s v="F"/>
        <m/>
      </sharedItems>
    </cacheField>
    <cacheField name="Marital Status" numFmtId="0">
      <sharedItems containsBlank="1" count="3">
        <s v="Single"/>
        <s v="Married"/>
        <m/>
      </sharedItems>
    </cacheField>
    <cacheField name="Age" numFmtId="0">
      <sharedItems containsString="0" containsBlank="1" containsNumber="1" containsInteger="1" minValue="5" maxValue="68"/>
    </cacheField>
    <cacheField name="Age Category" numFmtId="0">
      <sharedItems containsBlank="1" count="4">
        <s v="Childhood"/>
        <s v="Teenage"/>
        <s v="Adult"/>
        <m/>
      </sharedItems>
    </cacheField>
    <cacheField name="Year" numFmtId="0">
      <sharedItems containsString="0" containsBlank="1" containsNumber="1" containsInteger="1" minValue="2022" maxValue="2022"/>
    </cacheField>
  </cacheFields>
  <extLst>
    <ext xmlns:x14="http://schemas.microsoft.com/office/spreadsheetml/2009/9/main" uri="{725AE2AE-9491-48be-B2B4-4EB974FC3084}">
      <x14:pivotCacheDefinition pivotCacheId="739804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2">
  <r>
    <n v="1"/>
    <d v="2020-11-04T00:00:00"/>
    <s v="Nov"/>
    <s v="Processing"/>
    <s v="Amazon"/>
    <s v="XxQ-0297-Ofv"/>
    <s v="Electronics"/>
    <s v="Laptop &amp; PC"/>
    <s v="PC"/>
    <s v="HP"/>
    <n v="2"/>
    <s v="USD"/>
    <n v="241.03"/>
    <s v="Chennai"/>
    <s v="Tamil Nadu"/>
    <s v="38850"/>
    <s v="India"/>
    <s v="FALSE"/>
    <s v="M"/>
    <s v="Single"/>
    <n v="5"/>
    <s v="Childhood"/>
  </r>
  <r>
    <n v="2"/>
    <d v="2024-10-08T00:00:00"/>
    <s v="Oct"/>
    <s v="Delivered"/>
    <s v="Own Website"/>
    <s v="nhd-5228-obb"/>
    <s v="Electronics"/>
    <s v="Laptop &amp; PC"/>
    <s v="PC"/>
    <s v="HP"/>
    <n v="1"/>
    <s v="USD"/>
    <n v="116.59"/>
    <s v="Chennai"/>
    <s v="Tamil Nadu"/>
    <s v="41826"/>
    <s v="India"/>
    <s v="TRUE"/>
    <s v="F"/>
    <s v="Married"/>
    <n v="17"/>
    <s v="Teenage"/>
  </r>
  <r>
    <n v="3"/>
    <d v="2023-11-04T00:00:00"/>
    <s v="Nov"/>
    <s v="Delivered"/>
    <s v="Own Website"/>
    <s v="Cts-9772-YTD"/>
    <s v="Electronics"/>
    <s v="Laptop &amp; PC"/>
    <s v="PC"/>
    <s v="HP"/>
    <n v="2"/>
    <s v="USD"/>
    <n v="1516.95"/>
    <s v="Chennai"/>
    <s v="Tamil Nadu"/>
    <s v="93019"/>
    <s v="India"/>
    <s v="FALSE"/>
    <s v="M"/>
    <s v="Married"/>
    <n v="25"/>
    <s v="Adult"/>
  </r>
  <r>
    <n v="4"/>
    <d v="2020-12-24T00:00:00"/>
    <s v="Dec"/>
    <s v="Shipped"/>
    <s v="Flipkart"/>
    <s v="cDW-7410-SUm"/>
    <s v="Electronics"/>
    <s v="Laptop &amp; PC"/>
    <s v="PC"/>
    <s v="Dell"/>
    <n v="1"/>
    <s v="USD"/>
    <n v="250.18"/>
    <s v="Chennai"/>
    <s v="Tamil Nadu"/>
    <s v="67587"/>
    <s v="India"/>
    <s v="FALSE"/>
    <s v="M"/>
    <s v="Single"/>
    <n v="31"/>
    <s v="Adult"/>
  </r>
  <r>
    <n v="5"/>
    <d v="2022-03-25T00:00:00"/>
    <s v="Mar"/>
    <s v="Shipped"/>
    <s v="Amazon"/>
    <s v="oDt-6617-cur"/>
    <s v="Electronics"/>
    <s v="Laptop &amp; PC"/>
    <s v="PC"/>
    <s v="Dell"/>
    <n v="3"/>
    <s v="USD"/>
    <n v="2553.9299999999998"/>
    <s v="Chennai"/>
    <s v="Tamil Nadu"/>
    <s v="75313"/>
    <s v="India"/>
    <s v="TRUE"/>
    <s v="M"/>
    <s v="Married"/>
    <n v="19"/>
    <s v="Adult"/>
  </r>
  <r>
    <n v="6"/>
    <d v="2022-10-18T00:00:00"/>
    <s v="Oct"/>
    <s v="Processing"/>
    <s v="Own Website"/>
    <s v="sJL-7877-grV"/>
    <s v="Electronics"/>
    <s v="Laptop &amp; PC"/>
    <s v="PC"/>
    <s v="Dell"/>
    <n v="2"/>
    <s v="USD"/>
    <n v="1660.53"/>
    <s v="Chennai"/>
    <s v="Tamil Nadu"/>
    <s v="87339"/>
    <s v="India"/>
    <s v="FALSE"/>
    <s v="F"/>
    <s v="Single"/>
    <n v="19"/>
    <s v="Adult"/>
  </r>
  <r>
    <n v="7"/>
    <d v="2022-05-29T00:00:00"/>
    <s v="May"/>
    <s v="Delivered"/>
    <s v="Flipkart"/>
    <s v="lSN-9262-hzt"/>
    <s v="Electronics"/>
    <s v="Laptop &amp; PC"/>
    <s v="PC"/>
    <s v="Asus"/>
    <n v="2"/>
    <s v="USD"/>
    <n v="2221.84"/>
    <s v="Chennai"/>
    <s v="Tamil Nadu"/>
    <s v="40805"/>
    <s v="India"/>
    <s v="TRUE"/>
    <s v="F"/>
    <s v="Married"/>
    <n v="19"/>
    <s v="Adult"/>
  </r>
  <r>
    <n v="8"/>
    <d v="2022-05-14T00:00:00"/>
    <s v="May"/>
    <s v="Shipped"/>
    <s v="Amazon"/>
    <s v="Ykr-2436-VZA"/>
    <s v="Electronics"/>
    <s v="Laptop &amp; PC"/>
    <s v="PC"/>
    <s v="Asus"/>
    <n v="1"/>
    <s v="USD"/>
    <n v="2738.88"/>
    <s v="Chennai"/>
    <s v="Tamil Nadu"/>
    <s v="20484"/>
    <s v="India"/>
    <s v="FALSE"/>
    <s v="M"/>
    <s v="Single"/>
    <n v="19"/>
    <s v="Adult"/>
  </r>
  <r>
    <n v="9"/>
    <d v="2020-11-22T00:00:00"/>
    <s v="Nov"/>
    <s v="Delivered"/>
    <s v="Flipkart"/>
    <s v="CON-2112-owp"/>
    <s v="Electronics"/>
    <s v="Laptop &amp; PC"/>
    <s v="PC"/>
    <s v="Asus"/>
    <n v="1"/>
    <s v="USD"/>
    <n v="2815.46"/>
    <s v="Chennai"/>
    <s v="Tamil Nadu"/>
    <s v="18731"/>
    <s v="India"/>
    <s v="FALSE"/>
    <s v="F"/>
    <s v="Married"/>
    <n v="19"/>
    <s v="Adult"/>
  </r>
  <r>
    <n v="10"/>
    <d v="2024-09-18T00:00:00"/>
    <s v="Sep"/>
    <s v="Delivered"/>
    <s v="Flipkart"/>
    <s v="XZK-5084-EGC"/>
    <s v="Electronics"/>
    <s v="Laptop &amp; PC"/>
    <s v="PC"/>
    <s v="Lenovo"/>
    <n v="2"/>
    <s v="USD"/>
    <n v="2247.65"/>
    <s v="Chennai"/>
    <s v="Tamil Nadu"/>
    <s v="20442"/>
    <s v="India"/>
    <s v="FALSE"/>
    <s v="M"/>
    <s v="Single"/>
    <n v="47"/>
    <s v="Adult"/>
  </r>
  <r>
    <n v="11"/>
    <d v="2023-02-04T00:00:00"/>
    <s v="Feb"/>
    <s v="Processing"/>
    <s v="Direct Sale"/>
    <s v="nBd-6926-gRV"/>
    <s v="Electronics"/>
    <s v="Laptop &amp; PC"/>
    <s v="PC"/>
    <s v="Lenovo"/>
    <n v="1"/>
    <s v="USD"/>
    <n v="1509.92"/>
    <s v="Chennai"/>
    <s v="Tamil Nadu"/>
    <s v="55961"/>
    <s v="India"/>
    <s v="TRUE"/>
    <s v="F"/>
    <s v="Married"/>
    <n v="47"/>
    <s v="Adult"/>
  </r>
  <r>
    <n v="12"/>
    <d v="2024-12-07T00:00:00"/>
    <s v="Dec"/>
    <s v="Cancelled"/>
    <s v="Own Website"/>
    <s v="NCq-0543-WnG"/>
    <s v="Electronics"/>
    <s v="Laptop &amp; PC"/>
    <s v="PC"/>
    <s v="Lenovo"/>
    <n v="3"/>
    <s v="USD"/>
    <n v="2557.6799999999998"/>
    <s v="Chennai"/>
    <s v="Tamil Nadu"/>
    <s v="43473"/>
    <s v="India"/>
    <s v="TRUE"/>
    <s v="M"/>
    <s v="Married"/>
    <n v="17"/>
    <s v="Teenage"/>
  </r>
  <r>
    <n v="13"/>
    <d v="2021-09-09T00:00:00"/>
    <s v="Sep"/>
    <s v="Processing"/>
    <s v="Own Website"/>
    <s v="cCr-2577-UIS"/>
    <s v="Electronics"/>
    <s v="Laptop &amp; PC"/>
    <s v="PC"/>
    <s v="HP"/>
    <n v="2"/>
    <s v="USD"/>
    <n v="379.35"/>
    <s v="Chennai"/>
    <s v="Tamil Nadu"/>
    <s v="56531"/>
    <s v="India"/>
    <s v="FALSE"/>
    <s v="M"/>
    <s v="Married"/>
    <n v="19"/>
    <s v="Adult"/>
  </r>
  <r>
    <n v="14"/>
    <d v="2020-09-07T00:00:00"/>
    <s v="Sep"/>
    <s v="Shipped"/>
    <s v="Amazon"/>
    <s v="xot-3172-AVZ"/>
    <s v="Electronics"/>
    <s v="Laptop &amp; PC"/>
    <s v="PC"/>
    <s v="HP"/>
    <n v="1"/>
    <s v="USD"/>
    <n v="2088.39"/>
    <s v="Chennai"/>
    <s v="Tamil Nadu"/>
    <s v="10113"/>
    <s v="India"/>
    <s v="TRUE"/>
    <s v="M"/>
    <s v="Single"/>
    <n v="19"/>
    <s v="Adult"/>
  </r>
  <r>
    <n v="15"/>
    <d v="2020-04-03T00:00:00"/>
    <s v="Apr"/>
    <s v="Cancelled"/>
    <s v="Direct Sale"/>
    <s v="BGw-8024-adb"/>
    <s v="Electronics"/>
    <s v="Laptop &amp; PC"/>
    <s v="PC"/>
    <s v="HP"/>
    <n v="2"/>
    <s v="USD"/>
    <n v="626.99"/>
    <s v="Chennai"/>
    <s v="Tamil Nadu"/>
    <s v="97750"/>
    <s v="India"/>
    <s v="FALSE"/>
    <s v="F"/>
    <s v="Married"/>
    <n v="47"/>
    <s v="Adult"/>
  </r>
  <r>
    <n v="16"/>
    <d v="2024-06-20T00:00:00"/>
    <s v="Jun"/>
    <s v="Shipped"/>
    <s v="Own Website"/>
    <s v="hzT-2751-QVO"/>
    <s v="Electronics"/>
    <s v="Laptop &amp; PC"/>
    <s v="PC"/>
    <s v="Dell"/>
    <n v="3"/>
    <s v="USD"/>
    <n v="444.78"/>
    <s v="Chennai"/>
    <s v="Tamil Nadu"/>
    <s v="52338"/>
    <s v="India"/>
    <s v="TRUE"/>
    <s v="M"/>
    <s v="Single"/>
    <n v="47"/>
    <s v="Adult"/>
  </r>
  <r>
    <n v="17"/>
    <d v="2020-06-27T00:00:00"/>
    <s v="Jun"/>
    <s v="Shipped"/>
    <s v="Direct Sale"/>
    <s v="WyE-8875-ptl"/>
    <s v="Electronics"/>
    <s v="Laptop &amp; PC"/>
    <s v="PC"/>
    <s v="Dell"/>
    <n v="1"/>
    <s v="USD"/>
    <n v="1411.71"/>
    <s v="Chennai"/>
    <s v="Tamil Nadu"/>
    <s v="49140"/>
    <s v="India"/>
    <s v="TRUE"/>
    <s v="F"/>
    <s v="Single"/>
    <n v="68"/>
    <s v="Adult"/>
  </r>
  <r>
    <n v="18"/>
    <d v="2021-09-09T00:00:00"/>
    <s v="Sep"/>
    <s v="Delivered"/>
    <s v="Amazon"/>
    <s v="kUm-2334-QXg"/>
    <s v="Electronics"/>
    <s v="Laptop &amp; PC"/>
    <s v="PC"/>
    <s v="Dell"/>
    <n v="1"/>
    <s v="USD"/>
    <n v="1169.79"/>
    <s v="Chennai"/>
    <s v="Tamil Nadu"/>
    <s v="05572"/>
    <s v="India"/>
    <s v="FALSE"/>
    <s v="M"/>
    <s v="Married"/>
    <n v="19"/>
    <s v="Adult"/>
  </r>
  <r>
    <n v="19"/>
    <d v="2020-08-24T00:00:00"/>
    <s v="Aug"/>
    <s v="Shipped"/>
    <s v="Flipkart"/>
    <s v="sjQ-6474-LgJ"/>
    <s v="Electronics"/>
    <s v="Laptop &amp; PC"/>
    <s v="PC"/>
    <s v="Asus"/>
    <n v="2"/>
    <s v="USD"/>
    <n v="2015.44"/>
    <s v="Chennai"/>
    <s v="Tamil Nadu"/>
    <s v="90884"/>
    <s v="India"/>
    <s v="TRUE"/>
    <s v="M"/>
    <s v="Single"/>
    <n v="19"/>
    <s v="Adult"/>
  </r>
  <r>
    <n v="20"/>
    <d v="2022-08-17T00:00:00"/>
    <s v="Aug"/>
    <s v="Delivered"/>
    <s v="Own Website"/>
    <s v="IrF-6729-Mbv"/>
    <s v="Electronics"/>
    <s v="Laptop &amp; PC"/>
    <s v="PC"/>
    <s v="Asus"/>
    <n v="2"/>
    <s v="USD"/>
    <n v="861.1"/>
    <s v="Chennai"/>
    <s v="Tamil Nadu"/>
    <s v="96207"/>
    <s v="India"/>
    <s v="TRUE"/>
    <s v="M"/>
    <s v="Single"/>
    <n v="19"/>
    <s v="Adult"/>
  </r>
  <r>
    <n v="21"/>
    <d v="2024-06-01T00:00:00"/>
    <s v="Jun"/>
    <s v="Delivered"/>
    <s v="Amazon"/>
    <s v="Hxg-3484-xTH"/>
    <s v="Electronics"/>
    <s v="Laptop &amp; PC"/>
    <s v="PC"/>
    <s v="Asus"/>
    <n v="1"/>
    <s v="USD"/>
    <n v="2155.34"/>
    <s v="Chennai"/>
    <s v="Tamil Nadu"/>
    <s v="62648"/>
    <s v="India"/>
    <s v="TRUE"/>
    <s v="F"/>
    <s v="Single"/>
    <n v="19"/>
    <s v="Adult"/>
  </r>
  <r>
    <n v="22"/>
    <d v="2023-07-07T00:00:00"/>
    <s v="Jul"/>
    <s v="Shipped"/>
    <s v="Flipkart"/>
    <s v="ARm-8389-JER"/>
    <s v="Electronics"/>
    <s v="Laptop &amp; PC"/>
    <s v="PC"/>
    <s v="Lenovo"/>
    <n v="1"/>
    <s v="USD"/>
    <n v="1862.05"/>
    <s v="Chennai"/>
    <s v="Tamil Nadu"/>
    <s v="32469"/>
    <s v="India"/>
    <s v="TRUE"/>
    <s v="M"/>
    <s v="Single"/>
    <n v="47"/>
    <s v="Adult"/>
  </r>
  <r>
    <n v="23"/>
    <d v="2023-05-06T00:00:00"/>
    <s v="May"/>
    <s v="Cancelled"/>
    <s v="Own Website"/>
    <s v="LAi-2049-SgI"/>
    <s v="Electronics"/>
    <s v="Laptop &amp; PC"/>
    <s v="PC"/>
    <s v="Lenovo"/>
    <n v="3"/>
    <s v="USD"/>
    <n v="2643.41"/>
    <s v="Chennai"/>
    <s v="Tamil Nadu"/>
    <s v="61719"/>
    <s v="India"/>
    <s v="FALSE"/>
    <s v="F"/>
    <s v="Married"/>
    <n v="47"/>
    <s v="Adult"/>
  </r>
  <r>
    <n v="24"/>
    <d v="2021-01-04T00:00:00"/>
    <s v="Jan"/>
    <s v="Cancelled"/>
    <s v="Own Website"/>
    <s v="yQM-1379-Ifv"/>
    <s v="Electronics"/>
    <s v="Laptop &amp; PC"/>
    <s v="PC"/>
    <s v="Lenovo"/>
    <n v="3"/>
    <s v="USD"/>
    <n v="1895.37"/>
    <s v="Chennai"/>
    <s v="Tamil Nadu"/>
    <s v="75444"/>
    <s v="India"/>
    <s v="TRUE"/>
    <s v="M"/>
    <s v="Married"/>
    <n v="68"/>
    <s v="Adult"/>
  </r>
  <r>
    <n v="25"/>
    <d v="2024-07-22T00:00:00"/>
    <s v="Jul"/>
    <s v="Shipped"/>
    <s v="Direct Sale"/>
    <s v="Epz-6842-UWq"/>
    <s v="Electronics"/>
    <s v="Laptop &amp; PC"/>
    <s v="Laptop"/>
    <s v="HP"/>
    <n v="2"/>
    <s v="USD"/>
    <n v="96.45"/>
    <s v="Chennai"/>
    <s v="Tamil Nadu"/>
    <s v="13171"/>
    <s v="India"/>
    <s v="TRUE"/>
    <s v="M"/>
    <s v="Married"/>
    <n v="47"/>
    <s v="Adult"/>
  </r>
  <r>
    <n v="26"/>
    <d v="2021-10-26T00:00:00"/>
    <s v="Oct"/>
    <s v="Cancelled"/>
    <s v="Direct Sale"/>
    <s v="tuM-2885-xGY"/>
    <s v="Electronics"/>
    <s v="Laptop &amp; PC"/>
    <s v="Laptop"/>
    <s v="HP"/>
    <n v="3"/>
    <s v="USD"/>
    <n v="1382.13"/>
    <s v="Chennai"/>
    <s v="Tamil Nadu"/>
    <s v="50458"/>
    <s v="India"/>
    <s v="TRUE"/>
    <s v="M"/>
    <s v="Single"/>
    <n v="47"/>
    <s v="Adult"/>
  </r>
  <r>
    <n v="27"/>
    <d v="2020-08-02T00:00:00"/>
    <s v="Aug"/>
    <s v="Cancelled"/>
    <s v="Direct Sale"/>
    <s v="iJq-3324-dyT"/>
    <s v="Electronics"/>
    <s v="Laptop &amp; PC"/>
    <s v="Laptop"/>
    <s v="HP"/>
    <n v="1"/>
    <s v="USD"/>
    <n v="480.95"/>
    <s v="Chennai"/>
    <s v="Tamil Nadu"/>
    <s v="13239"/>
    <s v="India"/>
    <s v="TRUE"/>
    <s v="F"/>
    <s v="Single"/>
    <n v="31"/>
    <s v="Adult"/>
  </r>
  <r>
    <n v="28"/>
    <d v="2020-11-04T00:00:00"/>
    <s v="Nov"/>
    <s v="Cancelled"/>
    <s v="Direct Sale"/>
    <s v="mtp-0525-efP"/>
    <s v="Electronics"/>
    <s v="Laptop &amp; PC"/>
    <s v="Laptop"/>
    <s v="Dell"/>
    <n v="3"/>
    <s v="USD"/>
    <n v="2771.73"/>
    <s v="Chennai"/>
    <s v="Tamil Nadu"/>
    <s v="10289"/>
    <s v="India"/>
    <s v="TRUE"/>
    <s v="M"/>
    <s v="Single"/>
    <n v="7"/>
    <s v="Childhood"/>
  </r>
  <r>
    <n v="29"/>
    <d v="2020-07-28T00:00:00"/>
    <s v="Jul"/>
    <s v="Shipped"/>
    <s v="Amazon"/>
    <s v="txe-8568-hGS"/>
    <s v="Electronics"/>
    <s v="Laptop &amp; PC"/>
    <s v="Laptop"/>
    <s v="Dell"/>
    <n v="3"/>
    <s v="USD"/>
    <n v="56.91"/>
    <s v="Chennai"/>
    <s v="Tamil Nadu"/>
    <s v="12492"/>
    <s v="India"/>
    <s v="FALSE"/>
    <s v="F"/>
    <s v="Single"/>
    <n v="19"/>
    <s v="Adult"/>
  </r>
  <r>
    <n v="30"/>
    <d v="2021-07-11T00:00:00"/>
    <s v="Jul"/>
    <s v="Delivered"/>
    <s v="Flipkart"/>
    <s v="aQU-7543-ZGt"/>
    <s v="Electronics"/>
    <s v="Laptop &amp; PC"/>
    <s v="Laptop"/>
    <s v="Dell"/>
    <n v="2"/>
    <s v="USD"/>
    <n v="196.27"/>
    <s v="Chennai"/>
    <s v="Tamil Nadu"/>
    <s v="81309"/>
    <s v="India"/>
    <s v="TRUE"/>
    <s v="F"/>
    <s v="Single"/>
    <n v="7"/>
    <s v="Childhood"/>
  </r>
  <r>
    <n v="31"/>
    <d v="2021-04-26T00:00:00"/>
    <s v="Apr"/>
    <s v="Processing"/>
    <s v="Direct Sale"/>
    <s v="lCa-3622-xUn"/>
    <s v="Electronics"/>
    <s v="Laptop &amp; PC"/>
    <s v="Laptop"/>
    <s v="Asus"/>
    <n v="3"/>
    <s v="USD"/>
    <n v="616.45000000000005"/>
    <s v="Chennai"/>
    <s v="Tamil Nadu"/>
    <s v="56465"/>
    <s v="India"/>
    <s v="TRUE"/>
    <s v="M"/>
    <s v="Married"/>
    <n v="47"/>
    <s v="Adult"/>
  </r>
  <r>
    <n v="32"/>
    <d v="2023-12-12T00:00:00"/>
    <s v="Dec"/>
    <s v="Shipped"/>
    <s v="Flipkart"/>
    <s v="vGN-3316-itz"/>
    <s v="Electronics"/>
    <s v="Laptop &amp; PC"/>
    <s v="Laptop"/>
    <s v="Asus"/>
    <n v="1"/>
    <s v="USD"/>
    <n v="2653.32"/>
    <s v="Chennai"/>
    <s v="Tamil Nadu"/>
    <s v="20931"/>
    <s v="India"/>
    <s v="FALSE"/>
    <s v="F"/>
    <s v="Married"/>
    <n v="19"/>
    <s v="Adult"/>
  </r>
  <r>
    <n v="33"/>
    <d v="2024-10-31T00:00:00"/>
    <s v="Oct"/>
    <s v="Cancelled"/>
    <s v="Own Website"/>
    <s v="BTe-2013-DGq"/>
    <s v="Electronics"/>
    <s v="Laptop &amp; PC"/>
    <s v="Laptop"/>
    <s v="Asus"/>
    <n v="2"/>
    <s v="USD"/>
    <n v="2825.55"/>
    <s v="Chennai"/>
    <s v="Tamil Nadu"/>
    <s v="10993"/>
    <s v="India"/>
    <s v="FALSE"/>
    <s v="F"/>
    <s v="Married"/>
    <n v="68"/>
    <s v="Adult"/>
  </r>
  <r>
    <n v="34"/>
    <d v="2020-11-23T00:00:00"/>
    <s v="Nov"/>
    <s v="Shipped"/>
    <s v="Own Website"/>
    <s v="FZv-7300-hNW"/>
    <s v="Electronics"/>
    <s v="Laptop &amp; PC"/>
    <s v="Laptop"/>
    <s v="Lenovo"/>
    <n v="1"/>
    <s v="USD"/>
    <n v="540.91999999999996"/>
    <s v="Chennai"/>
    <s v="Tamil Nadu"/>
    <s v="86599"/>
    <s v="India"/>
    <s v="FALSE"/>
    <s v="F"/>
    <s v="Single"/>
    <n v="7"/>
    <s v="Childhood"/>
  </r>
  <r>
    <n v="35"/>
    <d v="2021-08-23T00:00:00"/>
    <s v="Aug"/>
    <s v="Cancelled"/>
    <s v="Direct Sale"/>
    <s v="elf-7395-WHA"/>
    <s v="Electronics"/>
    <s v="Laptop &amp; PC"/>
    <s v="Laptop"/>
    <s v="Lenovo"/>
    <n v="3"/>
    <s v="USD"/>
    <n v="2054.2199999999998"/>
    <s v="Chennai"/>
    <s v="Tamil Nadu"/>
    <s v="39733"/>
    <s v="India"/>
    <s v="TRUE"/>
    <s v="F"/>
    <s v="Married"/>
    <n v="68"/>
    <s v="Adult"/>
  </r>
  <r>
    <n v="36"/>
    <d v="2024-05-28T00:00:00"/>
    <s v="May"/>
    <s v="Delivered"/>
    <s v="Amazon"/>
    <s v="iQj-3553-UwC"/>
    <s v="Electronics"/>
    <s v="Laptop &amp; PC"/>
    <s v="Laptop"/>
    <s v="Lenovo"/>
    <n v="2"/>
    <s v="USD"/>
    <n v="2927.48"/>
    <s v="Chennai"/>
    <s v="Tamil Nadu"/>
    <s v="75492"/>
    <s v="India"/>
    <s v="FALSE"/>
    <s v="M"/>
    <s v="Single"/>
    <n v="7"/>
    <s v="Childhood"/>
  </r>
  <r>
    <n v="37"/>
    <d v="2021-11-03T00:00:00"/>
    <s v="Nov"/>
    <s v="Delivered"/>
    <s v="Own Website"/>
    <s v="JXg-1583-hbM"/>
    <s v="Electronics"/>
    <s v="Laptop &amp; PC"/>
    <s v="Laptop"/>
    <s v="HP"/>
    <n v="1"/>
    <s v="USD"/>
    <n v="667.63"/>
    <s v="Chennai"/>
    <s v="Tamil Nadu"/>
    <s v="37482"/>
    <s v="India"/>
    <s v="FALSE"/>
    <s v="M"/>
    <s v="Single"/>
    <n v="19"/>
    <s v="Adult"/>
  </r>
  <r>
    <n v="38"/>
    <d v="2021-02-21T00:00:00"/>
    <s v="Feb"/>
    <s v="Processing"/>
    <s v="Own Website"/>
    <s v="hsE-3407-XCG"/>
    <s v="Electronics"/>
    <s v="Laptop &amp; PC"/>
    <s v="Laptop"/>
    <s v="HP"/>
    <n v="3"/>
    <s v="USD"/>
    <n v="2988.79"/>
    <s v="Chennai"/>
    <s v="Tamil Nadu"/>
    <s v="78712"/>
    <s v="India"/>
    <s v="FALSE"/>
    <s v="M"/>
    <s v="Married"/>
    <n v="68"/>
    <s v="Adult"/>
  </r>
  <r>
    <n v="39"/>
    <d v="2023-02-04T00:00:00"/>
    <s v="Feb"/>
    <s v="Delivered"/>
    <s v="Own Website"/>
    <s v="tqr-6760-yLb"/>
    <s v="Electronics"/>
    <s v="Laptop &amp; PC"/>
    <s v="Laptop"/>
    <s v="HP"/>
    <n v="2"/>
    <s v="USD"/>
    <n v="1107.29"/>
    <s v="Chennai"/>
    <s v="Tamil Nadu"/>
    <s v="29233"/>
    <s v="India"/>
    <s v="FALSE"/>
    <s v="F"/>
    <s v="Single"/>
    <n v="47"/>
    <s v="Adult"/>
  </r>
  <r>
    <n v="40"/>
    <d v="2022-11-26T00:00:00"/>
    <s v="Nov"/>
    <s v="Cancelled"/>
    <s v="Direct Sale"/>
    <s v="lQB-5974-VTi"/>
    <s v="Electronics"/>
    <s v="Laptop &amp; PC"/>
    <s v="Laptop"/>
    <s v="Dell"/>
    <n v="3"/>
    <s v="USD"/>
    <n v="806.5"/>
    <s v="Chennai"/>
    <s v="Tamil Nadu"/>
    <s v="86446"/>
    <s v="India"/>
    <s v="TRUE"/>
    <s v="M"/>
    <s v="Married"/>
    <n v="19"/>
    <s v="Adult"/>
  </r>
  <r>
    <n v="41"/>
    <d v="2023-10-24T00:00:00"/>
    <s v="Oct"/>
    <s v="Delivered"/>
    <s v="Flipkart"/>
    <s v="Mxk-8402-jlJ"/>
    <s v="Electronics"/>
    <s v="Laptop &amp; PC"/>
    <s v="Laptop"/>
    <s v="Dell"/>
    <n v="1"/>
    <s v="USD"/>
    <n v="1465.52"/>
    <s v="Chennai"/>
    <s v="Tamil Nadu"/>
    <s v="76633"/>
    <s v="India"/>
    <s v="TRUE"/>
    <s v="M"/>
    <s v="Single"/>
    <n v="31"/>
    <s v="Adult"/>
  </r>
  <r>
    <n v="42"/>
    <d v="2021-02-07T00:00:00"/>
    <s v="Feb"/>
    <s v="Delivered"/>
    <s v="Flipkart"/>
    <s v="Rxh-6273-Hch"/>
    <s v="Electronics"/>
    <s v="Laptop &amp; PC"/>
    <s v="Laptop"/>
    <s v="Dell"/>
    <n v="1"/>
    <s v="USD"/>
    <n v="2521.7199999999998"/>
    <s v="Chennai"/>
    <s v="Tamil Nadu"/>
    <s v="53354"/>
    <s v="India"/>
    <s v="FALSE"/>
    <s v="F"/>
    <s v="Married"/>
    <n v="31"/>
    <s v="Adult"/>
  </r>
  <r>
    <n v="43"/>
    <d v="2023-03-01T00:00:00"/>
    <s v="Mar"/>
    <s v="Cancelled"/>
    <s v="Own Website"/>
    <s v="Ayx-5712-KgO"/>
    <s v="Electronics"/>
    <s v="Laptop &amp; PC"/>
    <s v="Laptop"/>
    <s v="Asus"/>
    <n v="2"/>
    <s v="USD"/>
    <n v="2998.14"/>
    <s v="Chennai"/>
    <s v="Tamil Nadu"/>
    <s v="05674"/>
    <s v="India"/>
    <s v="FALSE"/>
    <s v="F"/>
    <s v="Single"/>
    <n v="68"/>
    <s v="Adult"/>
  </r>
  <r>
    <n v="44"/>
    <d v="2022-07-11T00:00:00"/>
    <s v="Jul"/>
    <s v="Cancelled"/>
    <s v="Flipkart"/>
    <s v="gCs-5519-gZe"/>
    <s v="Electronics"/>
    <s v="Laptop &amp; PC"/>
    <s v="Laptop"/>
    <s v="Asus"/>
    <n v="1"/>
    <s v="USD"/>
    <n v="687.69"/>
    <s v="Chennai"/>
    <s v="Tamil Nadu"/>
    <s v="76824"/>
    <s v="India"/>
    <s v="TRUE"/>
    <s v="M"/>
    <s v="Married"/>
    <n v="68"/>
    <s v="Adult"/>
  </r>
  <r>
    <n v="45"/>
    <d v="2024-02-29T00:00:00"/>
    <s v="Feb"/>
    <s v="Delivered"/>
    <s v="Amazon"/>
    <s v="BiN-3895-KKv"/>
    <s v="Electronics"/>
    <s v="Laptop &amp; PC"/>
    <s v="Laptop"/>
    <s v="Asus"/>
    <n v="1"/>
    <s v="USD"/>
    <n v="280.11"/>
    <s v="Chennai"/>
    <s v="Tamil Nadu"/>
    <s v="08363"/>
    <s v="India"/>
    <s v="FALSE"/>
    <s v="F"/>
    <s v="Married"/>
    <n v="7"/>
    <s v="Childhood"/>
  </r>
  <r>
    <n v="46"/>
    <d v="2022-12-05T00:00:00"/>
    <s v="Dec"/>
    <s v="Delivered"/>
    <s v="Flipkart"/>
    <s v="GBn-7830-KzY"/>
    <s v="Electronics"/>
    <s v="Laptop &amp; PC"/>
    <s v="Laptop"/>
    <s v="Lenovo"/>
    <n v="3"/>
    <s v="USD"/>
    <n v="1889.16"/>
    <s v="Chennai"/>
    <s v="Tamil Nadu"/>
    <s v="95851"/>
    <s v="India"/>
    <s v="FALSE"/>
    <s v="F"/>
    <s v="Married"/>
    <n v="68"/>
    <s v="Adult"/>
  </r>
  <r>
    <n v="47"/>
    <d v="2024-09-17T00:00:00"/>
    <s v="Sep"/>
    <s v="Shipped"/>
    <s v="Direct Sale"/>
    <s v="Srw-8887-vzi"/>
    <s v="Electronics"/>
    <s v="Laptop &amp; PC"/>
    <s v="Laptop"/>
    <s v="Lenovo"/>
    <n v="3"/>
    <s v="USD"/>
    <n v="2044.64"/>
    <s v="Chennai"/>
    <s v="Tamil Nadu"/>
    <s v="51786"/>
    <s v="India"/>
    <s v="FALSE"/>
    <s v="F"/>
    <s v="Single"/>
    <n v="31"/>
    <s v="Adult"/>
  </r>
  <r>
    <n v="48"/>
    <d v="2024-07-11T00:00:00"/>
    <s v="Jul"/>
    <s v="Shipped"/>
    <s v="Direct Sale"/>
    <s v="pid-1791-GwO"/>
    <s v="Electronics"/>
    <s v="Laptop &amp; PC"/>
    <s v="Laptop"/>
    <s v="Lenovo"/>
    <n v="3"/>
    <s v="USD"/>
    <n v="434.46"/>
    <s v="Chennai"/>
    <s v="Tamil Nadu"/>
    <s v="30185"/>
    <s v="India"/>
    <s v="FALSE"/>
    <s v="M"/>
    <s v="Married"/>
    <n v="68"/>
    <s v="Adult"/>
  </r>
  <r>
    <n v="49"/>
    <d v="2021-05-29T00:00:00"/>
    <s v="May"/>
    <s v="Delivered"/>
    <s v="Flipkart"/>
    <s v="tfN-3745-HHD"/>
    <s v="Fashion"/>
    <s v="Men's Fashion"/>
    <s v="Pants"/>
    <s v="Peter England"/>
    <n v="1"/>
    <s v="USD"/>
    <n v="1945.45"/>
    <s v="Chennai"/>
    <s v="Tamil Nadu"/>
    <s v="26858"/>
    <s v="India"/>
    <s v="TRUE"/>
    <s v="M"/>
    <s v="Single"/>
    <n v="68"/>
    <s v="Adult"/>
  </r>
  <r>
    <n v="50"/>
    <d v="2024-09-10T00:00:00"/>
    <s v="Sep"/>
    <s v="Cancelled"/>
    <s v="Own Website"/>
    <s v="WEs-1996-zVz"/>
    <s v="Fashion"/>
    <s v="Men's Fashion"/>
    <s v="Pants"/>
    <s v="Peter England"/>
    <n v="3"/>
    <s v="USD"/>
    <n v="1386.97"/>
    <s v="Chennai"/>
    <s v="Tamil Nadu"/>
    <s v="89610"/>
    <s v="India"/>
    <s v="TRUE"/>
    <s v="M"/>
    <s v="Married"/>
    <n v="19"/>
    <s v="Adult"/>
  </r>
  <r>
    <n v="51"/>
    <d v="2023-12-01T00:00:00"/>
    <s v="Dec"/>
    <s v="Shipped"/>
    <s v="Direct Sale"/>
    <s v="QTD-2102-Eyx"/>
    <s v="Fashion"/>
    <s v="Men's Fashion"/>
    <s v="Pants"/>
    <s v="Peter England"/>
    <n v="1"/>
    <s v="USD"/>
    <n v="1738.99"/>
    <s v="Chennai"/>
    <s v="Tamil Nadu"/>
    <s v="04982"/>
    <s v="India"/>
    <s v="FALSE"/>
    <s v="F"/>
    <s v="Married"/>
    <n v="31"/>
    <s v="Adult"/>
  </r>
  <r>
    <n v="52"/>
    <d v="2020-04-25T00:00:00"/>
    <s v="Apr"/>
    <s v="Cancelled"/>
    <s v="Flipkart"/>
    <s v="DGI-9013-Psm"/>
    <s v="Fashion"/>
    <s v="Men's Fashion"/>
    <s v="Pants"/>
    <s v="Allen Solly"/>
    <n v="1"/>
    <s v="USD"/>
    <n v="1987.82"/>
    <s v="Chennai"/>
    <s v="Tamil Nadu"/>
    <s v="36256"/>
    <s v="India"/>
    <s v="TRUE"/>
    <s v="F"/>
    <s v="Single"/>
    <n v="68"/>
    <s v="Adult"/>
  </r>
  <r>
    <n v="53"/>
    <d v="2024-06-06T00:00:00"/>
    <s v="Jun"/>
    <s v="Shipped"/>
    <s v="Amazon"/>
    <s v="Sro-4819-Lsj"/>
    <s v="Fashion"/>
    <s v="Men's Fashion"/>
    <s v="Pants"/>
    <s v="Allen Solly"/>
    <n v="2"/>
    <s v="USD"/>
    <n v="2360.31"/>
    <s v="Chennai"/>
    <s v="Tamil Nadu"/>
    <s v="16907"/>
    <s v="India"/>
    <s v="FALSE"/>
    <s v="M"/>
    <s v="Married"/>
    <n v="47"/>
    <s v="Adult"/>
  </r>
  <r>
    <n v="54"/>
    <d v="2023-09-07T00:00:00"/>
    <s v="Sep"/>
    <s v="Cancelled"/>
    <s v="Flipkart"/>
    <s v="ukn-4587-ZcA"/>
    <s v="Fashion"/>
    <s v="Men's Fashion"/>
    <s v="Pants"/>
    <s v="Allen Solly"/>
    <n v="3"/>
    <s v="USD"/>
    <n v="815.06"/>
    <s v="Chennai"/>
    <s v="Tamil Nadu"/>
    <s v="22390"/>
    <s v="India"/>
    <s v="FALSE"/>
    <s v="M"/>
    <s v="Married"/>
    <n v="47"/>
    <s v="Adult"/>
  </r>
  <r>
    <n v="55"/>
    <d v="2024-06-10T00:00:00"/>
    <s v="Jun"/>
    <s v="Cancelled"/>
    <s v="Own Website"/>
    <s v="Hwl-7511-vOn"/>
    <s v="Fashion"/>
    <s v="Men's Fashion"/>
    <s v="Pants"/>
    <s v="Louis Philippe"/>
    <n v="1"/>
    <s v="USD"/>
    <n v="900.27"/>
    <s v="Chennai"/>
    <s v="Tamil Nadu"/>
    <s v="95028"/>
    <s v="India"/>
    <s v="TRUE"/>
    <s v="F"/>
    <s v="Single"/>
    <n v="7"/>
    <s v="Childhood"/>
  </r>
  <r>
    <n v="56"/>
    <d v="2021-07-07T00:00:00"/>
    <s v="Jul"/>
    <s v="Delivered"/>
    <s v="Direct Sale"/>
    <s v="mBc-2221-cZj"/>
    <s v="Fashion"/>
    <s v="Men's Fashion"/>
    <s v="Pants"/>
    <s v="Louis Philippe"/>
    <n v="2"/>
    <s v="USD"/>
    <n v="1145.42"/>
    <s v="Chennai"/>
    <s v="Tamil Nadu"/>
    <s v="27173"/>
    <s v="India"/>
    <s v="TRUE"/>
    <s v="F"/>
    <s v="Married"/>
    <n v="68"/>
    <s v="Adult"/>
  </r>
  <r>
    <n v="57"/>
    <d v="2024-01-25T00:00:00"/>
    <s v="Jan"/>
    <s v="Delivered"/>
    <s v="Own Website"/>
    <s v="abM-1028-NXp"/>
    <s v="Fashion"/>
    <s v="Men's Fashion"/>
    <s v="Pants"/>
    <s v="Louis Philippe"/>
    <n v="1"/>
    <s v="USD"/>
    <n v="1269.42"/>
    <s v="Chennai"/>
    <s v="Tamil Nadu"/>
    <s v="18227"/>
    <s v="India"/>
    <s v="TRUE"/>
    <s v="F"/>
    <s v="Single"/>
    <n v="19"/>
    <s v="Adult"/>
  </r>
  <r>
    <n v="58"/>
    <d v="2020-07-28T00:00:00"/>
    <s v="Jul"/>
    <s v="Shipped"/>
    <s v="Amazon"/>
    <s v="RlZ-3597-Idw"/>
    <s v="Fashion"/>
    <s v="Men's Fashion"/>
    <s v="Pants"/>
    <s v="Marcio Fashions"/>
    <n v="1"/>
    <s v="USD"/>
    <n v="106.95"/>
    <s v="Chennai"/>
    <s v="Tamil Nadu"/>
    <s v="66103"/>
    <s v="India"/>
    <s v="TRUE"/>
    <s v="M"/>
    <s v="Married"/>
    <n v="19"/>
    <s v="Adult"/>
  </r>
  <r>
    <n v="59"/>
    <d v="2025-01-27T00:00:00"/>
    <s v="Jan"/>
    <s v="Cancelled"/>
    <s v="Direct Sale"/>
    <s v="gUm-1448-pDk"/>
    <s v="Fashion"/>
    <s v="Men's Fashion"/>
    <s v="Pants"/>
    <s v="Marcio Fashions"/>
    <n v="2"/>
    <s v="USD"/>
    <n v="1443.13"/>
    <s v="Chennai"/>
    <s v="Tamil Nadu"/>
    <s v="66889"/>
    <s v="India"/>
    <s v="FALSE"/>
    <s v="F"/>
    <s v="Single"/>
    <n v="68"/>
    <s v="Adult"/>
  </r>
  <r>
    <n v="60"/>
    <d v="2020-06-18T00:00:00"/>
    <s v="Jun"/>
    <s v="Shipped"/>
    <s v="Own Website"/>
    <s v="GKI-6545-ZxS"/>
    <s v="Fashion"/>
    <s v="Men's Fashion"/>
    <s v="Pants"/>
    <s v="Marcio Fashions"/>
    <n v="1"/>
    <s v="USD"/>
    <n v="425.16"/>
    <s v="Chennai"/>
    <s v="Tamil Nadu"/>
    <s v="69906"/>
    <s v="India"/>
    <s v="FALSE"/>
    <s v="F"/>
    <s v="Single"/>
    <n v="19"/>
    <s v="Adult"/>
  </r>
  <r>
    <n v="61"/>
    <d v="2023-03-13T00:00:00"/>
    <s v="Mar"/>
    <s v="Shipped"/>
    <s v="Flipkart"/>
    <s v="Wht-7505-RiT"/>
    <s v="Fashion"/>
    <s v="Men's Fashion"/>
    <s v="T-Shirts"/>
    <s v="Peter England"/>
    <n v="3"/>
    <s v="USD"/>
    <n v="2189.6"/>
    <s v="Chennai"/>
    <s v="Tamil Nadu"/>
    <s v="18071"/>
    <s v="India"/>
    <s v="TRUE"/>
    <s v="F"/>
    <s v="Married"/>
    <n v="68"/>
    <s v="Adult"/>
  </r>
  <r>
    <n v="62"/>
    <d v="2020-12-05T00:00:00"/>
    <s v="Dec"/>
    <s v="Processing"/>
    <s v="Amazon"/>
    <s v="GDi-6325-ZSd"/>
    <s v="Fashion"/>
    <s v="Men's Fashion"/>
    <s v="T-Shirts"/>
    <s v="Peter England"/>
    <n v="1"/>
    <s v="USD"/>
    <n v="2644.64"/>
    <s v="Chennai"/>
    <s v="Tamil Nadu"/>
    <s v="14757"/>
    <s v="India"/>
    <s v="TRUE"/>
    <s v="F"/>
    <s v="Single"/>
    <n v="68"/>
    <s v="Adult"/>
  </r>
  <r>
    <n v="63"/>
    <d v="2024-06-21T00:00:00"/>
    <s v="Jun"/>
    <s v="Processing"/>
    <s v="Direct Sale"/>
    <s v="PDn-9858-EKQ"/>
    <s v="Fashion"/>
    <s v="Men's Fashion"/>
    <s v="T-Shirts"/>
    <s v="Peter England"/>
    <n v="2"/>
    <s v="USD"/>
    <n v="349.81"/>
    <s v="Chennai"/>
    <s v="Tamil Nadu"/>
    <s v="98788"/>
    <s v="India"/>
    <s v="FALSE"/>
    <s v="M"/>
    <s v="Married"/>
    <n v="19"/>
    <s v="Adult"/>
  </r>
  <r>
    <n v="64"/>
    <d v="2020-03-04T00:00:00"/>
    <s v="Mar"/>
    <s v="Cancelled"/>
    <s v="Amazon"/>
    <s v="scu-9319-KgG"/>
    <s v="Fashion"/>
    <s v="Men's Fashion"/>
    <s v="T-Shirts"/>
    <s v="Allen Solly"/>
    <n v="1"/>
    <s v="USD"/>
    <n v="989.59"/>
    <s v="Chennai"/>
    <s v="Tamil Nadu"/>
    <s v="14768"/>
    <s v="India"/>
    <s v="FALSE"/>
    <s v="F"/>
    <s v="Married"/>
    <n v="7"/>
    <s v="Childhood"/>
  </r>
  <r>
    <n v="65"/>
    <d v="2020-01-29T00:00:00"/>
    <s v="Jan"/>
    <s v="Processing"/>
    <s v="Own Website"/>
    <s v="Xir-9968-gIi"/>
    <s v="Fashion"/>
    <s v="Men's Fashion"/>
    <s v="T-Shirts"/>
    <s v="Allen Solly"/>
    <n v="1"/>
    <s v="USD"/>
    <n v="2461.89"/>
    <s v="Chennai"/>
    <s v="Tamil Nadu"/>
    <s v="15637"/>
    <s v="India"/>
    <s v="FALSE"/>
    <s v="F"/>
    <s v="Married"/>
    <n v="68"/>
    <s v="Adult"/>
  </r>
  <r>
    <n v="66"/>
    <d v="2023-05-04T00:00:00"/>
    <s v="May"/>
    <s v="Cancelled"/>
    <s v="Amazon"/>
    <s v="Qfl-9074-rAX"/>
    <s v="Fashion"/>
    <s v="Men's Fashion"/>
    <s v="T-Shirts"/>
    <s v="Allen Solly"/>
    <n v="1"/>
    <s v="USD"/>
    <n v="1066.6099999999999"/>
    <s v="Chennai"/>
    <s v="Tamil Nadu"/>
    <s v="93041"/>
    <s v="India"/>
    <s v="TRUE"/>
    <s v="M"/>
    <s v="Single"/>
    <n v="68"/>
    <s v="Adult"/>
  </r>
  <r>
    <n v="67"/>
    <d v="2023-09-20T00:00:00"/>
    <s v="Sep"/>
    <s v="Processing"/>
    <s v="Amazon"/>
    <s v="MOl-6848-oMq"/>
    <s v="Fashion"/>
    <s v="Men's Fashion"/>
    <s v="T-Shirts"/>
    <s v="Louis Philippe"/>
    <n v="1"/>
    <s v="USD"/>
    <n v="2596.89"/>
    <s v="Chennai"/>
    <s v="Tamil Nadu"/>
    <s v="49672"/>
    <s v="India"/>
    <s v="FALSE"/>
    <s v="F"/>
    <s v="Single"/>
    <n v="68"/>
    <s v="Adult"/>
  </r>
  <r>
    <n v="68"/>
    <d v="2021-03-23T00:00:00"/>
    <s v="Mar"/>
    <s v="Processing"/>
    <s v="Direct Sale"/>
    <s v="SSZ-7408-JvY"/>
    <s v="Fashion"/>
    <s v="Men's Fashion"/>
    <s v="T-Shirts"/>
    <s v="Louis Philippe"/>
    <n v="3"/>
    <s v="USD"/>
    <n v="635.29"/>
    <s v="Chennai"/>
    <s v="Tamil Nadu"/>
    <s v="74882"/>
    <s v="India"/>
    <s v="FALSE"/>
    <s v="M"/>
    <s v="Single"/>
    <n v="7"/>
    <s v="Childhood"/>
  </r>
  <r>
    <n v="69"/>
    <d v="2022-06-28T00:00:00"/>
    <s v="Jun"/>
    <s v="Delivered"/>
    <s v="Direct Sale"/>
    <s v="iUt-0823-cLi"/>
    <s v="Fashion"/>
    <s v="Men's Fashion"/>
    <s v="T-Shirts"/>
    <s v="Louis Philippe"/>
    <n v="1"/>
    <s v="USD"/>
    <n v="1493.6"/>
    <s v="Chennai"/>
    <s v="Tamil Nadu"/>
    <s v="76374"/>
    <s v="India"/>
    <s v="FALSE"/>
    <s v="M"/>
    <s v="Married"/>
    <n v="47"/>
    <s v="Adult"/>
  </r>
  <r>
    <n v="70"/>
    <d v="2024-02-12T00:00:00"/>
    <s v="Feb"/>
    <s v="Shipped"/>
    <s v="Amazon"/>
    <s v="ibF-2573-rFu"/>
    <s v="Fashion"/>
    <s v="Men's Fashion"/>
    <s v="T-Shirts"/>
    <s v="Marcio Fashions"/>
    <n v="3"/>
    <s v="USD"/>
    <n v="130.16999999999999"/>
    <s v="Chennai"/>
    <s v="Tamil Nadu"/>
    <s v="79051"/>
    <s v="India"/>
    <s v="TRUE"/>
    <s v="M"/>
    <s v="Single"/>
    <n v="19"/>
    <s v="Adult"/>
  </r>
  <r>
    <n v="71"/>
    <d v="2022-09-13T00:00:00"/>
    <s v="Sep"/>
    <s v="Processing"/>
    <s v="Amazon"/>
    <s v="jYv-3511-Auh"/>
    <s v="Fashion"/>
    <s v="Men's Fashion"/>
    <s v="T-Shirts"/>
    <s v="Marcio Fashions"/>
    <n v="2"/>
    <s v="USD"/>
    <n v="1968.16"/>
    <s v="Chennai"/>
    <s v="Tamil Nadu"/>
    <s v="54596"/>
    <s v="India"/>
    <s v="FALSE"/>
    <s v="M"/>
    <s v="Married"/>
    <n v="7"/>
    <s v="Childhood"/>
  </r>
  <r>
    <n v="72"/>
    <d v="2021-02-15T00:00:00"/>
    <s v="Feb"/>
    <s v="Cancelled"/>
    <s v="Direct Sale"/>
    <s v="iHS-3101-jyP"/>
    <s v="Fashion"/>
    <s v="Men's Fashion"/>
    <s v="T-Shirts"/>
    <s v="Marcio Fashions"/>
    <n v="1"/>
    <s v="USD"/>
    <n v="2975.23"/>
    <s v="Chennai"/>
    <s v="Tamil Nadu"/>
    <s v="89673"/>
    <s v="India"/>
    <s v="TRUE"/>
    <s v="M"/>
    <s v="Married"/>
    <n v="47"/>
    <s v="Adult"/>
  </r>
  <r>
    <n v="73"/>
    <d v="2025-02-18T00:00:00"/>
    <s v="Feb"/>
    <s v="Processing"/>
    <s v="Direct Sale"/>
    <s v="GlF-5123-pxQ"/>
    <s v="Fashion"/>
    <s v="Men's Fashion"/>
    <s v="Shorts"/>
    <s v="Peter England"/>
    <n v="3"/>
    <s v="USD"/>
    <n v="696.12"/>
    <s v="Chennai"/>
    <s v="Tamil Nadu"/>
    <s v="32873"/>
    <s v="India"/>
    <s v="TRUE"/>
    <s v="F"/>
    <s v="Single"/>
    <n v="7"/>
    <s v="Childhood"/>
  </r>
  <r>
    <n v="74"/>
    <d v="2020-04-13T00:00:00"/>
    <s v="Apr"/>
    <s v="Cancelled"/>
    <s v="Own Website"/>
    <s v="Qxl-1675-KXz"/>
    <s v="Fashion"/>
    <s v="Men's Fashion"/>
    <s v="Shorts"/>
    <s v="Peter England"/>
    <n v="1"/>
    <s v="USD"/>
    <n v="1110.98"/>
    <s v="Chennai"/>
    <s v="Tamil Nadu"/>
    <s v="35520"/>
    <s v="India"/>
    <s v="FALSE"/>
    <s v="F"/>
    <s v="Married"/>
    <n v="47"/>
    <s v="Adult"/>
  </r>
  <r>
    <n v="75"/>
    <d v="2020-02-21T00:00:00"/>
    <s v="Feb"/>
    <s v="Processing"/>
    <s v="Own Website"/>
    <s v="pSo-3248-RSV"/>
    <s v="Fashion"/>
    <s v="Men's Fashion"/>
    <s v="Shorts"/>
    <s v="Peter England"/>
    <n v="2"/>
    <s v="USD"/>
    <n v="2165.04"/>
    <s v="Chennai"/>
    <s v="Tamil Nadu"/>
    <s v="70160"/>
    <s v="India"/>
    <s v="TRUE"/>
    <s v="F"/>
    <s v="Married"/>
    <n v="47"/>
    <s v="Adult"/>
  </r>
  <r>
    <n v="76"/>
    <d v="2020-03-09T00:00:00"/>
    <s v="Mar"/>
    <s v="Processing"/>
    <s v="Flipkart"/>
    <s v="lMy-9662-xyE"/>
    <s v="Fashion"/>
    <s v="Men's Fashion"/>
    <s v="Shorts"/>
    <s v="Allen Solly"/>
    <n v="2"/>
    <s v="USD"/>
    <n v="719.26"/>
    <s v="Chennai"/>
    <s v="Tamil Nadu"/>
    <s v="56344"/>
    <s v="India"/>
    <s v="FALSE"/>
    <s v="F"/>
    <s v="Single"/>
    <n v="19"/>
    <s v="Adult"/>
  </r>
  <r>
    <n v="77"/>
    <d v="2023-08-22T00:00:00"/>
    <s v="Aug"/>
    <s v="Cancelled"/>
    <s v="Direct Sale"/>
    <s v="GIZ-3408-IEp"/>
    <s v="Fashion"/>
    <s v="Men's Fashion"/>
    <s v="Shorts"/>
    <s v="Allen Solly"/>
    <n v="2"/>
    <s v="USD"/>
    <n v="1750.94"/>
    <s v="Chennai"/>
    <s v="Tamil Nadu"/>
    <s v="52158"/>
    <s v="India"/>
    <s v="FALSE"/>
    <s v="M"/>
    <s v="Married"/>
    <n v="7"/>
    <s v="Childhood"/>
  </r>
  <r>
    <n v="78"/>
    <d v="2021-09-16T00:00:00"/>
    <s v="Sep"/>
    <s v="Processing"/>
    <s v="Flipkart"/>
    <s v="jpP-9690-eZk"/>
    <s v="Fashion"/>
    <s v="Men's Fashion"/>
    <s v="Shorts"/>
    <s v="Allen Solly"/>
    <n v="2"/>
    <s v="USD"/>
    <n v="1656.92"/>
    <s v="Chennai"/>
    <s v="Tamil Nadu"/>
    <s v="98429"/>
    <s v="India"/>
    <s v="FALSE"/>
    <s v="F"/>
    <s v="Married"/>
    <n v="68"/>
    <s v="Adult"/>
  </r>
  <r>
    <n v="79"/>
    <d v="2020-02-14T00:00:00"/>
    <s v="Feb"/>
    <s v="Delivered"/>
    <s v="Own Website"/>
    <s v="EJz-6761-Vuw"/>
    <s v="Fashion"/>
    <s v="Men's Fashion"/>
    <s v="Shorts"/>
    <s v="Louis Philippe"/>
    <n v="2"/>
    <s v="USD"/>
    <n v="1105.31"/>
    <s v="Chennai"/>
    <s v="Tamil Nadu"/>
    <s v="43027"/>
    <s v="India"/>
    <s v="TRUE"/>
    <s v="F"/>
    <s v="Single"/>
    <n v="47"/>
    <s v="Adult"/>
  </r>
  <r>
    <n v="80"/>
    <d v="2021-11-04T00:00:00"/>
    <s v="Nov"/>
    <s v="Cancelled"/>
    <s v="Flipkart"/>
    <s v="hnU-7166-CZn"/>
    <s v="Fashion"/>
    <s v="Men's Fashion"/>
    <s v="Shorts"/>
    <s v="Louis Philippe"/>
    <n v="1"/>
    <s v="USD"/>
    <n v="2155.17"/>
    <s v="Chennai"/>
    <s v="Tamil Nadu"/>
    <s v="48253"/>
    <s v="India"/>
    <s v="FALSE"/>
    <s v="M"/>
    <s v="Married"/>
    <n v="68"/>
    <s v="Adult"/>
  </r>
  <r>
    <n v="81"/>
    <d v="2021-03-28T00:00:00"/>
    <s v="Mar"/>
    <s v="Processing"/>
    <s v="Direct Sale"/>
    <s v="GJZ-5081-qXI"/>
    <s v="Fashion"/>
    <s v="Men's Fashion"/>
    <s v="Shorts"/>
    <s v="Louis Philippe"/>
    <n v="1"/>
    <s v="USD"/>
    <n v="1713.25"/>
    <s v="Chennai"/>
    <s v="Tamil Nadu"/>
    <s v="75298"/>
    <s v="India"/>
    <s v="TRUE"/>
    <s v="M"/>
    <s v="Married"/>
    <n v="47"/>
    <s v="Adult"/>
  </r>
  <r>
    <n v="82"/>
    <d v="2023-08-17T00:00:00"/>
    <s v="Aug"/>
    <s v="Shipped"/>
    <s v="Amazon"/>
    <s v="HuK-6035-IpI"/>
    <s v="Fashion"/>
    <s v="Men's Fashion"/>
    <s v="Shorts"/>
    <s v="Marcio Fashions"/>
    <n v="2"/>
    <s v="USD"/>
    <n v="2259.54"/>
    <s v="Chennai"/>
    <s v="Tamil Nadu"/>
    <s v="05307"/>
    <s v="India"/>
    <s v="TRUE"/>
    <s v="F"/>
    <s v="Married"/>
    <n v="47"/>
    <s v="Adult"/>
  </r>
  <r>
    <n v="83"/>
    <d v="2024-08-20T00:00:00"/>
    <s v="Aug"/>
    <s v="Delivered"/>
    <s v="Flipkart"/>
    <s v="wfs-4471-oeX"/>
    <s v="Fashion"/>
    <s v="Men's Fashion"/>
    <s v="Shorts"/>
    <s v="Marcio Fashions"/>
    <n v="2"/>
    <s v="USD"/>
    <n v="2388.35"/>
    <s v="Chennai"/>
    <s v="Tamil Nadu"/>
    <s v="93788"/>
    <s v="India"/>
    <s v="TRUE"/>
    <s v="M"/>
    <s v="Married"/>
    <n v="31"/>
    <s v="Adult"/>
  </r>
  <r>
    <n v="84"/>
    <d v="2021-09-07T00:00:00"/>
    <s v="Sep"/>
    <s v="Shipped"/>
    <s v="Direct Sale"/>
    <s v="jaG-7385-Vle"/>
    <s v="Fashion"/>
    <s v="Men's Fashion"/>
    <s v="Shorts"/>
    <s v="Marcio Fashions"/>
    <n v="2"/>
    <s v="USD"/>
    <n v="1048.03"/>
    <s v="Chennai"/>
    <s v="Tamil Nadu"/>
    <s v="85567"/>
    <s v="India"/>
    <s v="TRUE"/>
    <s v="F"/>
    <s v="Married"/>
    <n v="7"/>
    <s v="Childhood"/>
  </r>
  <r>
    <n v="85"/>
    <d v="2025-01-22T00:00:00"/>
    <s v="Jan"/>
    <s v="Shipped"/>
    <s v="Flipkart"/>
    <s v="vjn-8952-ekf"/>
    <s v="Fashion"/>
    <s v="Women's Fashion"/>
    <s v="Pants"/>
    <s v="Peter England"/>
    <n v="2"/>
    <s v="USD"/>
    <n v="843.9"/>
    <s v="Chennai"/>
    <s v="Tamil Nadu"/>
    <s v="97560"/>
    <s v="India"/>
    <s v="TRUE"/>
    <s v="M"/>
    <s v="Single"/>
    <n v="31"/>
    <s v="Adult"/>
  </r>
  <r>
    <n v="86"/>
    <d v="2025-02-14T00:00:00"/>
    <s v="Feb"/>
    <s v="Delivered"/>
    <s v="Direct Sale"/>
    <s v="Tnv-9082-sht"/>
    <s v="Fashion"/>
    <s v="Women's Fashion"/>
    <s v="Pants"/>
    <s v="Peter England"/>
    <n v="1"/>
    <s v="USD"/>
    <n v="1388.24"/>
    <s v="Chennai"/>
    <s v="Tamil Nadu"/>
    <s v="45923"/>
    <s v="India"/>
    <s v="TRUE"/>
    <s v="F"/>
    <s v="Single"/>
    <n v="68"/>
    <s v="Adult"/>
  </r>
  <r>
    <n v="87"/>
    <d v="2021-10-07T00:00:00"/>
    <s v="Oct"/>
    <s v="Cancelled"/>
    <s v="Flipkart"/>
    <s v="efG-2008-GRM"/>
    <s v="Fashion"/>
    <s v="Women's Fashion"/>
    <s v="Pants"/>
    <s v="Peter England"/>
    <n v="2"/>
    <s v="USD"/>
    <n v="1035.67"/>
    <s v="Chennai"/>
    <s v="Tamil Nadu"/>
    <s v="13152"/>
    <s v="India"/>
    <s v="TRUE"/>
    <s v="M"/>
    <s v="Single"/>
    <n v="19"/>
    <s v="Adult"/>
  </r>
  <r>
    <n v="88"/>
    <d v="2020-04-10T00:00:00"/>
    <s v="Apr"/>
    <s v="Delivered"/>
    <s v="Own Website"/>
    <s v="mWP-5330-NpJ"/>
    <s v="Fashion"/>
    <s v="Women's Fashion"/>
    <s v="Pants"/>
    <s v="Allen Solly"/>
    <n v="1"/>
    <s v="USD"/>
    <n v="257.58"/>
    <s v="Chennai"/>
    <s v="Tamil Nadu"/>
    <s v="81513"/>
    <s v="India"/>
    <s v="FALSE"/>
    <s v="F"/>
    <s v="Married"/>
    <n v="31"/>
    <s v="Adult"/>
  </r>
  <r>
    <n v="89"/>
    <d v="2020-07-08T00:00:00"/>
    <s v="Jul"/>
    <s v="Delivered"/>
    <s v="Direct Sale"/>
    <s v="ReD-8688-pKG"/>
    <s v="Fashion"/>
    <s v="Women's Fashion"/>
    <s v="Pants"/>
    <s v="Allen Solly"/>
    <n v="1"/>
    <s v="USD"/>
    <n v="1153.26"/>
    <s v="Chennai"/>
    <s v="Tamil Nadu"/>
    <s v="92909"/>
    <s v="India"/>
    <s v="FALSE"/>
    <s v="F"/>
    <s v="Married"/>
    <n v="19"/>
    <s v="Adult"/>
  </r>
  <r>
    <n v="90"/>
    <d v="2024-11-20T00:00:00"/>
    <s v="Nov"/>
    <s v="Delivered"/>
    <s v="Amazon"/>
    <s v="eDC-1745-aFN"/>
    <s v="Fashion"/>
    <s v="Women's Fashion"/>
    <s v="Pants"/>
    <s v="Allen Solly"/>
    <n v="1"/>
    <s v="USD"/>
    <n v="1450.16"/>
    <s v="Chennai"/>
    <s v="Tamil Nadu"/>
    <s v="39811"/>
    <s v="India"/>
    <s v="FALSE"/>
    <s v="F"/>
    <s v="Married"/>
    <n v="68"/>
    <s v="Adult"/>
  </r>
  <r>
    <n v="91"/>
    <d v="2021-03-22T00:00:00"/>
    <s v="Mar"/>
    <s v="Shipped"/>
    <s v="Own Website"/>
    <s v="nNh-8835-pFJ"/>
    <s v="Fashion"/>
    <s v="Women's Fashion"/>
    <s v="Pants"/>
    <s v="Louis Philippe"/>
    <n v="1"/>
    <s v="USD"/>
    <n v="2984.59"/>
    <s v="Chennai"/>
    <s v="Tamil Nadu"/>
    <s v="23451"/>
    <s v="India"/>
    <s v="TRUE"/>
    <s v="M"/>
    <s v="Single"/>
    <n v="68"/>
    <s v="Adult"/>
  </r>
  <r>
    <n v="92"/>
    <d v="2022-03-19T00:00:00"/>
    <s v="Mar"/>
    <s v="Delivered"/>
    <s v="Flipkart"/>
    <s v="IcB-5883-lGS"/>
    <s v="Fashion"/>
    <s v="Women's Fashion"/>
    <s v="Pants"/>
    <s v="Louis Philippe"/>
    <n v="3"/>
    <s v="USD"/>
    <n v="1320.07"/>
    <s v="Chennai"/>
    <s v="Tamil Nadu"/>
    <s v="31526"/>
    <s v="India"/>
    <s v="TRUE"/>
    <s v="F"/>
    <s v="Married"/>
    <n v="47"/>
    <s v="Adult"/>
  </r>
  <r>
    <n v="93"/>
    <d v="2023-05-23T00:00:00"/>
    <s v="May"/>
    <s v="Cancelled"/>
    <s v="Flipkart"/>
    <s v="giT-3694-mFC"/>
    <s v="Fashion"/>
    <s v="Women's Fashion"/>
    <s v="Pants"/>
    <s v="Louis Philippe"/>
    <n v="2"/>
    <s v="USD"/>
    <n v="2496.11"/>
    <s v="Chennai"/>
    <s v="Tamil Nadu"/>
    <s v="83816"/>
    <s v="India"/>
    <s v="FALSE"/>
    <s v="M"/>
    <s v="Single"/>
    <n v="47"/>
    <s v="Adult"/>
  </r>
  <r>
    <n v="94"/>
    <d v="2020-08-10T00:00:00"/>
    <s v="Aug"/>
    <s v="Processing"/>
    <s v="Own Website"/>
    <s v="kJl-0895-wrN"/>
    <s v="Fashion"/>
    <s v="Women's Fashion"/>
    <s v="Pants"/>
    <s v="Marcio Fashions"/>
    <n v="3"/>
    <s v="USD"/>
    <n v="79.67"/>
    <s v="Chennai"/>
    <s v="Tamil Nadu"/>
    <s v="88877"/>
    <s v="India"/>
    <s v="TRUE"/>
    <s v="M"/>
    <s v="Single"/>
    <n v="19"/>
    <s v="Adult"/>
  </r>
  <r>
    <n v="95"/>
    <d v="2024-01-31T00:00:00"/>
    <s v="Jan"/>
    <s v="Delivered"/>
    <s v="Amazon"/>
    <s v="fse-6222-ojq"/>
    <s v="Fashion"/>
    <s v="Women's Fashion"/>
    <s v="Pants"/>
    <s v="Marcio Fashions"/>
    <n v="3"/>
    <s v="USD"/>
    <n v="610.04999999999995"/>
    <s v="Chennai"/>
    <s v="Tamil Nadu"/>
    <s v="80488"/>
    <s v="India"/>
    <s v="TRUE"/>
    <s v="F"/>
    <s v="Married"/>
    <n v="7"/>
    <s v="Childhood"/>
  </r>
  <r>
    <n v="96"/>
    <d v="2023-06-16T00:00:00"/>
    <s v="Jun"/>
    <s v="Delivered"/>
    <s v="Own Website"/>
    <s v="qPI-4067-VJt"/>
    <s v="Fashion"/>
    <s v="Women's Fashion"/>
    <s v="Pants"/>
    <s v="Marcio Fashions"/>
    <n v="2"/>
    <s v="USD"/>
    <n v="1384.94"/>
    <s v="Chennai"/>
    <s v="Tamil Nadu"/>
    <s v="39021"/>
    <s v="India"/>
    <s v="FALSE"/>
    <s v="F"/>
    <s v="Married"/>
    <n v="31"/>
    <s v="Adult"/>
  </r>
  <r>
    <n v="97"/>
    <d v="2024-12-15T00:00:00"/>
    <s v="Dec"/>
    <s v="Delivered"/>
    <s v="Amazon"/>
    <s v="NCT-5435-QYk"/>
    <s v="Fashion"/>
    <s v="Women's Fashion"/>
    <s v="T-Shirts"/>
    <s v="Peter England"/>
    <n v="1"/>
    <s v="USD"/>
    <n v="1740.39"/>
    <s v="Chennai"/>
    <s v="Tamil Nadu"/>
    <s v="39819"/>
    <s v="India"/>
    <s v="TRUE"/>
    <s v="F"/>
    <s v="Married"/>
    <n v="47"/>
    <s v="Adult"/>
  </r>
  <r>
    <n v="98"/>
    <d v="2022-05-09T00:00:00"/>
    <s v="May"/>
    <s v="Shipped"/>
    <s v="Flipkart"/>
    <s v="CfG-9811-nPk"/>
    <s v="Fashion"/>
    <s v="Women's Fashion"/>
    <s v="T-Shirts"/>
    <s v="Peter England"/>
    <n v="1"/>
    <s v="USD"/>
    <n v="2434.69"/>
    <s v="Chennai"/>
    <s v="Tamil Nadu"/>
    <s v="48278"/>
    <s v="India"/>
    <s v="TRUE"/>
    <s v="F"/>
    <s v="Married"/>
    <n v="47"/>
    <s v="Adult"/>
  </r>
  <r>
    <n v="99"/>
    <d v="2024-10-26T00:00:00"/>
    <s v="Oct"/>
    <s v="Processing"/>
    <s v="Flipkart"/>
    <s v="vmM-4742-PNq"/>
    <s v="Fashion"/>
    <s v="Women's Fashion"/>
    <s v="T-Shirts"/>
    <s v="Peter England"/>
    <n v="3"/>
    <s v="USD"/>
    <n v="1890.63"/>
    <s v="Chennai"/>
    <s v="Tamil Nadu"/>
    <s v="92985"/>
    <s v="India"/>
    <s v="FALSE"/>
    <s v="F"/>
    <s v="Single"/>
    <n v="7"/>
    <s v="Childhood"/>
  </r>
  <r>
    <n v="100"/>
    <d v="2024-01-15T00:00:00"/>
    <s v="Jan"/>
    <s v="Processing"/>
    <s v="Amazon"/>
    <s v="BoC-7084-bDg"/>
    <s v="Fashion"/>
    <s v="Women's Fashion"/>
    <s v="T-Shirts"/>
    <s v="Allen Solly"/>
    <n v="1"/>
    <s v="USD"/>
    <n v="503.67"/>
    <s v="Chennai"/>
    <s v="Tamil Nadu"/>
    <s v="40691"/>
    <s v="India"/>
    <s v="FALSE"/>
    <s v="M"/>
    <s v="Single"/>
    <n v="19"/>
    <s v="Adult"/>
  </r>
  <r>
    <n v="101"/>
    <d v="2021-11-08T00:00:00"/>
    <s v="Nov"/>
    <s v="Shipped"/>
    <s v="Amazon"/>
    <s v="XDp-9028-erX"/>
    <s v="Fashion"/>
    <s v="Women's Fashion"/>
    <s v="T-Shirts"/>
    <s v="Allen Solly"/>
    <n v="2"/>
    <s v="USD"/>
    <n v="2859.52"/>
    <s v="Chennai"/>
    <s v="Tamil Nadu"/>
    <s v="91487"/>
    <s v="India"/>
    <s v="TRUE"/>
    <s v="M"/>
    <s v="Single"/>
    <n v="19"/>
    <s v="Adult"/>
  </r>
  <r>
    <n v="102"/>
    <d v="2020-08-19T00:00:00"/>
    <s v="Aug"/>
    <s v="Shipped"/>
    <s v="Direct Sale"/>
    <s v="ZZr-9477-WvA"/>
    <s v="Fashion"/>
    <s v="Women's Fashion"/>
    <s v="T-Shirts"/>
    <s v="Allen Solly"/>
    <n v="3"/>
    <s v="USD"/>
    <n v="2760.15"/>
    <s v="Chennai"/>
    <s v="Tamil Nadu"/>
    <s v="62765"/>
    <s v="India"/>
    <s v="FALSE"/>
    <s v="M"/>
    <s v="Single"/>
    <n v="7"/>
    <s v="Childhood"/>
  </r>
  <r>
    <n v="103"/>
    <d v="2021-10-25T00:00:00"/>
    <s v="Oct"/>
    <s v="Delivered"/>
    <s v="Flipkart"/>
    <s v="jVI-0421-jCk"/>
    <s v="Fashion"/>
    <s v="Women's Fashion"/>
    <s v="T-Shirts"/>
    <s v="Louis Philippe"/>
    <n v="3"/>
    <s v="USD"/>
    <n v="89.13"/>
    <s v="Chennai"/>
    <s v="Tamil Nadu"/>
    <s v="44712"/>
    <s v="India"/>
    <s v="FALSE"/>
    <s v="M"/>
    <s v="Married"/>
    <n v="47"/>
    <s v="Adult"/>
  </r>
  <r>
    <n v="104"/>
    <d v="2022-06-24T00:00:00"/>
    <s v="Jun"/>
    <s v="Processing"/>
    <s v="Amazon"/>
    <s v="gMX-3806-ead"/>
    <s v="Fashion"/>
    <s v="Women's Fashion"/>
    <s v="T-Shirts"/>
    <s v="Louis Philippe"/>
    <n v="1"/>
    <s v="USD"/>
    <n v="1485.93"/>
    <s v="Chennai"/>
    <s v="Tamil Nadu"/>
    <s v="42665"/>
    <s v="India"/>
    <s v="TRUE"/>
    <s v="M"/>
    <s v="Married"/>
    <n v="47"/>
    <s v="Adult"/>
  </r>
  <r>
    <n v="105"/>
    <d v="2023-03-02T00:00:00"/>
    <s v="Mar"/>
    <s v="Processing"/>
    <s v="Own Website"/>
    <s v="bRT-6935-ujQ"/>
    <s v="Fashion"/>
    <s v="Women's Fashion"/>
    <s v="T-Shirts"/>
    <s v="Louis Philippe"/>
    <n v="1"/>
    <s v="USD"/>
    <n v="769.95"/>
    <s v="Chennai"/>
    <s v="Tamil Nadu"/>
    <s v="64900"/>
    <s v="India"/>
    <s v="FALSE"/>
    <s v="M"/>
    <s v="Married"/>
    <n v="47"/>
    <s v="Adult"/>
  </r>
  <r>
    <n v="106"/>
    <d v="2023-11-10T00:00:00"/>
    <s v="Nov"/>
    <s v="Cancelled"/>
    <s v="Amazon"/>
    <s v="FPe-8739-geT"/>
    <s v="Fashion"/>
    <s v="Women's Fashion"/>
    <s v="T-Shirts"/>
    <s v="Marcio Fashions"/>
    <n v="1"/>
    <s v="USD"/>
    <n v="70.25"/>
    <s v="Chennai"/>
    <s v="Tamil Nadu"/>
    <s v="65754"/>
    <s v="India"/>
    <s v="FALSE"/>
    <s v="F"/>
    <s v="Single"/>
    <n v="47"/>
    <s v="Adult"/>
  </r>
  <r>
    <n v="107"/>
    <d v="2021-07-03T00:00:00"/>
    <s v="Jul"/>
    <s v="Shipped"/>
    <s v="Own Website"/>
    <s v="AAa-5828-yCT"/>
    <s v="Fashion"/>
    <s v="Women's Fashion"/>
    <s v="T-Shirts"/>
    <s v="Marcio Fashions"/>
    <n v="1"/>
    <s v="USD"/>
    <n v="1611.24"/>
    <s v="Chennai"/>
    <s v="Tamil Nadu"/>
    <s v="20258"/>
    <s v="India"/>
    <s v="FALSE"/>
    <s v="F"/>
    <s v="Single"/>
    <n v="7"/>
    <s v="Childhood"/>
  </r>
  <r>
    <n v="108"/>
    <d v="2024-11-04T00:00:00"/>
    <s v="Nov"/>
    <s v="Cancelled"/>
    <s v="Flipkart"/>
    <s v="QJY-3116-tEn"/>
    <s v="Fashion"/>
    <s v="Women's Fashion"/>
    <s v="T-Shirts"/>
    <s v="Marcio Fashions"/>
    <n v="3"/>
    <s v="USD"/>
    <n v="1676.83"/>
    <s v="Chennai"/>
    <s v="Tamil Nadu"/>
    <s v="29643"/>
    <s v="India"/>
    <s v="FALSE"/>
    <s v="F"/>
    <s v="Single"/>
    <n v="7"/>
    <s v="Childhood"/>
  </r>
  <r>
    <n v="109"/>
    <d v="2022-04-16T00:00:00"/>
    <s v="Apr"/>
    <s v="Cancelled"/>
    <s v="Flipkart"/>
    <s v="kEf-1978-thD"/>
    <s v="Fashion"/>
    <s v="Women's Fashion"/>
    <s v="Shorts"/>
    <s v="Peter England"/>
    <n v="3"/>
    <s v="USD"/>
    <n v="2006.07"/>
    <s v="Chennai"/>
    <s v="Tamil Nadu"/>
    <s v="24451"/>
    <s v="India"/>
    <s v="TRUE"/>
    <s v="F"/>
    <s v="Married"/>
    <n v="19"/>
    <s v="Adult"/>
  </r>
  <r>
    <n v="110"/>
    <d v="2024-05-19T00:00:00"/>
    <s v="May"/>
    <s v="Delivered"/>
    <s v="Flipkart"/>
    <s v="vVe-1501-lmi"/>
    <s v="Fashion"/>
    <s v="Women's Fashion"/>
    <s v="Shorts"/>
    <s v="Peter England"/>
    <n v="1"/>
    <s v="USD"/>
    <n v="2179.9899999999998"/>
    <s v="Chennai"/>
    <s v="Tamil Nadu"/>
    <s v="58414"/>
    <s v="India"/>
    <s v="FALSE"/>
    <s v="F"/>
    <s v="Single"/>
    <n v="19"/>
    <s v="Adult"/>
  </r>
  <r>
    <n v="111"/>
    <d v="2022-03-12T00:00:00"/>
    <s v="Mar"/>
    <s v="Processing"/>
    <s v="Amazon"/>
    <s v="OvF-7545-iLr"/>
    <s v="Fashion"/>
    <s v="Women's Fashion"/>
    <s v="Shorts"/>
    <s v="Peter England"/>
    <n v="2"/>
    <s v="USD"/>
    <n v="518.6"/>
    <s v="Chennai"/>
    <s v="Tamil Nadu"/>
    <s v="38066"/>
    <s v="India"/>
    <s v="FALSE"/>
    <s v="M"/>
    <s v="Married"/>
    <n v="19"/>
    <s v="Adult"/>
  </r>
  <r>
    <n v="112"/>
    <d v="2021-02-04T00:00:00"/>
    <s v="Feb"/>
    <s v="Delivered"/>
    <s v="Flipkart"/>
    <s v="pJz-3227-ZJO"/>
    <s v="Fashion"/>
    <s v="Women's Fashion"/>
    <s v="Shorts"/>
    <s v="Allen Solly"/>
    <n v="1"/>
    <s v="USD"/>
    <n v="1169.7"/>
    <s v="Chennai"/>
    <s v="Tamil Nadu"/>
    <s v="13373"/>
    <s v="India"/>
    <s v="FALSE"/>
    <s v="M"/>
    <s v="Single"/>
    <n v="68"/>
    <s v="Adult"/>
  </r>
  <r>
    <n v="113"/>
    <d v="2020-10-17T00:00:00"/>
    <s v="Oct"/>
    <s v="Processing"/>
    <s v="Amazon"/>
    <s v="bwy-2300-DKZ"/>
    <s v="Fashion"/>
    <s v="Women's Fashion"/>
    <s v="Shorts"/>
    <s v="Allen Solly"/>
    <n v="2"/>
    <s v="USD"/>
    <n v="1836.45"/>
    <s v="Chennai"/>
    <s v="Tamil Nadu"/>
    <s v="07145"/>
    <s v="India"/>
    <s v="TRUE"/>
    <s v="M"/>
    <s v="Single"/>
    <n v="47"/>
    <s v="Adult"/>
  </r>
  <r>
    <n v="114"/>
    <d v="2024-04-27T00:00:00"/>
    <s v="Apr"/>
    <s v="Cancelled"/>
    <s v="Amazon"/>
    <s v="XCS-0815-lft"/>
    <s v="Fashion"/>
    <s v="Women's Fashion"/>
    <s v="Shorts"/>
    <s v="Allen Solly"/>
    <n v="3"/>
    <s v="USD"/>
    <n v="2611.71"/>
    <s v="Chennai"/>
    <s v="Tamil Nadu"/>
    <s v="01470"/>
    <s v="India"/>
    <s v="TRUE"/>
    <s v="M"/>
    <s v="Married"/>
    <n v="68"/>
    <s v="Adult"/>
  </r>
  <r>
    <n v="115"/>
    <d v="2020-07-26T00:00:00"/>
    <s v="Jul"/>
    <s v="Shipped"/>
    <s v="Own Website"/>
    <s v="jku-9376-VKi"/>
    <s v="Fashion"/>
    <s v="Women's Fashion"/>
    <s v="Shorts"/>
    <s v="Louis Philippe"/>
    <n v="2"/>
    <s v="USD"/>
    <n v="304.67"/>
    <s v="Chennai"/>
    <s v="Tamil Nadu"/>
    <s v="07896"/>
    <s v="India"/>
    <s v="FALSE"/>
    <s v="F"/>
    <s v="Married"/>
    <n v="7"/>
    <s v="Childhood"/>
  </r>
  <r>
    <n v="116"/>
    <d v="2021-05-10T00:00:00"/>
    <s v="May"/>
    <s v="Shipped"/>
    <s v="Direct Sale"/>
    <s v="ubP-0173-wIx"/>
    <s v="Fashion"/>
    <s v="Women's Fashion"/>
    <s v="Shorts"/>
    <s v="Louis Philippe"/>
    <n v="2"/>
    <s v="USD"/>
    <n v="2935.4"/>
    <s v="Chennai"/>
    <s v="Tamil Nadu"/>
    <s v="60407"/>
    <s v="India"/>
    <s v="TRUE"/>
    <s v="M"/>
    <s v="Single"/>
    <n v="7"/>
    <s v="Childhood"/>
  </r>
  <r>
    <n v="117"/>
    <d v="2022-12-12T00:00:00"/>
    <s v="Dec"/>
    <s v="Delivered"/>
    <s v="Own Website"/>
    <s v="UhV-0655-sqK"/>
    <s v="Fashion"/>
    <s v="Women's Fashion"/>
    <s v="Shorts"/>
    <s v="Louis Philippe"/>
    <n v="3"/>
    <s v="USD"/>
    <n v="2254.1"/>
    <s v="Chennai"/>
    <s v="Tamil Nadu"/>
    <s v="36548"/>
    <s v="India"/>
    <s v="FALSE"/>
    <s v="M"/>
    <s v="Single"/>
    <n v="19"/>
    <s v="Adult"/>
  </r>
  <r>
    <n v="118"/>
    <d v="2024-02-01T00:00:00"/>
    <s v="Feb"/>
    <s v="Processing"/>
    <s v="Flipkart"/>
    <s v="rBS-2040-FsA"/>
    <s v="Fashion"/>
    <s v="Women's Fashion"/>
    <s v="Shorts"/>
    <s v="Marcio Fashions"/>
    <n v="3"/>
    <s v="USD"/>
    <n v="2750.88"/>
    <s v="Chennai"/>
    <s v="Tamil Nadu"/>
    <s v="88710"/>
    <s v="India"/>
    <s v="TRUE"/>
    <s v="M"/>
    <s v="Single"/>
    <n v="47"/>
    <s v="Adult"/>
  </r>
  <r>
    <n v="119"/>
    <d v="2022-05-31T00:00:00"/>
    <s v="May"/>
    <s v="Shipped"/>
    <s v="Amazon"/>
    <s v="OPT-3069-HGG"/>
    <s v="Fashion"/>
    <s v="Women's Fashion"/>
    <s v="Shorts"/>
    <s v="Marcio Fashions"/>
    <n v="2"/>
    <s v="USD"/>
    <n v="2984.68"/>
    <s v="Chennai"/>
    <s v="Tamil Nadu"/>
    <s v="52183"/>
    <s v="India"/>
    <s v="FALSE"/>
    <s v="F"/>
    <s v="Single"/>
    <n v="19"/>
    <s v="Adult"/>
  </r>
  <r>
    <n v="120"/>
    <d v="2022-05-27T00:00:00"/>
    <s v="May"/>
    <s v="Shipped"/>
    <s v="Flipkart"/>
    <s v="evN-3160-kwN"/>
    <s v="Fashion"/>
    <s v="Women's Fashion"/>
    <s v="Shorts"/>
    <s v="Marcio Fashions"/>
    <n v="3"/>
    <s v="USD"/>
    <n v="2157.35"/>
    <s v="Chennai"/>
    <s v="Tamil Nadu"/>
    <s v="43185"/>
    <s v="India"/>
    <s v="FALSE"/>
    <s v="M"/>
    <s v="Married"/>
    <n v="68"/>
    <s v="Adult"/>
  </r>
  <r>
    <n v="121"/>
    <d v="2023-12-30T00:00:00"/>
    <s v="Dec"/>
    <s v="Processing"/>
    <s v="Amazon"/>
    <s v="reY-9603-MWK"/>
    <s v="Home &amp; Furniture"/>
    <s v="Living Room"/>
    <s v="Sofa Bed"/>
    <s v="Sleepwell"/>
    <n v="1"/>
    <s v="USD"/>
    <n v="78.81"/>
    <s v="Chennai"/>
    <s v="Tamil Nadu"/>
    <s v="96855"/>
    <s v="India"/>
    <s v="TRUE"/>
    <s v="M"/>
    <s v="Single"/>
    <n v="68"/>
    <s v="Adult"/>
  </r>
  <r>
    <n v="122"/>
    <d v="2022-10-07T00:00:00"/>
    <s v="Oct"/>
    <s v="Processing"/>
    <s v="Amazon"/>
    <s v="lBY-3538-sgu"/>
    <s v="Home &amp; Furniture"/>
    <s v="Living Room"/>
    <s v="Sofa Bed"/>
    <s v="Sleepwell"/>
    <n v="1"/>
    <s v="USD"/>
    <n v="1590.45"/>
    <s v="Chennai"/>
    <s v="Tamil Nadu"/>
    <s v="20723"/>
    <s v="India"/>
    <s v="TRUE"/>
    <s v="M"/>
    <s v="Married"/>
    <n v="68"/>
    <s v="Adult"/>
  </r>
  <r>
    <n v="123"/>
    <d v="2023-02-16T00:00:00"/>
    <s v="Feb"/>
    <s v="Cancelled"/>
    <s v="Flipkart"/>
    <s v="QzD-8481-IRY"/>
    <s v="Home &amp; Furniture"/>
    <s v="Living Room"/>
    <s v="Sofa Bed"/>
    <s v="Sleepwell"/>
    <n v="3"/>
    <s v="USD"/>
    <n v="2109.96"/>
    <s v="Chennai"/>
    <s v="Tamil Nadu"/>
    <s v="90732"/>
    <s v="India"/>
    <s v="FALSE"/>
    <s v="M"/>
    <s v="Single"/>
    <n v="19"/>
    <s v="Adult"/>
  </r>
  <r>
    <n v="124"/>
    <d v="2022-03-12T00:00:00"/>
    <s v="Mar"/>
    <s v="Shipped"/>
    <s v="Flipkart"/>
    <s v="Wrw-7316-veL"/>
    <s v="Home &amp; Furniture"/>
    <s v="Living Room"/>
    <s v="Sofa Bed"/>
    <s v="Oakcraft"/>
    <n v="3"/>
    <s v="USD"/>
    <n v="830.96"/>
    <s v="Chennai"/>
    <s v="Tamil Nadu"/>
    <s v="57438"/>
    <s v="India"/>
    <s v="TRUE"/>
    <s v="M"/>
    <s v="Single"/>
    <n v="7"/>
    <s v="Childhood"/>
  </r>
  <r>
    <n v="125"/>
    <d v="2024-11-30T00:00:00"/>
    <s v="Nov"/>
    <s v="Shipped"/>
    <s v="Own Website"/>
    <s v="ruQ-5408-cve"/>
    <s v="Home &amp; Furniture"/>
    <s v="Living Room"/>
    <s v="Sofa Bed"/>
    <s v="Oakcraft"/>
    <n v="1"/>
    <s v="USD"/>
    <n v="1125.1300000000001"/>
    <s v="Chennai"/>
    <s v="Tamil Nadu"/>
    <s v="99604"/>
    <s v="India"/>
    <s v="FALSE"/>
    <s v="F"/>
    <s v="Single"/>
    <n v="31"/>
    <s v="Adult"/>
  </r>
  <r>
    <n v="126"/>
    <d v="2022-12-21T00:00:00"/>
    <s v="Dec"/>
    <s v="Shipped"/>
    <s v="Direct Sale"/>
    <s v="QAw-7616-Oxq"/>
    <s v="Home &amp; Furniture"/>
    <s v="Living Room"/>
    <s v="Sofa Bed"/>
    <s v="Oakcraft"/>
    <n v="1"/>
    <s v="USD"/>
    <n v="242.61"/>
    <s v="Chennai"/>
    <s v="Tamil Nadu"/>
    <s v="36137"/>
    <s v="India"/>
    <s v="TRUE"/>
    <s v="F"/>
    <s v="Single"/>
    <n v="47"/>
    <s v="Adult"/>
  </r>
  <r>
    <n v="127"/>
    <d v="2024-02-04T00:00:00"/>
    <s v="Feb"/>
    <s v="Processing"/>
    <s v="Direct Sale"/>
    <s v="ckG-3957-Lkw"/>
    <s v="Home &amp; Furniture"/>
    <s v="Living Room"/>
    <s v="Sofa Bed"/>
    <s v="Finearts"/>
    <n v="3"/>
    <s v="USD"/>
    <n v="954.14"/>
    <s v="Chennai"/>
    <s v="Tamil Nadu"/>
    <s v="24813"/>
    <s v="India"/>
    <s v="TRUE"/>
    <s v="M"/>
    <s v="Single"/>
    <n v="47"/>
    <s v="Adult"/>
  </r>
  <r>
    <n v="128"/>
    <d v="2023-07-27T00:00:00"/>
    <s v="Jul"/>
    <s v="Processing"/>
    <s v="Amazon"/>
    <s v="GEu-7519-Crw"/>
    <s v="Home &amp; Furniture"/>
    <s v="Living Room"/>
    <s v="Sofa Bed"/>
    <s v="Finearts"/>
    <n v="1"/>
    <s v="USD"/>
    <n v="813.65"/>
    <s v="Chennai"/>
    <s v="Tamil Nadu"/>
    <s v="60356"/>
    <s v="India"/>
    <s v="TRUE"/>
    <s v="F"/>
    <s v="Single"/>
    <n v="7"/>
    <s v="Childhood"/>
  </r>
  <r>
    <n v="129"/>
    <d v="2022-09-19T00:00:00"/>
    <s v="Sep"/>
    <s v="Shipped"/>
    <s v="Own Website"/>
    <s v="Lgp-0183-cjb"/>
    <s v="Home &amp; Furniture"/>
    <s v="Living Room"/>
    <s v="Sofa Bed"/>
    <s v="Finearts"/>
    <n v="1"/>
    <s v="USD"/>
    <n v="1506.97"/>
    <s v="Chennai"/>
    <s v="Tamil Nadu"/>
    <s v="77123"/>
    <s v="India"/>
    <s v="TRUE"/>
    <s v="M"/>
    <s v="Single"/>
    <n v="31"/>
    <s v="Adult"/>
  </r>
  <r>
    <n v="130"/>
    <d v="2023-08-17T00:00:00"/>
    <s v="Aug"/>
    <s v="Processing"/>
    <s v="Own Website"/>
    <s v="nlm-6069-BeI"/>
    <s v="Home &amp; Furniture"/>
    <s v="Living Room"/>
    <s v="Sofa Bed"/>
    <s v="Craft Maniacs"/>
    <n v="3"/>
    <s v="USD"/>
    <n v="856.24"/>
    <s v="Chennai"/>
    <s v="Tamil Nadu"/>
    <s v="65379"/>
    <s v="India"/>
    <s v="FALSE"/>
    <s v="M"/>
    <s v="Single"/>
    <n v="31"/>
    <s v="Adult"/>
  </r>
  <r>
    <n v="131"/>
    <d v="2021-09-17T00:00:00"/>
    <s v="Sep"/>
    <s v="Delivered"/>
    <s v="Own Website"/>
    <s v="Jcp-3475-sCY"/>
    <s v="Home &amp; Furniture"/>
    <s v="Living Room"/>
    <s v="Sofa Bed"/>
    <s v="Craft Maniacs"/>
    <n v="2"/>
    <s v="USD"/>
    <n v="894.21"/>
    <s v="Chennai"/>
    <s v="Tamil Nadu"/>
    <s v="01891"/>
    <s v="India"/>
    <s v="FALSE"/>
    <s v="F"/>
    <s v="Married"/>
    <n v="68"/>
    <s v="Adult"/>
  </r>
  <r>
    <n v="132"/>
    <d v="2020-06-09T00:00:00"/>
    <s v="Jun"/>
    <s v="Shipped"/>
    <s v="Amazon"/>
    <s v="bHa-6333-bhf"/>
    <s v="Home &amp; Furniture"/>
    <s v="Living Room"/>
    <s v="Sofa Bed"/>
    <s v="Craft Maniacs"/>
    <n v="2"/>
    <s v="USD"/>
    <n v="1424.68"/>
    <s v="Chennai"/>
    <s v="Tamil Nadu"/>
    <s v="17224"/>
    <s v="India"/>
    <s v="FALSE"/>
    <s v="M"/>
    <s v="Single"/>
    <n v="68"/>
    <s v="Adult"/>
  </r>
  <r>
    <n v="133"/>
    <d v="2021-04-15T00:00:00"/>
    <s v="Apr"/>
    <s v="Processing"/>
    <s v="Direct Sale"/>
    <s v="tkO-4462-drx"/>
    <s v="Home &amp; Furniture"/>
    <s v="Living Room"/>
    <s v="Recliners"/>
    <s v="Sleepwell"/>
    <n v="2"/>
    <s v="USD"/>
    <n v="333.49"/>
    <s v="Chennai"/>
    <s v="Tamil Nadu"/>
    <s v="06431"/>
    <s v="India"/>
    <s v="TRUE"/>
    <s v="M"/>
    <s v="Married"/>
    <n v="19"/>
    <s v="Adult"/>
  </r>
  <r>
    <n v="134"/>
    <d v="2024-08-06T00:00:00"/>
    <s v="Aug"/>
    <s v="Cancelled"/>
    <s v="Amazon"/>
    <s v="viS-6769-djL"/>
    <s v="Home &amp; Furniture"/>
    <s v="Living Room"/>
    <s v="Recliners"/>
    <s v="Sleepwell"/>
    <n v="2"/>
    <s v="USD"/>
    <n v="1583.47"/>
    <s v="Chennai"/>
    <s v="Tamil Nadu"/>
    <s v="46678"/>
    <s v="India"/>
    <s v="FALSE"/>
    <s v="M"/>
    <s v="Single"/>
    <n v="19"/>
    <s v="Adult"/>
  </r>
  <r>
    <n v="135"/>
    <d v="2021-05-09T00:00:00"/>
    <s v="May"/>
    <s v="Shipped"/>
    <s v="Own Website"/>
    <s v="pmI-8324-SNb"/>
    <s v="Home &amp; Furniture"/>
    <s v="Living Room"/>
    <s v="Recliners"/>
    <s v="Sleepwell"/>
    <n v="2"/>
    <s v="USD"/>
    <n v="1405.25"/>
    <s v="Chennai"/>
    <s v="Tamil Nadu"/>
    <s v="37319"/>
    <s v="India"/>
    <s v="FALSE"/>
    <s v="M"/>
    <s v="Married"/>
    <n v="47"/>
    <s v="Adult"/>
  </r>
  <r>
    <n v="136"/>
    <d v="2021-06-03T00:00:00"/>
    <s v="Jun"/>
    <s v="Cancelled"/>
    <s v="Amazon"/>
    <s v="lgw-6674-dOX"/>
    <s v="Home &amp; Furniture"/>
    <s v="Living Room"/>
    <s v="Recliners"/>
    <s v="Oakcraft"/>
    <n v="3"/>
    <s v="USD"/>
    <n v="2954.57"/>
    <s v="Chennai"/>
    <s v="Tamil Nadu"/>
    <s v="85341"/>
    <s v="India"/>
    <s v="TRUE"/>
    <s v="F"/>
    <s v="Married"/>
    <n v="68"/>
    <s v="Adult"/>
  </r>
  <r>
    <n v="137"/>
    <d v="2022-02-12T00:00:00"/>
    <s v="Feb"/>
    <s v="Delivered"/>
    <s v="Amazon"/>
    <s v="raX-1275-eUx"/>
    <s v="Home &amp; Furniture"/>
    <s v="Living Room"/>
    <s v="Recliners"/>
    <s v="Oakcraft"/>
    <n v="2"/>
    <s v="USD"/>
    <n v="1666.49"/>
    <s v="Chennai"/>
    <s v="Tamil Nadu"/>
    <s v="85977"/>
    <s v="India"/>
    <s v="FALSE"/>
    <s v="F"/>
    <s v="Single"/>
    <n v="31"/>
    <s v="Adult"/>
  </r>
  <r>
    <n v="138"/>
    <d v="2022-10-25T00:00:00"/>
    <s v="Oct"/>
    <s v="Delivered"/>
    <s v="Flipkart"/>
    <s v="ISh-0981-FMz"/>
    <s v="Home &amp; Furniture"/>
    <s v="Living Room"/>
    <s v="Recliners"/>
    <s v="Oakcraft"/>
    <n v="2"/>
    <s v="USD"/>
    <n v="1030.4000000000001"/>
    <s v="Chennai"/>
    <s v="Tamil Nadu"/>
    <s v="78903"/>
    <s v="India"/>
    <s v="FALSE"/>
    <s v="M"/>
    <s v="Single"/>
    <n v="68"/>
    <s v="Adult"/>
  </r>
  <r>
    <n v="139"/>
    <d v="2020-02-10T00:00:00"/>
    <s v="Feb"/>
    <s v="Processing"/>
    <s v="Flipkart"/>
    <s v="CJH-3554-wfb"/>
    <s v="Home &amp; Furniture"/>
    <s v="Living Room"/>
    <s v="Recliners"/>
    <s v="Finearts"/>
    <n v="3"/>
    <s v="USD"/>
    <n v="2703.8"/>
    <s v="Chennai"/>
    <s v="Tamil Nadu"/>
    <s v="56775"/>
    <s v="India"/>
    <s v="FALSE"/>
    <s v="M"/>
    <s v="Single"/>
    <n v="7"/>
    <s v="Childhood"/>
  </r>
  <r>
    <n v="140"/>
    <d v="2022-08-19T00:00:00"/>
    <s v="Aug"/>
    <s v="Cancelled"/>
    <s v="Flipkart"/>
    <s v="uJC-4482-rNc"/>
    <s v="Home &amp; Furniture"/>
    <s v="Living Room"/>
    <s v="Recliners"/>
    <s v="Finearts"/>
    <n v="3"/>
    <s v="USD"/>
    <n v="2289.9899999999998"/>
    <s v="Chennai"/>
    <s v="Tamil Nadu"/>
    <s v="57152"/>
    <s v="India"/>
    <s v="TRUE"/>
    <s v="M"/>
    <s v="Married"/>
    <n v="7"/>
    <s v="Childhood"/>
  </r>
  <r>
    <n v="141"/>
    <d v="2020-03-20T00:00:00"/>
    <s v="Mar"/>
    <s v="Processing"/>
    <s v="Flipkart"/>
    <s v="VPy-6339-kCv"/>
    <s v="Home &amp; Furniture"/>
    <s v="Living Room"/>
    <s v="Recliners"/>
    <s v="Finearts"/>
    <n v="1"/>
    <s v="USD"/>
    <n v="1270.07"/>
    <s v="Chennai"/>
    <s v="Tamil Nadu"/>
    <s v="50748"/>
    <s v="India"/>
    <s v="TRUE"/>
    <s v="F"/>
    <s v="Single"/>
    <n v="19"/>
    <s v="Adult"/>
  </r>
  <r>
    <n v="142"/>
    <d v="2020-01-19T00:00:00"/>
    <s v="Jan"/>
    <s v="Processing"/>
    <s v="Flipkart"/>
    <s v="alN-7139-Tgz"/>
    <s v="Home &amp; Furniture"/>
    <s v="Living Room"/>
    <s v="Recliners"/>
    <s v="Craft Maniacs"/>
    <n v="1"/>
    <s v="USD"/>
    <n v="1527.93"/>
    <s v="Chennai"/>
    <s v="Tamil Nadu"/>
    <s v="78552"/>
    <s v="India"/>
    <s v="FALSE"/>
    <s v="M"/>
    <s v="Single"/>
    <n v="7"/>
    <s v="Childhood"/>
  </r>
  <r>
    <n v="143"/>
    <d v="2023-04-20T00:00:00"/>
    <s v="Apr"/>
    <s v="Shipped"/>
    <s v="Amazon"/>
    <s v="FQb-8924-zxw"/>
    <s v="Home &amp; Furniture"/>
    <s v="Living Room"/>
    <s v="Recliners"/>
    <s v="Craft Maniacs"/>
    <n v="3"/>
    <s v="USD"/>
    <n v="1064.3"/>
    <s v="Chennai"/>
    <s v="Tamil Nadu"/>
    <s v="07359"/>
    <s v="India"/>
    <s v="FALSE"/>
    <s v="M"/>
    <s v="Single"/>
    <n v="19"/>
    <s v="Adult"/>
  </r>
  <r>
    <n v="144"/>
    <d v="2020-05-28T00:00:00"/>
    <s v="May"/>
    <s v="Shipped"/>
    <s v="Flipkart"/>
    <s v="yDX-8041-QwN"/>
    <s v="Home &amp; Furniture"/>
    <s v="Living Room"/>
    <s v="Recliners"/>
    <s v="Craft Maniacs"/>
    <n v="2"/>
    <s v="USD"/>
    <n v="1412.14"/>
    <s v="Chennai"/>
    <s v="Tamil Nadu"/>
    <s v="95274"/>
    <s v="India"/>
    <s v="TRUE"/>
    <s v="F"/>
    <s v="Married"/>
    <n v="68"/>
    <s v="Adult"/>
  </r>
  <r>
    <n v="145"/>
    <d v="2020-10-14T00:00:00"/>
    <s v="Oct"/>
    <s v="Cancelled"/>
    <s v="Flipkart"/>
    <s v="FxP-0955-sES"/>
    <s v="Home &amp; Furniture"/>
    <s v="Living Room"/>
    <s v="Bookshelves"/>
    <s v="Sleepwell"/>
    <n v="1"/>
    <s v="USD"/>
    <n v="2368.5500000000002"/>
    <s v="Chennai"/>
    <s v="Tamil Nadu"/>
    <s v="41154"/>
    <s v="India"/>
    <s v="TRUE"/>
    <s v="F"/>
    <s v="Single"/>
    <n v="31"/>
    <s v="Adult"/>
  </r>
  <r>
    <n v="146"/>
    <d v="2022-03-20T00:00:00"/>
    <s v="Mar"/>
    <s v="Delivered"/>
    <s v="Flipkart"/>
    <s v="Gve-8815-RzB"/>
    <s v="Home &amp; Furniture"/>
    <s v="Living Room"/>
    <s v="Bookshelves"/>
    <s v="Sleepwell"/>
    <n v="2"/>
    <s v="USD"/>
    <n v="734.53"/>
    <s v="Chennai"/>
    <s v="Tamil Nadu"/>
    <s v="47580"/>
    <s v="India"/>
    <s v="TRUE"/>
    <s v="M"/>
    <s v="Single"/>
    <n v="68"/>
    <s v="Adult"/>
  </r>
  <r>
    <n v="147"/>
    <d v="2021-12-09T00:00:00"/>
    <s v="Dec"/>
    <s v="Delivered"/>
    <s v="Flipkart"/>
    <s v="WiQ-4348-fCX"/>
    <s v="Home &amp; Furniture"/>
    <s v="Living Room"/>
    <s v="Bookshelves"/>
    <s v="Sleepwell"/>
    <n v="2"/>
    <s v="USD"/>
    <n v="63.81"/>
    <s v="Chennai"/>
    <s v="Tamil Nadu"/>
    <s v="71440"/>
    <s v="India"/>
    <s v="TRUE"/>
    <s v="M"/>
    <s v="Single"/>
    <n v="47"/>
    <s v="Adult"/>
  </r>
  <r>
    <n v="148"/>
    <d v="2022-06-10T00:00:00"/>
    <s v="Jun"/>
    <s v="Delivered"/>
    <s v="Amazon"/>
    <s v="gAx-3979-nop"/>
    <s v="Home &amp; Furniture"/>
    <s v="Living Room"/>
    <s v="Bookshelves"/>
    <s v="Oakcraft"/>
    <n v="1"/>
    <s v="USD"/>
    <n v="1564.18"/>
    <s v="Chennai"/>
    <s v="Tamil Nadu"/>
    <s v="94572"/>
    <s v="India"/>
    <s v="TRUE"/>
    <s v="F"/>
    <s v="Married"/>
    <n v="68"/>
    <s v="Adult"/>
  </r>
  <r>
    <n v="149"/>
    <d v="2023-12-24T00:00:00"/>
    <s v="Dec"/>
    <s v="Processing"/>
    <s v="Amazon"/>
    <s v="yBA-7250-cDS"/>
    <s v="Home &amp; Furniture"/>
    <s v="Living Room"/>
    <s v="Bookshelves"/>
    <s v="Oakcraft"/>
    <n v="2"/>
    <s v="USD"/>
    <n v="2153.0700000000002"/>
    <s v="Chennai"/>
    <s v="Tamil Nadu"/>
    <s v="64538"/>
    <s v="India"/>
    <s v="TRUE"/>
    <s v="F"/>
    <s v="Married"/>
    <n v="68"/>
    <s v="Adult"/>
  </r>
  <r>
    <n v="150"/>
    <d v="2024-04-15T00:00:00"/>
    <s v="Apr"/>
    <s v="Cancelled"/>
    <s v="Amazon"/>
    <s v="ups-9729-Eut"/>
    <s v="Home &amp; Furniture"/>
    <s v="Living Room"/>
    <s v="Bookshelves"/>
    <s v="Oakcraft"/>
    <n v="1"/>
    <s v="USD"/>
    <n v="2349.15"/>
    <s v="Chennai"/>
    <s v="Tamil Nadu"/>
    <s v="53167"/>
    <s v="India"/>
    <s v="TRUE"/>
    <s v="F"/>
    <s v="Single"/>
    <n v="31"/>
    <s v="Adult"/>
  </r>
  <r>
    <n v="151"/>
    <d v="2022-06-18T00:00:00"/>
    <s v="Jun"/>
    <s v="Delivered"/>
    <s v="Own Website"/>
    <s v="Pdc-4632-gal"/>
    <s v="Home &amp; Furniture"/>
    <s v="Living Room"/>
    <s v="Bookshelves"/>
    <s v="Finearts"/>
    <n v="1"/>
    <s v="USD"/>
    <n v="552.01"/>
    <s v="Chennai"/>
    <s v="Tamil Nadu"/>
    <s v="97849"/>
    <s v="India"/>
    <s v="FALSE"/>
    <s v="M"/>
    <s v="Married"/>
    <n v="19"/>
    <s v="Adult"/>
  </r>
  <r>
    <n v="152"/>
    <d v="2024-05-12T00:00:00"/>
    <s v="May"/>
    <s v="Cancelled"/>
    <s v="Direct Sale"/>
    <s v="Kbl-6226-hTa"/>
    <s v="Home &amp; Furniture"/>
    <s v="Living Room"/>
    <s v="Bookshelves"/>
    <s v="Finearts"/>
    <n v="2"/>
    <s v="USD"/>
    <n v="2518.9899999999998"/>
    <s v="Chennai"/>
    <s v="Tamil Nadu"/>
    <s v="04450"/>
    <s v="India"/>
    <s v="FALSE"/>
    <s v="F"/>
    <s v="Married"/>
    <n v="7"/>
    <s v="Childhood"/>
  </r>
  <r>
    <n v="153"/>
    <d v="2024-06-24T00:00:00"/>
    <s v="Jun"/>
    <s v="Cancelled"/>
    <s v="Amazon"/>
    <s v="VNV-0335-ivu"/>
    <s v="Home &amp; Furniture"/>
    <s v="Living Room"/>
    <s v="Bookshelves"/>
    <s v="Finearts"/>
    <n v="2"/>
    <s v="USD"/>
    <n v="2819.03"/>
    <s v="Chennai"/>
    <s v="Tamil Nadu"/>
    <s v="27041"/>
    <s v="India"/>
    <s v="TRUE"/>
    <s v="F"/>
    <s v="Single"/>
    <n v="7"/>
    <s v="Childhood"/>
  </r>
  <r>
    <n v="154"/>
    <d v="2020-06-30T00:00:00"/>
    <s v="Jun"/>
    <s v="Delivered"/>
    <s v="Direct Sale"/>
    <s v="soD-7511-FFA"/>
    <s v="Home &amp; Furniture"/>
    <s v="Living Room"/>
    <s v="Bookshelves"/>
    <s v="Craft Maniacs"/>
    <n v="3"/>
    <s v="USD"/>
    <n v="1720.73"/>
    <s v="Chennai"/>
    <s v="Tamil Nadu"/>
    <s v="61380"/>
    <s v="India"/>
    <s v="FALSE"/>
    <s v="M"/>
    <s v="Married"/>
    <n v="47"/>
    <s v="Adult"/>
  </r>
  <r>
    <n v="155"/>
    <d v="2023-01-24T00:00:00"/>
    <s v="Jan"/>
    <s v="Shipped"/>
    <s v="Own Website"/>
    <s v="PAr-8039-XcO"/>
    <s v="Home &amp; Furniture"/>
    <s v="Living Room"/>
    <s v="Bookshelves"/>
    <s v="Craft Maniacs"/>
    <n v="1"/>
    <s v="USD"/>
    <n v="458.9"/>
    <s v="Chennai"/>
    <s v="Tamil Nadu"/>
    <s v="05395"/>
    <s v="India"/>
    <s v="FALSE"/>
    <s v="F"/>
    <s v="Single"/>
    <n v="7"/>
    <s v="Childhood"/>
  </r>
  <r>
    <n v="156"/>
    <d v="2021-04-18T00:00:00"/>
    <s v="Apr"/>
    <s v="Shipped"/>
    <s v="Own Website"/>
    <s v="bye-6726-Svk"/>
    <s v="Home &amp; Furniture"/>
    <s v="Living Room"/>
    <s v="Bookshelves"/>
    <s v="Craft Maniacs"/>
    <n v="2"/>
    <s v="USD"/>
    <n v="2029.01"/>
    <s v="Chennai"/>
    <s v="Tamil Nadu"/>
    <s v="38908"/>
    <s v="India"/>
    <s v="TRUE"/>
    <s v="F"/>
    <s v="Married"/>
    <n v="68"/>
    <s v="Adult"/>
  </r>
  <r>
    <n v="157"/>
    <d v="2021-02-10T00:00:00"/>
    <s v="Feb"/>
    <s v="Cancelled"/>
    <s v="Direct Sale"/>
    <s v="Iuz-8605-Poj"/>
    <s v="Home &amp; Furniture"/>
    <s v="Kitchen &amp; Dining"/>
    <s v="Grinders"/>
    <s v="Sleepwell"/>
    <n v="1"/>
    <s v="USD"/>
    <n v="2004.29"/>
    <s v="Chennai"/>
    <s v="Tamil Nadu"/>
    <s v="39065"/>
    <s v="India"/>
    <s v="FALSE"/>
    <s v="M"/>
    <s v="Single"/>
    <n v="68"/>
    <s v="Adult"/>
  </r>
  <r>
    <n v="158"/>
    <d v="2023-06-23T00:00:00"/>
    <s v="Jun"/>
    <s v="Cancelled"/>
    <s v="Amazon"/>
    <s v="bIl-1426-QVX"/>
    <s v="Home &amp; Furniture"/>
    <s v="Kitchen &amp; Dining"/>
    <s v="Grinders"/>
    <s v="Sleepwell"/>
    <n v="3"/>
    <s v="USD"/>
    <n v="2429.41"/>
    <s v="Chennai"/>
    <s v="Tamil Nadu"/>
    <s v="21699"/>
    <s v="India"/>
    <s v="TRUE"/>
    <s v="M"/>
    <s v="Married"/>
    <n v="68"/>
    <s v="Adult"/>
  </r>
  <r>
    <n v="159"/>
    <d v="2021-10-03T00:00:00"/>
    <s v="Oct"/>
    <s v="Processing"/>
    <s v="Amazon"/>
    <s v="tDq-5242-EtY"/>
    <s v="Home &amp; Furniture"/>
    <s v="Kitchen &amp; Dining"/>
    <s v="Grinders"/>
    <s v="Sleepwell"/>
    <n v="1"/>
    <s v="USD"/>
    <n v="2554.84"/>
    <s v="Chennai"/>
    <s v="Tamil Nadu"/>
    <s v="03021"/>
    <s v="India"/>
    <s v="TRUE"/>
    <s v="F"/>
    <s v="Single"/>
    <n v="68"/>
    <s v="Adult"/>
  </r>
  <r>
    <n v="160"/>
    <d v="2021-03-20T00:00:00"/>
    <s v="Mar"/>
    <s v="Shipped"/>
    <s v="Flipkart"/>
    <s v="EwN-3763-THS"/>
    <s v="Home &amp; Furniture"/>
    <s v="Kitchen &amp; Dining"/>
    <s v="Grinders"/>
    <s v="Oakcraft"/>
    <n v="3"/>
    <s v="USD"/>
    <n v="708.6"/>
    <s v="Chennai"/>
    <s v="Tamil Nadu"/>
    <s v="61730"/>
    <s v="India"/>
    <s v="TRUE"/>
    <s v="M"/>
    <s v="Single"/>
    <n v="68"/>
    <s v="Adult"/>
  </r>
  <r>
    <n v="161"/>
    <d v="2021-01-09T00:00:00"/>
    <s v="Jan"/>
    <s v="Delivered"/>
    <s v="Own Website"/>
    <s v="yxq-3157-WKK"/>
    <s v="Home &amp; Furniture"/>
    <s v="Kitchen &amp; Dining"/>
    <s v="Grinders"/>
    <s v="Oakcraft"/>
    <n v="2"/>
    <s v="USD"/>
    <n v="1616.28"/>
    <s v="Chennai"/>
    <s v="Tamil Nadu"/>
    <s v="06874"/>
    <s v="India"/>
    <s v="TRUE"/>
    <s v="M"/>
    <s v="Single"/>
    <n v="19"/>
    <s v="Adult"/>
  </r>
  <r>
    <n v="162"/>
    <d v="2020-03-30T00:00:00"/>
    <s v="Mar"/>
    <s v="Shipped"/>
    <s v="Flipkart"/>
    <s v="cZY-1302-GOq"/>
    <s v="Home &amp; Furniture"/>
    <s v="Kitchen &amp; Dining"/>
    <s v="Grinders"/>
    <s v="Oakcraft"/>
    <n v="1"/>
    <s v="USD"/>
    <n v="384.59"/>
    <s v="Chennai"/>
    <s v="Tamil Nadu"/>
    <s v="38279"/>
    <s v="India"/>
    <s v="FALSE"/>
    <s v="F"/>
    <s v="Single"/>
    <n v="68"/>
    <s v="Adult"/>
  </r>
  <r>
    <n v="163"/>
    <d v="2023-04-02T00:00:00"/>
    <s v="Apr"/>
    <s v="Processing"/>
    <s v="Flipkart"/>
    <s v="JKq-8510-Bhz"/>
    <s v="Home &amp; Furniture"/>
    <s v="Kitchen &amp; Dining"/>
    <s v="Grinders"/>
    <s v="Finearts"/>
    <n v="1"/>
    <s v="USD"/>
    <n v="2619.16"/>
    <s v="Chennai"/>
    <s v="Tamil Nadu"/>
    <s v="40233"/>
    <s v="India"/>
    <s v="TRUE"/>
    <s v="M"/>
    <s v="Single"/>
    <n v="31"/>
    <s v="Adult"/>
  </r>
  <r>
    <n v="164"/>
    <d v="2021-09-10T00:00:00"/>
    <s v="Sep"/>
    <s v="Shipped"/>
    <s v="Direct Sale"/>
    <s v="nXx-9218-bEo"/>
    <s v="Home &amp; Furniture"/>
    <s v="Kitchen &amp; Dining"/>
    <s v="Grinders"/>
    <s v="Finearts"/>
    <n v="3"/>
    <s v="USD"/>
    <n v="1132.74"/>
    <s v="Chennai"/>
    <s v="Tamil Nadu"/>
    <s v="77128"/>
    <s v="India"/>
    <s v="TRUE"/>
    <s v="F"/>
    <s v="Single"/>
    <n v="19"/>
    <s v="Adult"/>
  </r>
  <r>
    <n v="165"/>
    <d v="2020-04-23T00:00:00"/>
    <s v="Apr"/>
    <s v="Shipped"/>
    <s v="Own Website"/>
    <s v="wiC-8193-bsh"/>
    <s v="Home &amp; Furniture"/>
    <s v="Kitchen &amp; Dining"/>
    <s v="Grinders"/>
    <s v="Finearts"/>
    <n v="3"/>
    <s v="USD"/>
    <n v="2680.05"/>
    <s v="Chennai"/>
    <s v="Tamil Nadu"/>
    <s v="78108"/>
    <s v="India"/>
    <s v="FALSE"/>
    <s v="M"/>
    <s v="Single"/>
    <n v="47"/>
    <s v="Adult"/>
  </r>
  <r>
    <n v="166"/>
    <d v="2023-10-08T00:00:00"/>
    <s v="Oct"/>
    <s v="Processing"/>
    <s v="Flipkart"/>
    <s v="Zeq-1066-ygd"/>
    <s v="Home &amp; Furniture"/>
    <s v="Kitchen &amp; Dining"/>
    <s v="Grinders"/>
    <s v="Craft Maniacs"/>
    <n v="2"/>
    <s v="USD"/>
    <n v="134.51"/>
    <s v="Chennai"/>
    <s v="Tamil Nadu"/>
    <s v="91387"/>
    <s v="India"/>
    <s v="FALSE"/>
    <s v="M"/>
    <s v="Single"/>
    <n v="47"/>
    <s v="Adult"/>
  </r>
  <r>
    <n v="167"/>
    <d v="2023-09-05T00:00:00"/>
    <s v="Sep"/>
    <s v="Shipped"/>
    <s v="Flipkart"/>
    <s v="RED-8955-qJG"/>
    <s v="Home &amp; Furniture"/>
    <s v="Kitchen &amp; Dining"/>
    <s v="Grinders"/>
    <s v="Craft Maniacs"/>
    <n v="1"/>
    <s v="USD"/>
    <n v="1817.79"/>
    <s v="Chennai"/>
    <s v="Tamil Nadu"/>
    <s v="48064"/>
    <s v="India"/>
    <s v="FALSE"/>
    <s v="M"/>
    <s v="Married"/>
    <n v="47"/>
    <s v="Adult"/>
  </r>
  <r>
    <n v="168"/>
    <d v="2022-02-25T00:00:00"/>
    <s v="Feb"/>
    <s v="Delivered"/>
    <s v="Amazon"/>
    <s v="LRH-8614-Ojo"/>
    <s v="Home &amp; Furniture"/>
    <s v="Kitchen &amp; Dining"/>
    <s v="Grinders"/>
    <s v="Craft Maniacs"/>
    <n v="3"/>
    <s v="USD"/>
    <n v="1852.37"/>
    <s v="Chennai"/>
    <s v="Tamil Nadu"/>
    <s v="64924"/>
    <s v="India"/>
    <s v="TRUE"/>
    <s v="M"/>
    <s v="Single"/>
    <n v="19"/>
    <s v="Adult"/>
  </r>
  <r>
    <n v="169"/>
    <d v="2020-04-12T00:00:00"/>
    <s v="Apr"/>
    <s v="Cancelled"/>
    <s v="Flipkart"/>
    <s v="Jec-8830-Wmo"/>
    <s v="Home &amp; Furniture"/>
    <s v="Kitchen &amp; Dining"/>
    <s v="Dinnerware"/>
    <s v="Sleepwell"/>
    <n v="2"/>
    <s v="USD"/>
    <n v="584.70000000000005"/>
    <s v="Chennai"/>
    <s v="Tamil Nadu"/>
    <s v="87847"/>
    <s v="India"/>
    <s v="FALSE"/>
    <s v="F"/>
    <s v="Single"/>
    <n v="31"/>
    <s v="Adult"/>
  </r>
  <r>
    <n v="170"/>
    <d v="2023-10-06T00:00:00"/>
    <s v="Oct"/>
    <s v="Shipped"/>
    <s v="Amazon"/>
    <s v="fjW-8038-VzC"/>
    <s v="Home &amp; Furniture"/>
    <s v="Kitchen &amp; Dining"/>
    <s v="Dinnerware"/>
    <s v="Sleepwell"/>
    <n v="2"/>
    <s v="USD"/>
    <n v="757.2"/>
    <s v="Chennai"/>
    <s v="Tamil Nadu"/>
    <s v="09629"/>
    <s v="India"/>
    <s v="TRUE"/>
    <s v="F"/>
    <s v="Single"/>
    <n v="19"/>
    <s v="Adult"/>
  </r>
  <r>
    <n v="171"/>
    <d v="2020-04-15T00:00:00"/>
    <s v="Apr"/>
    <s v="Delivered"/>
    <s v="Own Website"/>
    <s v="DYs-6086-bWO"/>
    <s v="Home &amp; Furniture"/>
    <s v="Kitchen &amp; Dining"/>
    <s v="Dinnerware"/>
    <s v="Sleepwell"/>
    <n v="3"/>
    <s v="USD"/>
    <n v="2596.77"/>
    <s v="Chennai"/>
    <s v="Tamil Nadu"/>
    <s v="38092"/>
    <s v="India"/>
    <s v="TRUE"/>
    <s v="F"/>
    <s v="Married"/>
    <n v="19"/>
    <s v="Adult"/>
  </r>
  <r>
    <n v="172"/>
    <d v="2024-02-03T00:00:00"/>
    <s v="Feb"/>
    <s v="Shipped"/>
    <s v="Amazon"/>
    <s v="Oyx-9286-nDY"/>
    <s v="Home &amp; Furniture"/>
    <s v="Kitchen &amp; Dining"/>
    <s v="Dinnerware"/>
    <s v="Oakcraft"/>
    <n v="2"/>
    <s v="USD"/>
    <n v="1957.12"/>
    <s v="Chennai"/>
    <s v="Tamil Nadu"/>
    <s v="59204"/>
    <s v="India"/>
    <s v="TRUE"/>
    <s v="F"/>
    <s v="Married"/>
    <n v="68"/>
    <s v="Adult"/>
  </r>
  <r>
    <n v="173"/>
    <d v="2022-11-27T00:00:00"/>
    <s v="Nov"/>
    <s v="Shipped"/>
    <s v="Direct Sale"/>
    <s v="vcP-2988-bMs"/>
    <s v="Home &amp; Furniture"/>
    <s v="Kitchen &amp; Dining"/>
    <s v="Dinnerware"/>
    <s v="Oakcraft"/>
    <n v="2"/>
    <s v="USD"/>
    <n v="1817.31"/>
    <s v="Chennai"/>
    <s v="Tamil Nadu"/>
    <s v="43617"/>
    <s v="India"/>
    <s v="FALSE"/>
    <s v="F"/>
    <s v="Single"/>
    <n v="31"/>
    <s v="Adult"/>
  </r>
  <r>
    <n v="174"/>
    <d v="2020-08-13T00:00:00"/>
    <s v="Aug"/>
    <s v="Delivered"/>
    <s v="Flipkart"/>
    <s v="Uhj-4068-qHo"/>
    <s v="Home &amp; Furniture"/>
    <s v="Kitchen &amp; Dining"/>
    <s v="Dinnerware"/>
    <s v="Oakcraft"/>
    <n v="2"/>
    <s v="USD"/>
    <n v="221.06"/>
    <s v="Chennai"/>
    <s v="Tamil Nadu"/>
    <s v="40550"/>
    <s v="India"/>
    <s v="TRUE"/>
    <s v="M"/>
    <s v="Married"/>
    <n v="68"/>
    <s v="Adult"/>
  </r>
  <r>
    <n v="175"/>
    <d v="2022-06-22T00:00:00"/>
    <s v="Jun"/>
    <s v="Cancelled"/>
    <s v="Amazon"/>
    <s v="ipQ-9931-oTc"/>
    <s v="Home &amp; Furniture"/>
    <s v="Kitchen &amp; Dining"/>
    <s v="Dinnerware"/>
    <s v="Finearts"/>
    <n v="2"/>
    <s v="USD"/>
    <n v="1058.1400000000001"/>
    <s v="Chennai"/>
    <s v="Tamil Nadu"/>
    <s v="08105"/>
    <s v="India"/>
    <s v="FALSE"/>
    <s v="M"/>
    <s v="Single"/>
    <n v="31"/>
    <s v="Adult"/>
  </r>
  <r>
    <n v="176"/>
    <d v="2020-10-07T00:00:00"/>
    <s v="Oct"/>
    <s v="Cancelled"/>
    <s v="Own Website"/>
    <s v="pya-5834-HGt"/>
    <s v="Home &amp; Furniture"/>
    <s v="Kitchen &amp; Dining"/>
    <s v="Dinnerware"/>
    <s v="Finearts"/>
    <n v="2"/>
    <s v="USD"/>
    <n v="1788.61"/>
    <s v="Chennai"/>
    <s v="Tamil Nadu"/>
    <s v="45870"/>
    <s v="India"/>
    <s v="TRUE"/>
    <s v="M"/>
    <s v="Married"/>
    <n v="19"/>
    <s v="Adult"/>
  </r>
  <r>
    <n v="177"/>
    <d v="2024-03-10T00:00:00"/>
    <s v="Mar"/>
    <s v="Delivered"/>
    <s v="Flipkart"/>
    <s v="fSh-0964-rXG"/>
    <s v="Home &amp; Furniture"/>
    <s v="Kitchen &amp; Dining"/>
    <s v="Dinnerware"/>
    <s v="Finearts"/>
    <n v="1"/>
    <s v="USD"/>
    <n v="93.71"/>
    <s v="Chennai"/>
    <s v="Tamil Nadu"/>
    <s v="76292"/>
    <s v="India"/>
    <s v="FALSE"/>
    <s v="M"/>
    <s v="Married"/>
    <n v="31"/>
    <s v="Adult"/>
  </r>
  <r>
    <n v="178"/>
    <d v="2020-03-10T00:00:00"/>
    <s v="Mar"/>
    <s v="Processing"/>
    <s v="Direct Sale"/>
    <s v="INc-9129-YmA"/>
    <s v="Home &amp; Furniture"/>
    <s v="Kitchen &amp; Dining"/>
    <s v="Dinnerware"/>
    <s v="Craft Maniacs"/>
    <n v="1"/>
    <s v="USD"/>
    <n v="240.52"/>
    <s v="Chennai"/>
    <s v="Tamil Nadu"/>
    <s v="49728"/>
    <s v="India"/>
    <s v="FALSE"/>
    <s v="M"/>
    <s v="Single"/>
    <n v="68"/>
    <s v="Adult"/>
  </r>
  <r>
    <n v="179"/>
    <d v="2020-07-31T00:00:00"/>
    <s v="Jul"/>
    <s v="Cancelled"/>
    <s v="Own Website"/>
    <s v="Osb-9682-hSm"/>
    <s v="Home &amp; Furniture"/>
    <s v="Kitchen &amp; Dining"/>
    <s v="Dinnerware"/>
    <s v="Craft Maniacs"/>
    <n v="2"/>
    <s v="USD"/>
    <n v="2141.5"/>
    <s v="Chennai"/>
    <s v="Tamil Nadu"/>
    <s v="08015"/>
    <s v="India"/>
    <s v="FALSE"/>
    <s v="M"/>
    <s v="Married"/>
    <n v="47"/>
    <s v="Adult"/>
  </r>
  <r>
    <n v="180"/>
    <d v="2023-12-31T00:00:00"/>
    <s v="Dec"/>
    <s v="Cancelled"/>
    <s v="Amazon"/>
    <s v="HGe-3532-wOh"/>
    <s v="Home &amp; Furniture"/>
    <s v="Kitchen &amp; Dining"/>
    <s v="Dinnerware"/>
    <s v="Craft Maniacs"/>
    <n v="2"/>
    <s v="USD"/>
    <n v="2117.09"/>
    <s v="Chennai"/>
    <s v="Tamil Nadu"/>
    <s v="79791"/>
    <s v="India"/>
    <s v="TRUE"/>
    <s v="M"/>
    <s v="Married"/>
    <n v="68"/>
    <s v="Adult"/>
  </r>
  <r>
    <n v="181"/>
    <d v="2023-05-19T00:00:00"/>
    <s v="May"/>
    <s v="Shipped"/>
    <s v="Flipkart"/>
    <s v="waw-7355-vzD"/>
    <s v="Home &amp; Furniture"/>
    <s v="Kitchen &amp; Dining"/>
    <s v="Gas Stove Appliances"/>
    <s v="Sleepwell"/>
    <n v="1"/>
    <s v="USD"/>
    <n v="563.67999999999995"/>
    <s v="Chennai"/>
    <s v="Tamil Nadu"/>
    <s v="33135"/>
    <s v="India"/>
    <s v="TRUE"/>
    <s v="M"/>
    <s v="Married"/>
    <n v="68"/>
    <s v="Adult"/>
  </r>
  <r>
    <n v="182"/>
    <d v="2023-06-01T00:00:00"/>
    <s v="Jun"/>
    <s v="Shipped"/>
    <s v="Direct Sale"/>
    <s v="PCI-8271-Scw"/>
    <s v="Home &amp; Furniture"/>
    <s v="Kitchen &amp; Dining"/>
    <s v="Gas Stove Appliances"/>
    <s v="Sleepwell"/>
    <n v="3"/>
    <s v="USD"/>
    <n v="142.04"/>
    <s v="Chennai"/>
    <s v="Tamil Nadu"/>
    <s v="93611"/>
    <s v="India"/>
    <s v="TRUE"/>
    <s v="F"/>
    <s v="Single"/>
    <n v="19"/>
    <s v="Adult"/>
  </r>
  <r>
    <n v="183"/>
    <d v="2022-04-07T00:00:00"/>
    <s v="Apr"/>
    <s v="Processing"/>
    <s v="Amazon"/>
    <s v="XJQ-3804-yWg"/>
    <s v="Home &amp; Furniture"/>
    <s v="Kitchen &amp; Dining"/>
    <s v="Gas Stove Appliances"/>
    <s v="Sleepwell"/>
    <n v="2"/>
    <s v="USD"/>
    <n v="2083.87"/>
    <s v="Chennai"/>
    <s v="Tamil Nadu"/>
    <s v="90262"/>
    <s v="India"/>
    <s v="FALSE"/>
    <s v="M"/>
    <s v="Married"/>
    <n v="31"/>
    <s v="Adult"/>
  </r>
  <r>
    <n v="184"/>
    <d v="2024-06-26T00:00:00"/>
    <s v="Jun"/>
    <s v="Delivered"/>
    <s v="Own Website"/>
    <s v="hvk-4233-pDl"/>
    <s v="Home &amp; Furniture"/>
    <s v="Kitchen &amp; Dining"/>
    <s v="Gas Stove Appliances"/>
    <s v="Oakcraft"/>
    <n v="2"/>
    <s v="USD"/>
    <n v="1398.54"/>
    <s v="Chennai"/>
    <s v="Tamil Nadu"/>
    <s v="39629"/>
    <s v="India"/>
    <s v="TRUE"/>
    <s v="F"/>
    <s v="Married"/>
    <n v="31"/>
    <s v="Adult"/>
  </r>
  <r>
    <n v="185"/>
    <d v="2021-01-24T00:00:00"/>
    <s v="Jan"/>
    <s v="Cancelled"/>
    <s v="Amazon"/>
    <s v="Sms-8140-wzG"/>
    <s v="Home &amp; Furniture"/>
    <s v="Kitchen &amp; Dining"/>
    <s v="Gas Stove Appliances"/>
    <s v="Oakcraft"/>
    <n v="2"/>
    <s v="USD"/>
    <n v="742.37"/>
    <s v="Chennai"/>
    <s v="Tamil Nadu"/>
    <s v="47284"/>
    <s v="India"/>
    <s v="TRUE"/>
    <s v="F"/>
    <s v="Married"/>
    <n v="68"/>
    <s v="Adult"/>
  </r>
  <r>
    <n v="186"/>
    <d v="2023-07-16T00:00:00"/>
    <s v="Jul"/>
    <s v="Cancelled"/>
    <s v="Amazon"/>
    <s v="qha-5281-ApI"/>
    <s v="Home &amp; Furniture"/>
    <s v="Kitchen &amp; Dining"/>
    <s v="Gas Stove Appliances"/>
    <s v="Oakcraft"/>
    <n v="2"/>
    <s v="USD"/>
    <n v="2513.13"/>
    <s v="Chennai"/>
    <s v="Tamil Nadu"/>
    <s v="97406"/>
    <s v="India"/>
    <s v="TRUE"/>
    <s v="M"/>
    <s v="Single"/>
    <n v="68"/>
    <s v="Adult"/>
  </r>
  <r>
    <n v="187"/>
    <d v="2022-09-09T00:00:00"/>
    <s v="Sep"/>
    <s v="Processing"/>
    <s v="Own Website"/>
    <s v="tng-3728-eKI"/>
    <s v="Home &amp; Furniture"/>
    <s v="Kitchen &amp; Dining"/>
    <s v="Gas Stove Appliances"/>
    <s v="Finearts"/>
    <n v="2"/>
    <s v="USD"/>
    <n v="1466.19"/>
    <s v="Chennai"/>
    <s v="Tamil Nadu"/>
    <s v="60518"/>
    <s v="India"/>
    <s v="TRUE"/>
    <s v="M"/>
    <s v="Married"/>
    <n v="7"/>
    <s v="Childhood"/>
  </r>
  <r>
    <n v="188"/>
    <d v="2024-11-18T00:00:00"/>
    <s v="Nov"/>
    <s v="Delivered"/>
    <s v="Amazon"/>
    <s v="gRL-5360-WHx"/>
    <s v="Home &amp; Furniture"/>
    <s v="Kitchen &amp; Dining"/>
    <s v="Gas Stove Appliances"/>
    <s v="Finearts"/>
    <n v="2"/>
    <s v="USD"/>
    <n v="2282.0100000000002"/>
    <s v="Chennai"/>
    <s v="Tamil Nadu"/>
    <s v="92284"/>
    <s v="India"/>
    <s v="TRUE"/>
    <s v="M"/>
    <s v="Single"/>
    <n v="7"/>
    <s v="Childhood"/>
  </r>
  <r>
    <n v="189"/>
    <d v="2024-03-16T00:00:00"/>
    <s v="Mar"/>
    <s v="Shipped"/>
    <s v="Own Website"/>
    <s v="hIg-1247-SHL"/>
    <s v="Home &amp; Furniture"/>
    <s v="Kitchen &amp; Dining"/>
    <s v="Gas Stove Appliances"/>
    <s v="Finearts"/>
    <n v="1"/>
    <s v="USD"/>
    <n v="350.2"/>
    <s v="Chennai"/>
    <s v="Tamil Nadu"/>
    <s v="43021"/>
    <s v="India"/>
    <s v="TRUE"/>
    <s v="F"/>
    <s v="Married"/>
    <n v="68"/>
    <s v="Adult"/>
  </r>
  <r>
    <n v="190"/>
    <d v="2024-07-23T00:00:00"/>
    <s v="Jul"/>
    <s v="Shipped"/>
    <s v="Amazon"/>
    <s v="kzK-7505-dns"/>
    <s v="Home &amp; Furniture"/>
    <s v="Kitchen &amp; Dining"/>
    <s v="Gas Stove Appliances"/>
    <s v="Craft Maniacs"/>
    <n v="2"/>
    <s v="USD"/>
    <n v="897.2"/>
    <s v="Chennai"/>
    <s v="Tamil Nadu"/>
    <s v="31106"/>
    <s v="India"/>
    <s v="TRUE"/>
    <s v="M"/>
    <s v="Single"/>
    <n v="68"/>
    <s v="Adult"/>
  </r>
  <r>
    <n v="191"/>
    <d v="2021-04-03T00:00:00"/>
    <s v="Apr"/>
    <s v="Delivered"/>
    <s v="Flipkart"/>
    <s v="XBr-4835-qIE"/>
    <s v="Home &amp; Furniture"/>
    <s v="Kitchen &amp; Dining"/>
    <s v="Gas Stove Appliances"/>
    <s v="Craft Maniacs"/>
    <n v="1"/>
    <s v="USD"/>
    <n v="2328.35"/>
    <s v="Chennai"/>
    <s v="Tamil Nadu"/>
    <s v="88253"/>
    <s v="India"/>
    <s v="FALSE"/>
    <s v="M"/>
    <s v="Single"/>
    <n v="31"/>
    <s v="Adult"/>
  </r>
  <r>
    <n v="192"/>
    <d v="2024-11-23T00:00:00"/>
    <s v="Nov"/>
    <s v="Delivered"/>
    <s v="Own Website"/>
    <s v="Kxa-2099-Hqq"/>
    <s v="Home &amp; Furniture"/>
    <s v="Kitchen &amp; Dining"/>
    <s v="Gas Stove Appliances"/>
    <s v="Craft Maniacs"/>
    <n v="3"/>
    <s v="USD"/>
    <n v="256.74"/>
    <s v="Chennai"/>
    <s v="Tamil Nadu"/>
    <s v="22666"/>
    <s v="India"/>
    <s v="TRUE"/>
    <s v="M"/>
    <s v="Single"/>
    <n v="68"/>
    <s v="Adult"/>
  </r>
  <r>
    <n v="193"/>
    <d v="2022-07-31T00:00:00"/>
    <s v="Jul"/>
    <s v="Delivered"/>
    <s v="Direct Sale"/>
    <s v="RHN-7677-MgV"/>
    <s v="Electronics"/>
    <s v="Laptop &amp; PC"/>
    <s v="PC"/>
    <s v="HP"/>
    <n v="2"/>
    <s v="USD"/>
    <n v="2699.91"/>
    <s v="AP City"/>
    <s v="Andhra Pradesh"/>
    <s v="81900"/>
    <s v="India"/>
    <s v="FALSE"/>
    <s v="F"/>
    <s v="Married"/>
    <n v="7"/>
    <s v="Childhood"/>
  </r>
  <r>
    <n v="194"/>
    <d v="2024-12-05T00:00:00"/>
    <s v="Dec"/>
    <s v="Processing"/>
    <s v="Own Website"/>
    <s v="CcU-0870-jjk"/>
    <s v="Electronics"/>
    <s v="Laptop &amp; PC"/>
    <s v="PC"/>
    <s v="HP"/>
    <n v="3"/>
    <s v="USD"/>
    <n v="103.75"/>
    <s v="AP City"/>
    <s v="Andhra Pradesh"/>
    <s v="13250"/>
    <s v="India"/>
    <s v="TRUE"/>
    <s v="F"/>
    <s v="Single"/>
    <n v="31"/>
    <s v="Adult"/>
  </r>
  <r>
    <n v="195"/>
    <d v="2024-05-01T00:00:00"/>
    <s v="May"/>
    <s v="Processing"/>
    <s v="Flipkart"/>
    <s v="mhB-2212-tHq"/>
    <s v="Electronics"/>
    <s v="Laptop &amp; PC"/>
    <s v="PC"/>
    <s v="HP"/>
    <n v="3"/>
    <s v="USD"/>
    <n v="2928.64"/>
    <s v="AP City"/>
    <s v="Andhra Pradesh"/>
    <s v="49797"/>
    <s v="India"/>
    <s v="FALSE"/>
    <s v="F"/>
    <s v="Married"/>
    <n v="7"/>
    <s v="Childhood"/>
  </r>
  <r>
    <n v="196"/>
    <d v="2022-03-25T00:00:00"/>
    <s v="Mar"/>
    <s v="Delivered"/>
    <s v="Amazon"/>
    <s v="bOk-2211-Rsa"/>
    <s v="Electronics"/>
    <s v="Laptop &amp; PC"/>
    <s v="PC"/>
    <s v="Dell"/>
    <n v="2"/>
    <s v="USD"/>
    <n v="283.48"/>
    <s v="AP City"/>
    <s v="Andhra Pradesh"/>
    <s v="29886"/>
    <s v="India"/>
    <s v="TRUE"/>
    <s v="F"/>
    <s v="Married"/>
    <n v="7"/>
    <s v="Childhood"/>
  </r>
  <r>
    <n v="197"/>
    <d v="2024-02-16T00:00:00"/>
    <s v="Feb"/>
    <s v="Delivered"/>
    <s v="Direct Sale"/>
    <s v="dvq-7405-sDK"/>
    <s v="Electronics"/>
    <s v="Laptop &amp; PC"/>
    <s v="PC"/>
    <s v="Dell"/>
    <n v="1"/>
    <s v="USD"/>
    <n v="2991.3"/>
    <s v="AP City"/>
    <s v="Andhra Pradesh"/>
    <s v="59518"/>
    <s v="India"/>
    <s v="TRUE"/>
    <s v="M"/>
    <s v="Married"/>
    <n v="31"/>
    <s v="Adult"/>
  </r>
  <r>
    <n v="198"/>
    <d v="2020-11-19T00:00:00"/>
    <s v="Nov"/>
    <s v="Shipped"/>
    <s v="Own Website"/>
    <s v="vVO-7465-YQV"/>
    <s v="Electronics"/>
    <s v="Laptop &amp; PC"/>
    <s v="PC"/>
    <s v="Dell"/>
    <n v="1"/>
    <s v="USD"/>
    <n v="1596.38"/>
    <s v="AP City"/>
    <s v="Andhra Pradesh"/>
    <s v="70849"/>
    <s v="India"/>
    <s v="FALSE"/>
    <s v="F"/>
    <s v="Single"/>
    <n v="47"/>
    <s v="Adult"/>
  </r>
  <r>
    <n v="199"/>
    <d v="2023-10-07T00:00:00"/>
    <s v="Oct"/>
    <s v="Cancelled"/>
    <s v="Own Website"/>
    <s v="SMf-4387-fNC"/>
    <s v="Electronics"/>
    <s v="Laptop &amp; PC"/>
    <s v="PC"/>
    <s v="Asus"/>
    <n v="2"/>
    <s v="USD"/>
    <n v="2457.1799999999998"/>
    <s v="AP City"/>
    <s v="Andhra Pradesh"/>
    <s v="02686"/>
    <s v="India"/>
    <s v="TRUE"/>
    <s v="M"/>
    <s v="Married"/>
    <n v="68"/>
    <s v="Adult"/>
  </r>
  <r>
    <n v="200"/>
    <d v="2024-04-12T00:00:00"/>
    <s v="Apr"/>
    <s v="Delivered"/>
    <s v="Direct Sale"/>
    <s v="BWV-3635-jyp"/>
    <s v="Electronics"/>
    <s v="Laptop &amp; PC"/>
    <s v="PC"/>
    <s v="Asus"/>
    <n v="2"/>
    <s v="USD"/>
    <n v="1381.75"/>
    <s v="AP City"/>
    <s v="Andhra Pradesh"/>
    <s v="85273"/>
    <s v="India"/>
    <s v="FALSE"/>
    <s v="M"/>
    <s v="Married"/>
    <n v="68"/>
    <s v="Adult"/>
  </r>
  <r>
    <n v="201"/>
    <d v="2020-01-13T00:00:00"/>
    <s v="Jan"/>
    <s v="Delivered"/>
    <s v="Direct Sale"/>
    <s v="LQU-5161-VGj"/>
    <s v="Electronics"/>
    <s v="Laptop &amp; PC"/>
    <s v="PC"/>
    <s v="Asus"/>
    <n v="1"/>
    <s v="USD"/>
    <n v="1799.95"/>
    <s v="AP City"/>
    <s v="Andhra Pradesh"/>
    <s v="95692"/>
    <s v="India"/>
    <s v="FALSE"/>
    <s v="M"/>
    <s v="Married"/>
    <n v="19"/>
    <s v="Adult"/>
  </r>
  <r>
    <n v="202"/>
    <d v="2021-10-08T00:00:00"/>
    <s v="Oct"/>
    <s v="Shipped"/>
    <s v="Direct Sale"/>
    <s v="dyl-2050-ZLd"/>
    <s v="Electronics"/>
    <s v="Laptop &amp; PC"/>
    <s v="PC"/>
    <s v="Lenovo"/>
    <n v="3"/>
    <s v="USD"/>
    <n v="2946.58"/>
    <s v="AP City"/>
    <s v="Andhra Pradesh"/>
    <s v="01460"/>
    <s v="India"/>
    <s v="TRUE"/>
    <s v="M"/>
    <s v="Single"/>
    <n v="47"/>
    <s v="Adult"/>
  </r>
  <r>
    <n v="203"/>
    <d v="2020-05-13T00:00:00"/>
    <s v="May"/>
    <s v="Delivered"/>
    <s v="Own Website"/>
    <s v="pSj-1171-jRY"/>
    <s v="Electronics"/>
    <s v="Laptop &amp; PC"/>
    <s v="PC"/>
    <s v="Lenovo"/>
    <n v="2"/>
    <s v="USD"/>
    <n v="252.82"/>
    <s v="AP City"/>
    <s v="Andhra Pradesh"/>
    <s v="98198"/>
    <s v="India"/>
    <s v="FALSE"/>
    <s v="M"/>
    <s v="Married"/>
    <n v="31"/>
    <s v="Adult"/>
  </r>
  <r>
    <n v="204"/>
    <d v="2022-12-17T00:00:00"/>
    <s v="Dec"/>
    <s v="Delivered"/>
    <s v="Direct Sale"/>
    <s v="GJW-7375-NNA"/>
    <s v="Electronics"/>
    <s v="Laptop &amp; PC"/>
    <s v="PC"/>
    <s v="Lenovo"/>
    <n v="3"/>
    <s v="USD"/>
    <n v="1820.79"/>
    <s v="AP City"/>
    <s v="Andhra Pradesh"/>
    <s v="62699"/>
    <s v="India"/>
    <s v="FALSE"/>
    <s v="F"/>
    <s v="Married"/>
    <n v="47"/>
    <s v="Adult"/>
  </r>
  <r>
    <n v="205"/>
    <d v="2024-12-06T00:00:00"/>
    <s v="Dec"/>
    <s v="Processing"/>
    <s v="Amazon"/>
    <s v="rwZ-3134-LTK"/>
    <s v="Electronics"/>
    <s v="Laptop &amp; PC"/>
    <s v="PC"/>
    <s v="HP"/>
    <n v="2"/>
    <s v="USD"/>
    <n v="1314.22"/>
    <s v="AP City"/>
    <s v="Andhra Pradesh"/>
    <s v="59888"/>
    <s v="India"/>
    <s v="TRUE"/>
    <s v="F"/>
    <s v="Married"/>
    <n v="31"/>
    <s v="Adult"/>
  </r>
  <r>
    <n v="206"/>
    <d v="2022-05-23T00:00:00"/>
    <s v="May"/>
    <s v="Cancelled"/>
    <s v="Flipkart"/>
    <s v="wjt-9818-fDH"/>
    <s v="Electronics"/>
    <s v="Laptop &amp; PC"/>
    <s v="PC"/>
    <s v="HP"/>
    <n v="2"/>
    <s v="USD"/>
    <n v="1187.72"/>
    <s v="AP City"/>
    <s v="Andhra Pradesh"/>
    <s v="01650"/>
    <s v="India"/>
    <s v="TRUE"/>
    <s v="M"/>
    <s v="Married"/>
    <n v="31"/>
    <s v="Adult"/>
  </r>
  <r>
    <n v="207"/>
    <d v="2020-01-20T00:00:00"/>
    <s v="Jan"/>
    <s v="Cancelled"/>
    <s v="Amazon"/>
    <s v="YuJ-6105-bkK"/>
    <s v="Electronics"/>
    <s v="Laptop &amp; PC"/>
    <s v="PC"/>
    <s v="HP"/>
    <n v="2"/>
    <s v="USD"/>
    <n v="1970.4"/>
    <s v="AP City"/>
    <s v="Andhra Pradesh"/>
    <s v="94151"/>
    <s v="India"/>
    <s v="TRUE"/>
    <s v="M"/>
    <s v="Single"/>
    <n v="47"/>
    <s v="Adult"/>
  </r>
  <r>
    <n v="208"/>
    <d v="2020-02-04T00:00:00"/>
    <s v="Feb"/>
    <s v="Processing"/>
    <s v="Own Website"/>
    <s v="aVm-7140-LkM"/>
    <s v="Electronics"/>
    <s v="Laptop &amp; PC"/>
    <s v="PC"/>
    <s v="Dell"/>
    <n v="1"/>
    <s v="USD"/>
    <n v="833.25"/>
    <s v="AP City"/>
    <s v="Andhra Pradesh"/>
    <s v="72075"/>
    <s v="India"/>
    <s v="TRUE"/>
    <s v="M"/>
    <s v="Single"/>
    <n v="47"/>
    <s v="Adult"/>
  </r>
  <r>
    <n v="209"/>
    <d v="2021-07-23T00:00:00"/>
    <s v="Jul"/>
    <s v="Delivered"/>
    <s v="Amazon"/>
    <s v="KOm-3099-kFh"/>
    <s v="Electronics"/>
    <s v="Laptop &amp; PC"/>
    <s v="PC"/>
    <s v="Dell"/>
    <n v="1"/>
    <s v="USD"/>
    <n v="2363.6"/>
    <s v="AP City"/>
    <s v="Andhra Pradesh"/>
    <s v="37854"/>
    <s v="India"/>
    <s v="FALSE"/>
    <s v="F"/>
    <s v="Single"/>
    <n v="31"/>
    <s v="Adult"/>
  </r>
  <r>
    <n v="210"/>
    <d v="2024-05-19T00:00:00"/>
    <s v="May"/>
    <s v="Shipped"/>
    <s v="Flipkart"/>
    <s v="XLT-4095-eLK"/>
    <s v="Electronics"/>
    <s v="Laptop &amp; PC"/>
    <s v="PC"/>
    <s v="Dell"/>
    <n v="3"/>
    <s v="USD"/>
    <n v="1055.78"/>
    <s v="AP City"/>
    <s v="Andhra Pradesh"/>
    <s v="21764"/>
    <s v="India"/>
    <s v="FALSE"/>
    <s v="M"/>
    <s v="Married"/>
    <n v="19"/>
    <s v="Adult"/>
  </r>
  <r>
    <n v="211"/>
    <d v="2022-11-02T00:00:00"/>
    <s v="Nov"/>
    <s v="Processing"/>
    <s v="Amazon"/>
    <s v="HGJ-2632-TBB"/>
    <s v="Electronics"/>
    <s v="Laptop &amp; PC"/>
    <s v="PC"/>
    <s v="Asus"/>
    <n v="1"/>
    <s v="USD"/>
    <n v="1563.38"/>
    <s v="AP City"/>
    <s v="Andhra Pradesh"/>
    <s v="80050"/>
    <s v="India"/>
    <s v="FALSE"/>
    <s v="F"/>
    <s v="Single"/>
    <n v="7"/>
    <s v="Childhood"/>
  </r>
  <r>
    <n v="212"/>
    <d v="2020-05-08T00:00:00"/>
    <s v="May"/>
    <s v="Processing"/>
    <s v="Amazon"/>
    <s v="OXy-8739-WsV"/>
    <s v="Electronics"/>
    <s v="Laptop &amp; PC"/>
    <s v="PC"/>
    <s v="Asus"/>
    <n v="2"/>
    <s v="USD"/>
    <n v="2033.22"/>
    <s v="AP City"/>
    <s v="Andhra Pradesh"/>
    <s v="69665"/>
    <s v="India"/>
    <s v="TRUE"/>
    <s v="F"/>
    <s v="Married"/>
    <n v="68"/>
    <s v="Adult"/>
  </r>
  <r>
    <n v="213"/>
    <d v="2021-03-29T00:00:00"/>
    <s v="Mar"/>
    <s v="Shipped"/>
    <s v="Direct Sale"/>
    <s v="dyG-3864-Kwm"/>
    <s v="Electronics"/>
    <s v="Laptop &amp; PC"/>
    <s v="PC"/>
    <s v="Asus"/>
    <n v="3"/>
    <s v="USD"/>
    <n v="2811.13"/>
    <s v="AP City"/>
    <s v="Andhra Pradesh"/>
    <s v="27062"/>
    <s v="India"/>
    <s v="TRUE"/>
    <s v="M"/>
    <s v="Married"/>
    <n v="7"/>
    <s v="Childhood"/>
  </r>
  <r>
    <n v="214"/>
    <d v="2022-05-31T00:00:00"/>
    <s v="May"/>
    <s v="Processing"/>
    <s v="Own Website"/>
    <s v="Fmv-1213-iga"/>
    <s v="Electronics"/>
    <s v="Laptop &amp; PC"/>
    <s v="PC"/>
    <s v="Lenovo"/>
    <n v="3"/>
    <s v="USD"/>
    <n v="185.03"/>
    <s v="AP City"/>
    <s v="Andhra Pradesh"/>
    <s v="81603"/>
    <s v="India"/>
    <s v="TRUE"/>
    <s v="M"/>
    <s v="Single"/>
    <n v="31"/>
    <s v="Adult"/>
  </r>
  <r>
    <n v="215"/>
    <d v="2023-04-29T00:00:00"/>
    <s v="Apr"/>
    <s v="Processing"/>
    <s v="Flipkart"/>
    <s v="QJO-5206-WUn"/>
    <s v="Electronics"/>
    <s v="Laptop &amp; PC"/>
    <s v="PC"/>
    <s v="Lenovo"/>
    <n v="2"/>
    <s v="USD"/>
    <n v="1844.98"/>
    <s v="AP City"/>
    <s v="Andhra Pradesh"/>
    <s v="02001"/>
    <s v="India"/>
    <s v="TRUE"/>
    <s v="F"/>
    <s v="Single"/>
    <n v="68"/>
    <s v="Adult"/>
  </r>
  <r>
    <n v="216"/>
    <d v="2024-04-18T00:00:00"/>
    <s v="Apr"/>
    <s v="Shipped"/>
    <s v="Own Website"/>
    <s v="xvA-1636-GYP"/>
    <s v="Electronics"/>
    <s v="Laptop &amp; PC"/>
    <s v="PC"/>
    <s v="Lenovo"/>
    <n v="2"/>
    <s v="USD"/>
    <n v="860.23"/>
    <s v="AP City"/>
    <s v="Andhra Pradesh"/>
    <s v="82865"/>
    <s v="India"/>
    <s v="TRUE"/>
    <s v="F"/>
    <s v="Single"/>
    <n v="19"/>
    <s v="Adult"/>
  </r>
  <r>
    <n v="217"/>
    <d v="2024-05-29T00:00:00"/>
    <s v="May"/>
    <s v="Delivered"/>
    <s v="Own Website"/>
    <s v="MGk-1196-yFP"/>
    <s v="Electronics"/>
    <s v="Laptop &amp; PC"/>
    <s v="Laptop"/>
    <s v="HP"/>
    <n v="3"/>
    <s v="USD"/>
    <n v="1065.51"/>
    <s v="AP City"/>
    <s v="Andhra Pradesh"/>
    <s v="31408"/>
    <s v="India"/>
    <s v="FALSE"/>
    <s v="M"/>
    <s v="Single"/>
    <n v="31"/>
    <s v="Adult"/>
  </r>
  <r>
    <n v="218"/>
    <d v="2022-05-08T00:00:00"/>
    <s v="May"/>
    <s v="Processing"/>
    <s v="Amazon"/>
    <s v="WjS-0008-CxK"/>
    <s v="Electronics"/>
    <s v="Laptop &amp; PC"/>
    <s v="Laptop"/>
    <s v="HP"/>
    <n v="1"/>
    <s v="USD"/>
    <n v="1210.8399999999999"/>
    <s v="AP City"/>
    <s v="Andhra Pradesh"/>
    <s v="51184"/>
    <s v="India"/>
    <s v="FALSE"/>
    <s v="M"/>
    <s v="Single"/>
    <n v="68"/>
    <s v="Adult"/>
  </r>
  <r>
    <n v="219"/>
    <d v="2020-01-15T00:00:00"/>
    <s v="Jan"/>
    <s v="Delivered"/>
    <s v="Amazon"/>
    <s v="WZy-3695-Agm"/>
    <s v="Electronics"/>
    <s v="Laptop &amp; PC"/>
    <s v="Laptop"/>
    <s v="HP"/>
    <n v="2"/>
    <s v="USD"/>
    <n v="2431.77"/>
    <s v="AP City"/>
    <s v="Andhra Pradesh"/>
    <s v="53573"/>
    <s v="India"/>
    <s v="FALSE"/>
    <s v="M"/>
    <s v="Married"/>
    <n v="68"/>
    <s v="Adult"/>
  </r>
  <r>
    <n v="220"/>
    <d v="2023-06-04T00:00:00"/>
    <s v="Jun"/>
    <s v="Delivered"/>
    <s v="Own Website"/>
    <s v="BoP-9400-bhM"/>
    <s v="Electronics"/>
    <s v="Laptop &amp; PC"/>
    <s v="Laptop"/>
    <s v="Dell"/>
    <n v="3"/>
    <s v="USD"/>
    <n v="878.18"/>
    <s v="AP City"/>
    <s v="Andhra Pradesh"/>
    <s v="93094"/>
    <s v="India"/>
    <s v="TRUE"/>
    <s v="F"/>
    <s v="Single"/>
    <n v="31"/>
    <s v="Adult"/>
  </r>
  <r>
    <n v="221"/>
    <d v="2021-04-01T00:00:00"/>
    <s v="Apr"/>
    <s v="Delivered"/>
    <s v="Amazon"/>
    <s v="KYt-8341-cWb"/>
    <s v="Electronics"/>
    <s v="Laptop &amp; PC"/>
    <s v="Laptop"/>
    <s v="Dell"/>
    <n v="2"/>
    <s v="USD"/>
    <n v="507.65"/>
    <s v="AP City"/>
    <s v="Andhra Pradesh"/>
    <s v="42879"/>
    <s v="India"/>
    <s v="FALSE"/>
    <s v="F"/>
    <s v="Married"/>
    <n v="7"/>
    <s v="Childhood"/>
  </r>
  <r>
    <n v="222"/>
    <d v="2021-04-19T00:00:00"/>
    <s v="Apr"/>
    <s v="Shipped"/>
    <s v="Direct Sale"/>
    <s v="AjA-6249-gil"/>
    <s v="Electronics"/>
    <s v="Laptop &amp; PC"/>
    <s v="Laptop"/>
    <s v="Dell"/>
    <n v="2"/>
    <s v="USD"/>
    <n v="1527.15"/>
    <s v="AP City"/>
    <s v="Andhra Pradesh"/>
    <s v="16280"/>
    <s v="India"/>
    <s v="FALSE"/>
    <s v="F"/>
    <s v="Married"/>
    <n v="47"/>
    <s v="Adult"/>
  </r>
  <r>
    <n v="223"/>
    <d v="2023-03-27T00:00:00"/>
    <s v="Mar"/>
    <s v="Shipped"/>
    <s v="Flipkart"/>
    <s v="ngR-1652-UJm"/>
    <s v="Electronics"/>
    <s v="Laptop &amp; PC"/>
    <s v="Laptop"/>
    <s v="Asus"/>
    <n v="1"/>
    <s v="USD"/>
    <n v="2504.27"/>
    <s v="AP City"/>
    <s v="Andhra Pradesh"/>
    <s v="08308"/>
    <s v="India"/>
    <s v="FALSE"/>
    <s v="M"/>
    <s v="Single"/>
    <n v="19"/>
    <s v="Adult"/>
  </r>
  <r>
    <n v="224"/>
    <d v="2023-06-19T00:00:00"/>
    <s v="Jun"/>
    <s v="Delivered"/>
    <s v="Flipkart"/>
    <s v="DME-0661-rdh"/>
    <s v="Electronics"/>
    <s v="Laptop &amp; PC"/>
    <s v="Laptop"/>
    <s v="Asus"/>
    <n v="3"/>
    <s v="USD"/>
    <n v="565.12"/>
    <s v="AP City"/>
    <s v="Andhra Pradesh"/>
    <s v="99938"/>
    <s v="India"/>
    <s v="TRUE"/>
    <s v="F"/>
    <s v="Married"/>
    <n v="7"/>
    <s v="Childhood"/>
  </r>
  <r>
    <n v="225"/>
    <d v="2021-07-02T00:00:00"/>
    <s v="Jul"/>
    <s v="Processing"/>
    <s v="Flipkart"/>
    <s v="wiF-2469-QdE"/>
    <s v="Electronics"/>
    <s v="Laptop &amp; PC"/>
    <s v="Laptop"/>
    <s v="Asus"/>
    <n v="3"/>
    <s v="USD"/>
    <n v="200.83"/>
    <s v="AP City"/>
    <s v="Andhra Pradesh"/>
    <s v="84709"/>
    <s v="India"/>
    <s v="FALSE"/>
    <s v="M"/>
    <s v="Single"/>
    <n v="7"/>
    <s v="Childhood"/>
  </r>
  <r>
    <n v="226"/>
    <d v="2021-05-09T00:00:00"/>
    <s v="May"/>
    <s v="Shipped"/>
    <s v="Own Website"/>
    <s v="Amu-9596-SBu"/>
    <s v="Electronics"/>
    <s v="Laptop &amp; PC"/>
    <s v="Laptop"/>
    <s v="Lenovo"/>
    <n v="2"/>
    <s v="USD"/>
    <n v="392.65"/>
    <s v="AP City"/>
    <s v="Andhra Pradesh"/>
    <s v="76823"/>
    <s v="India"/>
    <s v="FALSE"/>
    <s v="M"/>
    <s v="Single"/>
    <n v="47"/>
    <s v="Adult"/>
  </r>
  <r>
    <n v="227"/>
    <d v="2024-06-23T00:00:00"/>
    <s v="Jun"/>
    <s v="Shipped"/>
    <s v="Amazon"/>
    <s v="ZWM-9766-Aaa"/>
    <s v="Electronics"/>
    <s v="Laptop &amp; PC"/>
    <s v="Laptop"/>
    <s v="Lenovo"/>
    <n v="1"/>
    <s v="USD"/>
    <n v="1575.32"/>
    <s v="AP City"/>
    <s v="Andhra Pradesh"/>
    <s v="62188"/>
    <s v="India"/>
    <s v="FALSE"/>
    <s v="M"/>
    <s v="Single"/>
    <n v="68"/>
    <s v="Adult"/>
  </r>
  <r>
    <n v="228"/>
    <d v="2023-08-11T00:00:00"/>
    <s v="Aug"/>
    <s v="Shipped"/>
    <s v="Flipkart"/>
    <s v="DpE-4214-csq"/>
    <s v="Electronics"/>
    <s v="Laptop &amp; PC"/>
    <s v="Laptop"/>
    <s v="Lenovo"/>
    <n v="3"/>
    <s v="USD"/>
    <n v="1915.87"/>
    <s v="AP City"/>
    <s v="Andhra Pradesh"/>
    <s v="85651"/>
    <s v="India"/>
    <s v="TRUE"/>
    <s v="M"/>
    <s v="Married"/>
    <n v="19"/>
    <s v="Adult"/>
  </r>
  <r>
    <n v="229"/>
    <d v="2022-11-08T00:00:00"/>
    <s v="Nov"/>
    <s v="Delivered"/>
    <s v="Direct Sale"/>
    <s v="krf-6294-UNd"/>
    <s v="Electronics"/>
    <s v="Laptop &amp; PC"/>
    <s v="Laptop"/>
    <s v="HP"/>
    <n v="2"/>
    <s v="USD"/>
    <n v="735.38"/>
    <s v="AP City"/>
    <s v="Andhra Pradesh"/>
    <s v="47548"/>
    <s v="India"/>
    <s v="TRUE"/>
    <s v="F"/>
    <s v="Single"/>
    <n v="31"/>
    <s v="Adult"/>
  </r>
  <r>
    <n v="230"/>
    <d v="2021-09-18T00:00:00"/>
    <s v="Sep"/>
    <s v="Processing"/>
    <s v="Direct Sale"/>
    <s v="xpC-8270-qAB"/>
    <s v="Electronics"/>
    <s v="Laptop &amp; PC"/>
    <s v="Laptop"/>
    <s v="HP"/>
    <n v="1"/>
    <s v="USD"/>
    <n v="1651.57"/>
    <s v="AP City"/>
    <s v="Andhra Pradesh"/>
    <s v="58326"/>
    <s v="India"/>
    <s v="TRUE"/>
    <s v="M"/>
    <s v="Married"/>
    <n v="47"/>
    <s v="Adult"/>
  </r>
  <r>
    <n v="231"/>
    <d v="2023-05-06T00:00:00"/>
    <s v="May"/>
    <s v="Processing"/>
    <s v="Amazon"/>
    <s v="xoI-7368-Osc"/>
    <s v="Electronics"/>
    <s v="Laptop &amp; PC"/>
    <s v="Laptop"/>
    <s v="HP"/>
    <n v="3"/>
    <s v="USD"/>
    <n v="1250.92"/>
    <s v="AP City"/>
    <s v="Andhra Pradesh"/>
    <s v="03962"/>
    <s v="India"/>
    <s v="FALSE"/>
    <s v="F"/>
    <s v="Single"/>
    <n v="19"/>
    <s v="Adult"/>
  </r>
  <r>
    <n v="232"/>
    <d v="2024-01-29T00:00:00"/>
    <s v="Jan"/>
    <s v="Shipped"/>
    <s v="Flipkart"/>
    <s v="Ese-6413-jHo"/>
    <s v="Electronics"/>
    <s v="Laptop &amp; PC"/>
    <s v="Laptop"/>
    <s v="Dell"/>
    <n v="1"/>
    <s v="USD"/>
    <n v="579.66999999999996"/>
    <s v="AP City"/>
    <s v="Andhra Pradesh"/>
    <s v="11630"/>
    <s v="India"/>
    <s v="TRUE"/>
    <s v="M"/>
    <s v="Single"/>
    <n v="31"/>
    <s v="Adult"/>
  </r>
  <r>
    <n v="233"/>
    <d v="2021-11-28T00:00:00"/>
    <s v="Nov"/>
    <s v="Cancelled"/>
    <s v="Own Website"/>
    <s v="TNz-2179-Ysu"/>
    <s v="Electronics"/>
    <s v="Laptop &amp; PC"/>
    <s v="Laptop"/>
    <s v="Dell"/>
    <n v="3"/>
    <s v="USD"/>
    <n v="372.74"/>
    <s v="AP City"/>
    <s v="Andhra Pradesh"/>
    <s v="31765"/>
    <s v="India"/>
    <s v="TRUE"/>
    <s v="M"/>
    <s v="Single"/>
    <n v="31"/>
    <s v="Adult"/>
  </r>
  <r>
    <n v="234"/>
    <d v="2023-03-05T00:00:00"/>
    <s v="Mar"/>
    <s v="Cancelled"/>
    <s v="Direct Sale"/>
    <s v="uBn-1270-epC"/>
    <s v="Electronics"/>
    <s v="Laptop &amp; PC"/>
    <s v="Laptop"/>
    <s v="Dell"/>
    <n v="1"/>
    <s v="USD"/>
    <n v="1043.51"/>
    <s v="AP City"/>
    <s v="Andhra Pradesh"/>
    <s v="17081"/>
    <s v="India"/>
    <s v="FALSE"/>
    <s v="F"/>
    <s v="Married"/>
    <n v="47"/>
    <s v="Adult"/>
  </r>
  <r>
    <n v="235"/>
    <d v="2024-04-02T00:00:00"/>
    <s v="Apr"/>
    <s v="Processing"/>
    <s v="Amazon"/>
    <s v="FsB-3846-ZFI"/>
    <s v="Electronics"/>
    <s v="Laptop &amp; PC"/>
    <s v="Laptop"/>
    <s v="Asus"/>
    <n v="2"/>
    <s v="USD"/>
    <n v="809.12"/>
    <s v="AP City"/>
    <s v="Andhra Pradesh"/>
    <s v="78308"/>
    <s v="India"/>
    <s v="FALSE"/>
    <s v="M"/>
    <s v="Single"/>
    <n v="19"/>
    <s v="Adult"/>
  </r>
  <r>
    <n v="236"/>
    <d v="2024-12-04T00:00:00"/>
    <s v="Dec"/>
    <s v="Cancelled"/>
    <s v="Amazon"/>
    <s v="AJN-4156-YbU"/>
    <s v="Electronics"/>
    <s v="Laptop &amp; PC"/>
    <s v="Laptop"/>
    <s v="Asus"/>
    <n v="1"/>
    <s v="USD"/>
    <n v="1266.99"/>
    <s v="AP City"/>
    <s v="Andhra Pradesh"/>
    <s v="43184"/>
    <s v="India"/>
    <s v="FALSE"/>
    <s v="M"/>
    <s v="Single"/>
    <n v="31"/>
    <s v="Adult"/>
  </r>
  <r>
    <n v="237"/>
    <d v="2021-01-31T00:00:00"/>
    <s v="Jan"/>
    <s v="Delivered"/>
    <s v="Own Website"/>
    <s v="oNd-9320-rFu"/>
    <s v="Electronics"/>
    <s v="Laptop &amp; PC"/>
    <s v="Laptop"/>
    <s v="Asus"/>
    <n v="3"/>
    <s v="USD"/>
    <n v="1692.93"/>
    <s v="AP City"/>
    <s v="Andhra Pradesh"/>
    <s v="09518"/>
    <s v="India"/>
    <s v="TRUE"/>
    <s v="F"/>
    <s v="Single"/>
    <n v="47"/>
    <s v="Adult"/>
  </r>
  <r>
    <n v="238"/>
    <d v="2025-03-06T00:00:00"/>
    <s v="Mar"/>
    <s v="Shipped"/>
    <s v="Own Website"/>
    <s v="hlD-5208-vfJ"/>
    <s v="Electronics"/>
    <s v="Laptop &amp; PC"/>
    <s v="Laptop"/>
    <s v="Lenovo"/>
    <n v="1"/>
    <s v="USD"/>
    <n v="513.48"/>
    <s v="AP City"/>
    <s v="Andhra Pradesh"/>
    <s v="49905"/>
    <s v="India"/>
    <s v="FALSE"/>
    <s v="F"/>
    <s v="Married"/>
    <n v="68"/>
    <s v="Adult"/>
  </r>
  <r>
    <n v="239"/>
    <d v="2023-02-22T00:00:00"/>
    <s v="Feb"/>
    <s v="Processing"/>
    <s v="Flipkart"/>
    <s v="mZP-9489-Fzw"/>
    <s v="Electronics"/>
    <s v="Laptop &amp; PC"/>
    <s v="Laptop"/>
    <s v="Lenovo"/>
    <n v="2"/>
    <s v="USD"/>
    <n v="1919.86"/>
    <s v="AP City"/>
    <s v="Andhra Pradesh"/>
    <s v="81020"/>
    <s v="India"/>
    <s v="TRUE"/>
    <s v="M"/>
    <s v="Married"/>
    <n v="7"/>
    <s v="Childhood"/>
  </r>
  <r>
    <n v="240"/>
    <d v="2021-04-02T00:00:00"/>
    <s v="Apr"/>
    <s v="Delivered"/>
    <s v="Amazon"/>
    <s v="DoH-3372-KNb"/>
    <s v="Electronics"/>
    <s v="Laptop &amp; PC"/>
    <s v="Laptop"/>
    <s v="Lenovo"/>
    <n v="3"/>
    <s v="USD"/>
    <n v="1056.73"/>
    <s v="AP City"/>
    <s v="Andhra Pradesh"/>
    <s v="03867"/>
    <s v="India"/>
    <s v="FALSE"/>
    <s v="F"/>
    <s v="Married"/>
    <n v="31"/>
    <s v="Adult"/>
  </r>
  <r>
    <n v="241"/>
    <d v="2022-10-26T00:00:00"/>
    <s v="Oct"/>
    <s v="Processing"/>
    <s v="Own Website"/>
    <s v="Kss-8758-HJB"/>
    <s v="Fashion"/>
    <s v="Men's Fashion"/>
    <s v="Pants"/>
    <s v="Peter England"/>
    <n v="1"/>
    <s v="USD"/>
    <n v="71.67"/>
    <s v="AP City"/>
    <s v="Andhra Pradesh"/>
    <s v="01252"/>
    <s v="India"/>
    <s v="TRUE"/>
    <s v="F"/>
    <s v="Married"/>
    <n v="68"/>
    <s v="Adult"/>
  </r>
  <r>
    <n v="242"/>
    <d v="2021-02-26T00:00:00"/>
    <s v="Feb"/>
    <s v="Delivered"/>
    <s v="Amazon"/>
    <s v="PIF-2087-zeM"/>
    <s v="Fashion"/>
    <s v="Men's Fashion"/>
    <s v="Pants"/>
    <s v="Peter England"/>
    <n v="2"/>
    <s v="USD"/>
    <n v="1160.69"/>
    <s v="AP City"/>
    <s v="Andhra Pradesh"/>
    <s v="35531"/>
    <s v="India"/>
    <s v="FALSE"/>
    <s v="F"/>
    <s v="Married"/>
    <n v="19"/>
    <s v="Adult"/>
  </r>
  <r>
    <n v="243"/>
    <d v="2023-01-22T00:00:00"/>
    <s v="Jan"/>
    <s v="Cancelled"/>
    <s v="Direct Sale"/>
    <s v="bsE-5961-qoC"/>
    <s v="Fashion"/>
    <s v="Men's Fashion"/>
    <s v="Pants"/>
    <s v="Peter England"/>
    <n v="2"/>
    <s v="USD"/>
    <n v="2933.42"/>
    <s v="AP City"/>
    <s v="Andhra Pradesh"/>
    <s v="62147"/>
    <s v="India"/>
    <s v="TRUE"/>
    <s v="M"/>
    <s v="Single"/>
    <n v="31"/>
    <s v="Adult"/>
  </r>
  <r>
    <n v="244"/>
    <d v="2023-11-25T00:00:00"/>
    <s v="Nov"/>
    <s v="Delivered"/>
    <s v="Flipkart"/>
    <s v="CgZ-2512-WdO"/>
    <s v="Fashion"/>
    <s v="Men's Fashion"/>
    <s v="Pants"/>
    <s v="Allen Solly"/>
    <n v="2"/>
    <s v="USD"/>
    <n v="2449.7399999999998"/>
    <s v="AP City"/>
    <s v="Andhra Pradesh"/>
    <s v="94077"/>
    <s v="India"/>
    <s v="FALSE"/>
    <s v="F"/>
    <s v="Single"/>
    <n v="31"/>
    <s v="Adult"/>
  </r>
  <r>
    <n v="245"/>
    <d v="2022-12-15T00:00:00"/>
    <s v="Dec"/>
    <s v="Cancelled"/>
    <s v="Direct Sale"/>
    <s v="jjZ-5244-tDn"/>
    <s v="Fashion"/>
    <s v="Men's Fashion"/>
    <s v="Pants"/>
    <s v="Allen Solly"/>
    <n v="2"/>
    <s v="USD"/>
    <n v="1373.21"/>
    <s v="AP City"/>
    <s v="Andhra Pradesh"/>
    <s v="84893"/>
    <s v="India"/>
    <s v="FALSE"/>
    <s v="M"/>
    <s v="Married"/>
    <n v="19"/>
    <s v="Adult"/>
  </r>
  <r>
    <n v="246"/>
    <d v="2024-08-31T00:00:00"/>
    <s v="Aug"/>
    <s v="Shipped"/>
    <s v="Own Website"/>
    <s v="UaM-4074-EKK"/>
    <s v="Fashion"/>
    <s v="Men's Fashion"/>
    <s v="Pants"/>
    <s v="Allen Solly"/>
    <n v="3"/>
    <s v="USD"/>
    <n v="914.71"/>
    <s v="AP City"/>
    <s v="Andhra Pradesh"/>
    <s v="84002"/>
    <s v="India"/>
    <s v="FALSE"/>
    <s v="M"/>
    <s v="Single"/>
    <n v="47"/>
    <s v="Adult"/>
  </r>
  <r>
    <n v="247"/>
    <d v="2020-08-28T00:00:00"/>
    <s v="Aug"/>
    <s v="Delivered"/>
    <s v="Amazon"/>
    <s v="zmq-8303-TBr"/>
    <s v="Fashion"/>
    <s v="Men's Fashion"/>
    <s v="Pants"/>
    <s v="Louis Philippe"/>
    <n v="3"/>
    <s v="USD"/>
    <n v="372.89"/>
    <s v="AP City"/>
    <s v="Andhra Pradesh"/>
    <s v="71928"/>
    <s v="India"/>
    <s v="FALSE"/>
    <s v="M"/>
    <s v="Single"/>
    <n v="7"/>
    <s v="Childhood"/>
  </r>
  <r>
    <n v="248"/>
    <d v="2021-12-28T00:00:00"/>
    <s v="Dec"/>
    <s v="Delivered"/>
    <s v="Own Website"/>
    <s v="pUd-1305-YEW"/>
    <s v="Fashion"/>
    <s v="Men's Fashion"/>
    <s v="Pants"/>
    <s v="Louis Philippe"/>
    <n v="3"/>
    <s v="USD"/>
    <n v="2002.58"/>
    <s v="AP City"/>
    <s v="Andhra Pradesh"/>
    <s v="27321"/>
    <s v="India"/>
    <s v="FALSE"/>
    <s v="M"/>
    <s v="Married"/>
    <n v="47"/>
    <s v="Adult"/>
  </r>
  <r>
    <n v="249"/>
    <d v="2025-01-31T00:00:00"/>
    <s v="Jan"/>
    <s v="Delivered"/>
    <s v="Direct Sale"/>
    <s v="tpe-2974-bPl"/>
    <s v="Fashion"/>
    <s v="Men's Fashion"/>
    <s v="Pants"/>
    <s v="Louis Philippe"/>
    <n v="2"/>
    <s v="USD"/>
    <n v="2302.86"/>
    <s v="AP City"/>
    <s v="Andhra Pradesh"/>
    <s v="88139"/>
    <s v="India"/>
    <s v="FALSE"/>
    <s v="M"/>
    <s v="Married"/>
    <n v="68"/>
    <s v="Adult"/>
  </r>
  <r>
    <n v="250"/>
    <d v="2025-02-23T00:00:00"/>
    <s v="Feb"/>
    <s v="Delivered"/>
    <s v="Own Website"/>
    <s v="hjc-8061-ifZ"/>
    <s v="Fashion"/>
    <s v="Men's Fashion"/>
    <s v="Pants"/>
    <s v="Marcio Fashions"/>
    <n v="2"/>
    <s v="USD"/>
    <n v="219.98"/>
    <s v="AP City"/>
    <s v="Andhra Pradesh"/>
    <s v="81964"/>
    <s v="India"/>
    <s v="TRUE"/>
    <s v="M"/>
    <s v="Married"/>
    <n v="68"/>
    <s v="Adult"/>
  </r>
  <r>
    <n v="251"/>
    <d v="2023-09-11T00:00:00"/>
    <s v="Sep"/>
    <s v="Shipped"/>
    <s v="Own Website"/>
    <s v="MIf-2049-ddg"/>
    <s v="Fashion"/>
    <s v="Men's Fashion"/>
    <s v="Pants"/>
    <s v="Marcio Fashions"/>
    <n v="1"/>
    <s v="USD"/>
    <n v="2614.0500000000002"/>
    <s v="AP City"/>
    <s v="Andhra Pradesh"/>
    <s v="95619"/>
    <s v="India"/>
    <s v="FALSE"/>
    <s v="F"/>
    <s v="Single"/>
    <n v="19"/>
    <s v="Adult"/>
  </r>
  <r>
    <n v="252"/>
    <d v="2023-08-12T00:00:00"/>
    <s v="Aug"/>
    <s v="Shipped"/>
    <s v="Amazon"/>
    <s v="Mwe-4649-hrZ"/>
    <s v="Fashion"/>
    <s v="Men's Fashion"/>
    <s v="Pants"/>
    <s v="Marcio Fashions"/>
    <n v="1"/>
    <s v="USD"/>
    <n v="2153.67"/>
    <s v="AP City"/>
    <s v="Andhra Pradesh"/>
    <s v="27219"/>
    <s v="India"/>
    <s v="FALSE"/>
    <s v="M"/>
    <s v="Single"/>
    <n v="7"/>
    <s v="Childhood"/>
  </r>
  <r>
    <n v="253"/>
    <d v="2023-08-03T00:00:00"/>
    <s v="Aug"/>
    <s v="Shipped"/>
    <s v="Amazon"/>
    <s v="tKQ-4172-uhD"/>
    <s v="Fashion"/>
    <s v="Men's Fashion"/>
    <s v="T-Shirts"/>
    <s v="Peter England"/>
    <n v="2"/>
    <s v="USD"/>
    <n v="333.87"/>
    <s v="AP City"/>
    <s v="Andhra Pradesh"/>
    <s v="59181"/>
    <s v="India"/>
    <s v="FALSE"/>
    <s v="M"/>
    <s v="Married"/>
    <n v="7"/>
    <s v="Childhood"/>
  </r>
  <r>
    <n v="254"/>
    <d v="2022-07-04T00:00:00"/>
    <s v="Jul"/>
    <s v="Processing"/>
    <s v="Amazon"/>
    <s v="UzJ-0388-ZXL"/>
    <s v="Fashion"/>
    <s v="Men's Fashion"/>
    <s v="T-Shirts"/>
    <s v="Peter England"/>
    <n v="2"/>
    <s v="USD"/>
    <n v="1395.17"/>
    <s v="AP City"/>
    <s v="Andhra Pradesh"/>
    <s v="01351"/>
    <s v="India"/>
    <s v="FALSE"/>
    <s v="M"/>
    <s v="Married"/>
    <n v="47"/>
    <s v="Adult"/>
  </r>
  <r>
    <n v="255"/>
    <d v="2022-12-23T00:00:00"/>
    <s v="Dec"/>
    <s v="Cancelled"/>
    <s v="Amazon"/>
    <s v="mgj-4547-haF"/>
    <s v="Fashion"/>
    <s v="Men's Fashion"/>
    <s v="T-Shirts"/>
    <s v="Peter England"/>
    <n v="1"/>
    <s v="USD"/>
    <n v="483.98"/>
    <s v="AP City"/>
    <s v="Andhra Pradesh"/>
    <s v="76949"/>
    <s v="India"/>
    <s v="TRUE"/>
    <s v="F"/>
    <s v="Single"/>
    <n v="47"/>
    <s v="Adult"/>
  </r>
  <r>
    <n v="256"/>
    <d v="2024-02-27T00:00:00"/>
    <s v="Feb"/>
    <s v="Processing"/>
    <s v="Own Website"/>
    <s v="yuo-8171-PMj"/>
    <s v="Fashion"/>
    <s v="Men's Fashion"/>
    <s v="T-Shirts"/>
    <s v="Allen Solly"/>
    <n v="2"/>
    <s v="USD"/>
    <n v="2542.8200000000002"/>
    <s v="AP City"/>
    <s v="Andhra Pradesh"/>
    <s v="60254"/>
    <s v="India"/>
    <s v="TRUE"/>
    <s v="F"/>
    <s v="Married"/>
    <n v="31"/>
    <s v="Adult"/>
  </r>
  <r>
    <n v="257"/>
    <d v="2021-01-11T00:00:00"/>
    <s v="Jan"/>
    <s v="Delivered"/>
    <s v="Flipkart"/>
    <s v="HkH-1213-hQA"/>
    <s v="Fashion"/>
    <s v="Men's Fashion"/>
    <s v="T-Shirts"/>
    <s v="Allen Solly"/>
    <n v="3"/>
    <s v="USD"/>
    <n v="355.32"/>
    <s v="AP City"/>
    <s v="Andhra Pradesh"/>
    <s v="88819"/>
    <s v="India"/>
    <s v="TRUE"/>
    <s v="M"/>
    <s v="Single"/>
    <n v="68"/>
    <s v="Adult"/>
  </r>
  <r>
    <n v="258"/>
    <d v="2022-07-24T00:00:00"/>
    <s v="Jul"/>
    <s v="Processing"/>
    <s v="Own Website"/>
    <s v="ZCG-3983-uVO"/>
    <s v="Fashion"/>
    <s v="Men's Fashion"/>
    <s v="T-Shirts"/>
    <s v="Allen Solly"/>
    <n v="1"/>
    <s v="USD"/>
    <n v="2157.0300000000002"/>
    <s v="AP City"/>
    <s v="Andhra Pradesh"/>
    <s v="48917"/>
    <s v="India"/>
    <s v="FALSE"/>
    <s v="M"/>
    <s v="Single"/>
    <n v="19"/>
    <s v="Adult"/>
  </r>
  <r>
    <n v="259"/>
    <d v="2022-12-03T00:00:00"/>
    <s v="Dec"/>
    <s v="Processing"/>
    <s v="Amazon"/>
    <s v="Iqa-9668-HjV"/>
    <s v="Fashion"/>
    <s v="Men's Fashion"/>
    <s v="T-Shirts"/>
    <s v="Louis Philippe"/>
    <n v="1"/>
    <s v="USD"/>
    <n v="180.98"/>
    <s v="AP City"/>
    <s v="Andhra Pradesh"/>
    <s v="60648"/>
    <s v="India"/>
    <s v="FALSE"/>
    <s v="M"/>
    <s v="Single"/>
    <n v="31"/>
    <s v="Adult"/>
  </r>
  <r>
    <n v="260"/>
    <d v="2022-01-17T00:00:00"/>
    <s v="Jan"/>
    <s v="Cancelled"/>
    <s v="Flipkart"/>
    <s v="Nht-9169-QFK"/>
    <s v="Fashion"/>
    <s v="Men's Fashion"/>
    <s v="T-Shirts"/>
    <s v="Louis Philippe"/>
    <n v="3"/>
    <s v="USD"/>
    <n v="1451.44"/>
    <s v="AP City"/>
    <s v="Andhra Pradesh"/>
    <s v="71679"/>
    <s v="India"/>
    <s v="FALSE"/>
    <s v="F"/>
    <s v="Married"/>
    <n v="47"/>
    <s v="Adult"/>
  </r>
  <r>
    <n v="261"/>
    <d v="2020-01-02T00:00:00"/>
    <s v="Jan"/>
    <s v="Processing"/>
    <s v="Amazon"/>
    <s v="aWN-0590-khp"/>
    <s v="Fashion"/>
    <s v="Men's Fashion"/>
    <s v="T-Shirts"/>
    <s v="Louis Philippe"/>
    <n v="2"/>
    <s v="USD"/>
    <n v="2144.39"/>
    <s v="AP City"/>
    <s v="Andhra Pradesh"/>
    <s v="59104"/>
    <s v="India"/>
    <s v="FALSE"/>
    <s v="F"/>
    <s v="Married"/>
    <n v="31"/>
    <s v="Adult"/>
  </r>
  <r>
    <n v="262"/>
    <d v="2022-06-19T00:00:00"/>
    <s v="Jun"/>
    <s v="Delivered"/>
    <s v="Own Website"/>
    <s v="uvh-0667-aNK"/>
    <s v="Fashion"/>
    <s v="Men's Fashion"/>
    <s v="T-Shirts"/>
    <s v="Marcio Fashions"/>
    <n v="2"/>
    <s v="USD"/>
    <n v="1451.12"/>
    <s v="AP City"/>
    <s v="Andhra Pradesh"/>
    <s v="18458"/>
    <s v="India"/>
    <s v="TRUE"/>
    <s v="M"/>
    <s v="Single"/>
    <n v="47"/>
    <s v="Adult"/>
  </r>
  <r>
    <n v="263"/>
    <d v="2023-11-14T00:00:00"/>
    <s v="Nov"/>
    <s v="Shipped"/>
    <s v="Own Website"/>
    <s v="SBJ-7838-aDy"/>
    <s v="Fashion"/>
    <s v="Men's Fashion"/>
    <s v="T-Shirts"/>
    <s v="Marcio Fashions"/>
    <n v="3"/>
    <s v="USD"/>
    <n v="1085.1199999999999"/>
    <s v="AP City"/>
    <s v="Andhra Pradesh"/>
    <s v="08547"/>
    <s v="India"/>
    <s v="TRUE"/>
    <s v="M"/>
    <s v="Single"/>
    <n v="31"/>
    <s v="Adult"/>
  </r>
  <r>
    <n v="264"/>
    <d v="2021-12-14T00:00:00"/>
    <s v="Dec"/>
    <s v="Cancelled"/>
    <s v="Own Website"/>
    <s v="vSH-2015-xvf"/>
    <s v="Fashion"/>
    <s v="Men's Fashion"/>
    <s v="T-Shirts"/>
    <s v="Marcio Fashions"/>
    <n v="3"/>
    <s v="USD"/>
    <n v="691.02"/>
    <s v="AP City"/>
    <s v="Andhra Pradesh"/>
    <s v="41917"/>
    <s v="India"/>
    <s v="TRUE"/>
    <s v="M"/>
    <s v="Single"/>
    <n v="19"/>
    <s v="Adult"/>
  </r>
  <r>
    <n v="265"/>
    <d v="2020-06-02T00:00:00"/>
    <s v="Jun"/>
    <s v="Shipped"/>
    <s v="Amazon"/>
    <s v="drv-2587-jMa"/>
    <s v="Fashion"/>
    <s v="Men's Fashion"/>
    <s v="Shorts"/>
    <s v="Peter England"/>
    <n v="1"/>
    <s v="USD"/>
    <n v="2896.16"/>
    <s v="AP City"/>
    <s v="Andhra Pradesh"/>
    <s v="89496"/>
    <s v="India"/>
    <s v="FALSE"/>
    <s v="F"/>
    <s v="Married"/>
    <n v="47"/>
    <s v="Adult"/>
  </r>
  <r>
    <n v="266"/>
    <d v="2020-09-21T00:00:00"/>
    <s v="Sep"/>
    <s v="Delivered"/>
    <s v="Flipkart"/>
    <s v="XrM-1025-viC"/>
    <s v="Fashion"/>
    <s v="Men's Fashion"/>
    <s v="Shorts"/>
    <s v="Peter England"/>
    <n v="1"/>
    <s v="USD"/>
    <n v="462.96"/>
    <s v="AP City"/>
    <s v="Andhra Pradesh"/>
    <s v="27975"/>
    <s v="India"/>
    <s v="TRUE"/>
    <s v="M"/>
    <s v="Married"/>
    <n v="7"/>
    <s v="Childhood"/>
  </r>
  <r>
    <n v="267"/>
    <d v="2021-01-06T00:00:00"/>
    <s v="Jan"/>
    <s v="Processing"/>
    <s v="Amazon"/>
    <s v="NcF-9856-KjO"/>
    <s v="Fashion"/>
    <s v="Men's Fashion"/>
    <s v="Shorts"/>
    <s v="Peter England"/>
    <n v="2"/>
    <s v="USD"/>
    <n v="2755.93"/>
    <s v="AP City"/>
    <s v="Andhra Pradesh"/>
    <s v="80396"/>
    <s v="India"/>
    <s v="FALSE"/>
    <s v="F"/>
    <s v="Married"/>
    <n v="68"/>
    <s v="Adult"/>
  </r>
  <r>
    <n v="268"/>
    <d v="2022-08-12T00:00:00"/>
    <s v="Aug"/>
    <s v="Cancelled"/>
    <s v="Direct Sale"/>
    <s v="htT-9522-Jke"/>
    <s v="Fashion"/>
    <s v="Men's Fashion"/>
    <s v="Shorts"/>
    <s v="Allen Solly"/>
    <n v="1"/>
    <s v="USD"/>
    <n v="693.03"/>
    <s v="AP City"/>
    <s v="Andhra Pradesh"/>
    <s v="61795"/>
    <s v="India"/>
    <s v="TRUE"/>
    <s v="F"/>
    <s v="Married"/>
    <n v="47"/>
    <s v="Adult"/>
  </r>
  <r>
    <n v="269"/>
    <d v="2020-11-18T00:00:00"/>
    <s v="Nov"/>
    <s v="Processing"/>
    <s v="Direct Sale"/>
    <s v="TNd-9679-AOI"/>
    <s v="Fashion"/>
    <s v="Men's Fashion"/>
    <s v="Shorts"/>
    <s v="Allen Solly"/>
    <n v="3"/>
    <s v="USD"/>
    <n v="1027.46"/>
    <s v="AP City"/>
    <s v="Andhra Pradesh"/>
    <s v="09179"/>
    <s v="India"/>
    <s v="TRUE"/>
    <s v="M"/>
    <s v="Married"/>
    <n v="19"/>
    <s v="Adult"/>
  </r>
  <r>
    <n v="270"/>
    <d v="2022-09-18T00:00:00"/>
    <s v="Sep"/>
    <s v="Cancelled"/>
    <s v="Amazon"/>
    <s v="Pyl-3082-qPr"/>
    <s v="Fashion"/>
    <s v="Men's Fashion"/>
    <s v="Shorts"/>
    <s v="Allen Solly"/>
    <n v="2"/>
    <s v="USD"/>
    <n v="1646.89"/>
    <s v="AP City"/>
    <s v="Andhra Pradesh"/>
    <s v="54608"/>
    <s v="India"/>
    <s v="TRUE"/>
    <s v="M"/>
    <s v="Single"/>
    <n v="7"/>
    <s v="Childhood"/>
  </r>
  <r>
    <n v="271"/>
    <d v="2022-02-16T00:00:00"/>
    <s v="Feb"/>
    <s v="Delivered"/>
    <s v="Flipkart"/>
    <s v="jlp-4742-jvb"/>
    <s v="Fashion"/>
    <s v="Men's Fashion"/>
    <s v="Shorts"/>
    <s v="Louis Philippe"/>
    <n v="1"/>
    <s v="USD"/>
    <n v="2265.0100000000002"/>
    <s v="AP City"/>
    <s v="Andhra Pradesh"/>
    <s v="74692"/>
    <s v="India"/>
    <s v="TRUE"/>
    <s v="M"/>
    <s v="Single"/>
    <n v="47"/>
    <s v="Adult"/>
  </r>
  <r>
    <n v="272"/>
    <d v="2024-01-13T00:00:00"/>
    <s v="Jan"/>
    <s v="Processing"/>
    <s v="Flipkart"/>
    <s v="rTo-6566-GTt"/>
    <s v="Fashion"/>
    <s v="Men's Fashion"/>
    <s v="Shorts"/>
    <s v="Louis Philippe"/>
    <n v="3"/>
    <s v="USD"/>
    <n v="102.68"/>
    <s v="AP City"/>
    <s v="Andhra Pradesh"/>
    <s v="14827"/>
    <s v="India"/>
    <s v="FALSE"/>
    <s v="M"/>
    <s v="Married"/>
    <n v="7"/>
    <s v="Childhood"/>
  </r>
  <r>
    <n v="273"/>
    <d v="2020-11-04T00:00:00"/>
    <s v="Nov"/>
    <s v="Processing"/>
    <s v="Amazon"/>
    <s v="mzG-9280-QQB"/>
    <s v="Fashion"/>
    <s v="Men's Fashion"/>
    <s v="Shorts"/>
    <s v="Louis Philippe"/>
    <n v="2"/>
    <s v="USD"/>
    <n v="1005.78"/>
    <s v="AP City"/>
    <s v="Andhra Pradesh"/>
    <s v="64060"/>
    <s v="India"/>
    <s v="TRUE"/>
    <s v="F"/>
    <s v="Single"/>
    <n v="47"/>
    <s v="Adult"/>
  </r>
  <r>
    <n v="274"/>
    <d v="2022-09-01T00:00:00"/>
    <s v="Sep"/>
    <s v="Processing"/>
    <s v="Own Website"/>
    <s v="pXg-6326-XnZ"/>
    <s v="Fashion"/>
    <s v="Men's Fashion"/>
    <s v="Shorts"/>
    <s v="Marcio Fashions"/>
    <n v="3"/>
    <s v="USD"/>
    <n v="2672.55"/>
    <s v="AP City"/>
    <s v="Andhra Pradesh"/>
    <s v="12749"/>
    <s v="India"/>
    <s v="TRUE"/>
    <s v="F"/>
    <s v="Single"/>
    <n v="47"/>
    <s v="Adult"/>
  </r>
  <r>
    <n v="275"/>
    <d v="2024-10-20T00:00:00"/>
    <s v="Oct"/>
    <s v="Delivered"/>
    <s v="Amazon"/>
    <s v="Rkh-3110-bhp"/>
    <s v="Fashion"/>
    <s v="Men's Fashion"/>
    <s v="Shorts"/>
    <s v="Marcio Fashions"/>
    <n v="2"/>
    <s v="USD"/>
    <n v="1335.14"/>
    <s v="AP City"/>
    <s v="Andhra Pradesh"/>
    <s v="12260"/>
    <s v="India"/>
    <s v="TRUE"/>
    <s v="M"/>
    <s v="Single"/>
    <n v="47"/>
    <s v="Adult"/>
  </r>
  <r>
    <n v="276"/>
    <d v="2025-02-27T00:00:00"/>
    <s v="Feb"/>
    <s v="Shipped"/>
    <s v="Direct Sale"/>
    <s v="Rsm-4226-gch"/>
    <s v="Fashion"/>
    <s v="Men's Fashion"/>
    <s v="Shorts"/>
    <s v="Marcio Fashions"/>
    <n v="2"/>
    <s v="USD"/>
    <n v="1990.89"/>
    <s v="AP City"/>
    <s v="Andhra Pradesh"/>
    <s v="76730"/>
    <s v="India"/>
    <s v="FALSE"/>
    <s v="F"/>
    <s v="Single"/>
    <n v="47"/>
    <s v="Adult"/>
  </r>
  <r>
    <n v="277"/>
    <d v="2024-08-16T00:00:00"/>
    <s v="Aug"/>
    <s v="Processing"/>
    <s v="Direct Sale"/>
    <s v="XWK-1096-XyL"/>
    <s v="Fashion"/>
    <s v="Women's Fashion"/>
    <s v="Pants"/>
    <s v="Peter England"/>
    <n v="2"/>
    <s v="USD"/>
    <n v="535.21"/>
    <s v="AP City"/>
    <s v="Andhra Pradesh"/>
    <s v="06997"/>
    <s v="India"/>
    <s v="TRUE"/>
    <s v="F"/>
    <s v="Single"/>
    <n v="19"/>
    <s v="Adult"/>
  </r>
  <r>
    <n v="278"/>
    <d v="2022-04-22T00:00:00"/>
    <s v="Apr"/>
    <s v="Shipped"/>
    <s v="Own Website"/>
    <s v="zFN-3801-wvS"/>
    <s v="Fashion"/>
    <s v="Women's Fashion"/>
    <s v="Pants"/>
    <s v="Peter England"/>
    <n v="1"/>
    <s v="USD"/>
    <n v="784.76"/>
    <s v="AP City"/>
    <s v="Andhra Pradesh"/>
    <s v="51387"/>
    <s v="India"/>
    <s v="TRUE"/>
    <s v="F"/>
    <s v="Single"/>
    <n v="47"/>
    <s v="Adult"/>
  </r>
  <r>
    <n v="279"/>
    <d v="2023-08-21T00:00:00"/>
    <s v="Aug"/>
    <s v="Processing"/>
    <s v="Own Website"/>
    <s v="YXp-0294-PGA"/>
    <s v="Fashion"/>
    <s v="Women's Fashion"/>
    <s v="Pants"/>
    <s v="Peter England"/>
    <n v="3"/>
    <s v="USD"/>
    <n v="2085.66"/>
    <s v="AP City"/>
    <s v="Andhra Pradesh"/>
    <s v="63265"/>
    <s v="India"/>
    <s v="FALSE"/>
    <s v="F"/>
    <s v="Single"/>
    <n v="31"/>
    <s v="Adult"/>
  </r>
  <r>
    <n v="280"/>
    <d v="2024-05-28T00:00:00"/>
    <s v="May"/>
    <s v="Processing"/>
    <s v="Direct Sale"/>
    <s v="PVF-7769-DFs"/>
    <s v="Fashion"/>
    <s v="Women's Fashion"/>
    <s v="Pants"/>
    <s v="Allen Solly"/>
    <n v="3"/>
    <s v="USD"/>
    <n v="1249.99"/>
    <s v="AP City"/>
    <s v="Andhra Pradesh"/>
    <s v="80792"/>
    <s v="India"/>
    <s v="TRUE"/>
    <s v="F"/>
    <s v="Single"/>
    <n v="31"/>
    <s v="Adult"/>
  </r>
  <r>
    <n v="281"/>
    <d v="2021-01-03T00:00:00"/>
    <s v="Jan"/>
    <s v="Cancelled"/>
    <s v="Amazon"/>
    <s v="YqQ-1045-wyb"/>
    <s v="Fashion"/>
    <s v="Women's Fashion"/>
    <s v="Pants"/>
    <s v="Allen Solly"/>
    <n v="1"/>
    <s v="USD"/>
    <n v="1304.29"/>
    <s v="AP City"/>
    <s v="Andhra Pradesh"/>
    <s v="10614"/>
    <s v="India"/>
    <s v="FALSE"/>
    <s v="F"/>
    <s v="Married"/>
    <n v="19"/>
    <s v="Adult"/>
  </r>
  <r>
    <n v="282"/>
    <d v="2020-12-03T00:00:00"/>
    <s v="Dec"/>
    <s v="Shipped"/>
    <s v="Amazon"/>
    <s v="FQi-7325-rww"/>
    <s v="Fashion"/>
    <s v="Women's Fashion"/>
    <s v="Pants"/>
    <s v="Allen Solly"/>
    <n v="3"/>
    <s v="USD"/>
    <n v="2868.11"/>
    <s v="AP City"/>
    <s v="Andhra Pradesh"/>
    <s v="61750"/>
    <s v="India"/>
    <s v="FALSE"/>
    <s v="F"/>
    <s v="Single"/>
    <n v="19"/>
    <s v="Adult"/>
  </r>
  <r>
    <n v="283"/>
    <d v="2024-06-17T00:00:00"/>
    <s v="Jun"/>
    <s v="Cancelled"/>
    <s v="Direct Sale"/>
    <s v="ZmO-4675-teP"/>
    <s v="Fashion"/>
    <s v="Women's Fashion"/>
    <s v="Pants"/>
    <s v="Louis Philippe"/>
    <n v="1"/>
    <s v="USD"/>
    <n v="2293.48"/>
    <s v="AP City"/>
    <s v="Andhra Pradesh"/>
    <s v="28760"/>
    <s v="India"/>
    <s v="FALSE"/>
    <s v="F"/>
    <s v="Married"/>
    <n v="47"/>
    <s v="Adult"/>
  </r>
  <r>
    <n v="284"/>
    <d v="2023-10-13T00:00:00"/>
    <s v="Oct"/>
    <s v="Cancelled"/>
    <s v="Amazon"/>
    <s v="pMN-5486-QRd"/>
    <s v="Fashion"/>
    <s v="Women's Fashion"/>
    <s v="Pants"/>
    <s v="Louis Philippe"/>
    <n v="2"/>
    <s v="USD"/>
    <n v="1327.33"/>
    <s v="AP City"/>
    <s v="Andhra Pradesh"/>
    <s v="99494"/>
    <s v="India"/>
    <s v="FALSE"/>
    <s v="M"/>
    <s v="Single"/>
    <n v="19"/>
    <s v="Adult"/>
  </r>
  <r>
    <n v="285"/>
    <d v="2021-02-23T00:00:00"/>
    <s v="Feb"/>
    <s v="Processing"/>
    <s v="Own Website"/>
    <s v="TgU-0756-dRo"/>
    <s v="Fashion"/>
    <s v="Women's Fashion"/>
    <s v="Pants"/>
    <s v="Louis Philippe"/>
    <n v="1"/>
    <s v="USD"/>
    <n v="2570.21"/>
    <s v="AP City"/>
    <s v="Andhra Pradesh"/>
    <s v="09547"/>
    <s v="India"/>
    <s v="TRUE"/>
    <s v="F"/>
    <s v="Single"/>
    <n v="68"/>
    <s v="Adult"/>
  </r>
  <r>
    <n v="286"/>
    <d v="2021-06-30T00:00:00"/>
    <s v="Jun"/>
    <s v="Shipped"/>
    <s v="Amazon"/>
    <s v="ukB-1200-QmG"/>
    <s v="Fashion"/>
    <s v="Women's Fashion"/>
    <s v="Pants"/>
    <s v="Marcio Fashions"/>
    <n v="2"/>
    <s v="USD"/>
    <n v="2548.75"/>
    <s v="AP City"/>
    <s v="Andhra Pradesh"/>
    <s v="28081"/>
    <s v="India"/>
    <s v="FALSE"/>
    <s v="F"/>
    <s v="Single"/>
    <n v="31"/>
    <s v="Adult"/>
  </r>
  <r>
    <n v="287"/>
    <d v="2025-02-08T00:00:00"/>
    <s v="Feb"/>
    <s v="Delivered"/>
    <s v="Direct Sale"/>
    <s v="bLo-4820-Wfa"/>
    <s v="Fashion"/>
    <s v="Women's Fashion"/>
    <s v="Pants"/>
    <s v="Marcio Fashions"/>
    <n v="1"/>
    <s v="USD"/>
    <n v="2970.46"/>
    <s v="AP City"/>
    <s v="Andhra Pradesh"/>
    <s v="89259"/>
    <s v="India"/>
    <s v="FALSE"/>
    <s v="M"/>
    <s v="Married"/>
    <n v="47"/>
    <s v="Adult"/>
  </r>
  <r>
    <n v="288"/>
    <d v="2024-12-11T00:00:00"/>
    <s v="Dec"/>
    <s v="Processing"/>
    <s v="Own Website"/>
    <s v="feD-1782-znk"/>
    <s v="Fashion"/>
    <s v="Women's Fashion"/>
    <s v="Pants"/>
    <s v="Marcio Fashions"/>
    <n v="1"/>
    <s v="USD"/>
    <n v="211.53"/>
    <s v="AP City"/>
    <s v="Andhra Pradesh"/>
    <s v="64645"/>
    <s v="India"/>
    <s v="FALSE"/>
    <s v="M"/>
    <s v="Single"/>
    <n v="7"/>
    <s v="Childhood"/>
  </r>
  <r>
    <n v="289"/>
    <d v="2023-09-22T00:00:00"/>
    <s v="Sep"/>
    <s v="Processing"/>
    <s v="Own Website"/>
    <s v="WIs-7091-HMq"/>
    <s v="Fashion"/>
    <s v="Women's Fashion"/>
    <s v="T-Shirts"/>
    <s v="Peter England"/>
    <n v="1"/>
    <s v="USD"/>
    <n v="1080.6600000000001"/>
    <s v="AP City"/>
    <s v="Andhra Pradesh"/>
    <s v="59044"/>
    <s v="India"/>
    <s v="FALSE"/>
    <s v="M"/>
    <s v="Single"/>
    <n v="7"/>
    <s v="Childhood"/>
  </r>
  <r>
    <n v="290"/>
    <d v="2024-07-03T00:00:00"/>
    <s v="Jul"/>
    <s v="Shipped"/>
    <s v="Own Website"/>
    <s v="Hdl-1164-BAi"/>
    <s v="Fashion"/>
    <s v="Women's Fashion"/>
    <s v="T-Shirts"/>
    <s v="Peter England"/>
    <n v="2"/>
    <s v="USD"/>
    <n v="2179.5500000000002"/>
    <s v="AP City"/>
    <s v="Andhra Pradesh"/>
    <s v="33352"/>
    <s v="India"/>
    <s v="TRUE"/>
    <s v="F"/>
    <s v="Single"/>
    <n v="7"/>
    <s v="Childhood"/>
  </r>
  <r>
    <n v="291"/>
    <d v="2021-07-26T00:00:00"/>
    <s v="Jul"/>
    <s v="Shipped"/>
    <s v="Amazon"/>
    <s v="FtM-8679-KZi"/>
    <s v="Fashion"/>
    <s v="Women's Fashion"/>
    <s v="T-Shirts"/>
    <s v="Peter England"/>
    <n v="2"/>
    <s v="USD"/>
    <n v="1974.51"/>
    <s v="AP City"/>
    <s v="Andhra Pradesh"/>
    <s v="35650"/>
    <s v="India"/>
    <s v="TRUE"/>
    <s v="M"/>
    <s v="Married"/>
    <n v="47"/>
    <s v="Adult"/>
  </r>
  <r>
    <n v="292"/>
    <d v="2021-05-29T00:00:00"/>
    <s v="May"/>
    <s v="Cancelled"/>
    <s v="Amazon"/>
    <s v="Pmm-8532-QnX"/>
    <s v="Fashion"/>
    <s v="Women's Fashion"/>
    <s v="T-Shirts"/>
    <s v="Allen Solly"/>
    <n v="2"/>
    <s v="USD"/>
    <n v="826.62"/>
    <s v="AP City"/>
    <s v="Andhra Pradesh"/>
    <s v="01030"/>
    <s v="India"/>
    <s v="FALSE"/>
    <s v="M"/>
    <s v="Single"/>
    <n v="19"/>
    <s v="Adult"/>
  </r>
  <r>
    <n v="293"/>
    <d v="2023-11-22T00:00:00"/>
    <s v="Nov"/>
    <s v="Processing"/>
    <s v="Own Website"/>
    <s v="miI-2456-vXe"/>
    <s v="Fashion"/>
    <s v="Women's Fashion"/>
    <s v="T-Shirts"/>
    <s v="Allen Solly"/>
    <n v="3"/>
    <s v="USD"/>
    <n v="2733.03"/>
    <s v="AP City"/>
    <s v="Andhra Pradesh"/>
    <s v="15819"/>
    <s v="India"/>
    <s v="TRUE"/>
    <s v="F"/>
    <s v="Single"/>
    <n v="47"/>
    <s v="Adult"/>
  </r>
  <r>
    <n v="294"/>
    <d v="2022-12-07T00:00:00"/>
    <s v="Dec"/>
    <s v="Delivered"/>
    <s v="Amazon"/>
    <s v="Bpi-8006-dgJ"/>
    <s v="Fashion"/>
    <s v="Women's Fashion"/>
    <s v="T-Shirts"/>
    <s v="Allen Solly"/>
    <n v="3"/>
    <s v="USD"/>
    <n v="761.22"/>
    <s v="AP City"/>
    <s v="Andhra Pradesh"/>
    <s v="51064"/>
    <s v="India"/>
    <s v="FALSE"/>
    <s v="F"/>
    <s v="Single"/>
    <n v="19"/>
    <s v="Adult"/>
  </r>
  <r>
    <n v="295"/>
    <d v="2021-01-16T00:00:00"/>
    <s v="Jan"/>
    <s v="Cancelled"/>
    <s v="Direct Sale"/>
    <s v="UoY-8257-jns"/>
    <s v="Fashion"/>
    <s v="Women's Fashion"/>
    <s v="T-Shirts"/>
    <s v="Louis Philippe"/>
    <n v="3"/>
    <s v="USD"/>
    <n v="2841.35"/>
    <s v="AP City"/>
    <s v="Andhra Pradesh"/>
    <s v="79136"/>
    <s v="India"/>
    <s v="TRUE"/>
    <s v="F"/>
    <s v="Married"/>
    <n v="68"/>
    <s v="Adult"/>
  </r>
  <r>
    <n v="296"/>
    <d v="2021-06-07T00:00:00"/>
    <s v="Jun"/>
    <s v="Shipped"/>
    <s v="Flipkart"/>
    <s v="DAw-8027-lWk"/>
    <s v="Fashion"/>
    <s v="Women's Fashion"/>
    <s v="T-Shirts"/>
    <s v="Louis Philippe"/>
    <n v="3"/>
    <s v="USD"/>
    <n v="2813.49"/>
    <s v="AP City"/>
    <s v="Andhra Pradesh"/>
    <s v="26248"/>
    <s v="India"/>
    <s v="FALSE"/>
    <s v="M"/>
    <s v="Single"/>
    <n v="47"/>
    <s v="Adult"/>
  </r>
  <r>
    <n v="297"/>
    <d v="2024-01-22T00:00:00"/>
    <s v="Jan"/>
    <s v="Delivered"/>
    <s v="Amazon"/>
    <s v="OQP-5976-NYD"/>
    <s v="Fashion"/>
    <s v="Women's Fashion"/>
    <s v="T-Shirts"/>
    <s v="Louis Philippe"/>
    <n v="3"/>
    <s v="USD"/>
    <n v="206.66"/>
    <s v="AP City"/>
    <s v="Andhra Pradesh"/>
    <s v="17172"/>
    <s v="India"/>
    <s v="FALSE"/>
    <s v="M"/>
    <s v="Married"/>
    <n v="68"/>
    <s v="Adult"/>
  </r>
  <r>
    <n v="298"/>
    <d v="2024-05-18T00:00:00"/>
    <s v="May"/>
    <s v="Cancelled"/>
    <s v="Flipkart"/>
    <s v="jbp-1819-lGP"/>
    <s v="Fashion"/>
    <s v="Women's Fashion"/>
    <s v="T-Shirts"/>
    <s v="Marcio Fashions"/>
    <n v="3"/>
    <s v="USD"/>
    <n v="2382.13"/>
    <s v="AP City"/>
    <s v="Andhra Pradesh"/>
    <s v="97532"/>
    <s v="India"/>
    <s v="TRUE"/>
    <s v="F"/>
    <s v="Married"/>
    <n v="7"/>
    <s v="Childhood"/>
  </r>
  <r>
    <n v="299"/>
    <d v="2022-03-11T00:00:00"/>
    <s v="Mar"/>
    <s v="Shipped"/>
    <s v="Amazon"/>
    <s v="FsH-0402-RPR"/>
    <s v="Fashion"/>
    <s v="Women's Fashion"/>
    <s v="T-Shirts"/>
    <s v="Marcio Fashions"/>
    <n v="2"/>
    <s v="USD"/>
    <n v="272.54000000000002"/>
    <s v="AP City"/>
    <s v="Andhra Pradesh"/>
    <s v="57291"/>
    <s v="India"/>
    <s v="FALSE"/>
    <s v="M"/>
    <s v="Single"/>
    <n v="47"/>
    <s v="Adult"/>
  </r>
  <r>
    <n v="300"/>
    <d v="2022-04-12T00:00:00"/>
    <s v="Apr"/>
    <s v="Shipped"/>
    <s v="Flipkart"/>
    <s v="SNJ-7844-cOa"/>
    <s v="Fashion"/>
    <s v="Women's Fashion"/>
    <s v="T-Shirts"/>
    <s v="Marcio Fashions"/>
    <n v="1"/>
    <s v="USD"/>
    <n v="2817.94"/>
    <s v="AP City"/>
    <s v="Andhra Pradesh"/>
    <s v="69855"/>
    <s v="India"/>
    <s v="TRUE"/>
    <s v="F"/>
    <s v="Single"/>
    <n v="19"/>
    <s v="Adult"/>
  </r>
  <r>
    <n v="301"/>
    <d v="2022-03-24T00:00:00"/>
    <s v="Mar"/>
    <s v="Cancelled"/>
    <s v="Amazon"/>
    <s v="XRv-2741-bcV"/>
    <s v="Fashion"/>
    <s v="Women's Fashion"/>
    <s v="Shorts"/>
    <s v="Peter England"/>
    <n v="1"/>
    <s v="USD"/>
    <n v="1239.1099999999999"/>
    <s v="AP City"/>
    <s v="Andhra Pradesh"/>
    <s v="59224"/>
    <s v="India"/>
    <s v="FALSE"/>
    <s v="M"/>
    <s v="Single"/>
    <n v="31"/>
    <s v="Adult"/>
  </r>
  <r>
    <n v="302"/>
    <d v="2025-01-22T00:00:00"/>
    <s v="Jan"/>
    <s v="Shipped"/>
    <s v="Flipkart"/>
    <s v="YiZ-9476-Lnq"/>
    <s v="Fashion"/>
    <s v="Women's Fashion"/>
    <s v="Shorts"/>
    <s v="Peter England"/>
    <n v="2"/>
    <s v="USD"/>
    <n v="575.17999999999995"/>
    <s v="AP City"/>
    <s v="Andhra Pradesh"/>
    <s v="60959"/>
    <s v="India"/>
    <s v="FALSE"/>
    <s v="F"/>
    <s v="Single"/>
    <n v="19"/>
    <s v="Adult"/>
  </r>
  <r>
    <n v="303"/>
    <d v="2023-03-04T00:00:00"/>
    <s v="Mar"/>
    <s v="Shipped"/>
    <s v="Own Website"/>
    <s v="oLM-4998-YJg"/>
    <s v="Fashion"/>
    <s v="Women's Fashion"/>
    <s v="Shorts"/>
    <s v="Peter England"/>
    <n v="2"/>
    <s v="USD"/>
    <n v="2021.64"/>
    <s v="AP City"/>
    <s v="Andhra Pradesh"/>
    <s v="36982"/>
    <s v="India"/>
    <s v="FALSE"/>
    <s v="M"/>
    <s v="Single"/>
    <n v="7"/>
    <s v="Childhood"/>
  </r>
  <r>
    <n v="304"/>
    <d v="2020-09-21T00:00:00"/>
    <s v="Sep"/>
    <s v="Processing"/>
    <s v="Own Website"/>
    <s v="jmE-5668-div"/>
    <s v="Fashion"/>
    <s v="Women's Fashion"/>
    <s v="Shorts"/>
    <s v="Allen Solly"/>
    <n v="3"/>
    <s v="USD"/>
    <n v="1254.3599999999999"/>
    <s v="AP City"/>
    <s v="Andhra Pradesh"/>
    <s v="64569"/>
    <s v="India"/>
    <s v="TRUE"/>
    <s v="M"/>
    <s v="Married"/>
    <n v="7"/>
    <s v="Childhood"/>
  </r>
  <r>
    <n v="305"/>
    <d v="2022-08-20T00:00:00"/>
    <s v="Aug"/>
    <s v="Delivered"/>
    <s v="Amazon"/>
    <s v="xoQ-1981-IhO"/>
    <s v="Fashion"/>
    <s v="Women's Fashion"/>
    <s v="Shorts"/>
    <s v="Allen Solly"/>
    <n v="1"/>
    <s v="USD"/>
    <n v="2830.79"/>
    <s v="AP City"/>
    <s v="Andhra Pradesh"/>
    <s v="65407"/>
    <s v="India"/>
    <s v="TRUE"/>
    <s v="M"/>
    <s v="Married"/>
    <n v="47"/>
    <s v="Adult"/>
  </r>
  <r>
    <n v="306"/>
    <d v="2020-09-18T00:00:00"/>
    <s v="Sep"/>
    <s v="Delivered"/>
    <s v="Amazon"/>
    <s v="Fbi-5266-fSL"/>
    <s v="Fashion"/>
    <s v="Women's Fashion"/>
    <s v="Shorts"/>
    <s v="Allen Solly"/>
    <n v="2"/>
    <s v="USD"/>
    <n v="2684.97"/>
    <s v="AP City"/>
    <s v="Andhra Pradesh"/>
    <s v="15625"/>
    <s v="India"/>
    <s v="FALSE"/>
    <s v="F"/>
    <s v="Single"/>
    <n v="19"/>
    <s v="Adult"/>
  </r>
  <r>
    <n v="307"/>
    <d v="2021-03-12T00:00:00"/>
    <s v="Mar"/>
    <s v="Processing"/>
    <s v="Amazon"/>
    <s v="WgU-4839-mDK"/>
    <s v="Fashion"/>
    <s v="Women's Fashion"/>
    <s v="Shorts"/>
    <s v="Louis Philippe"/>
    <n v="2"/>
    <s v="USD"/>
    <n v="2039.72"/>
    <s v="AP City"/>
    <s v="Andhra Pradesh"/>
    <s v="53053"/>
    <s v="India"/>
    <s v="FALSE"/>
    <s v="F"/>
    <s v="Single"/>
    <n v="68"/>
    <s v="Adult"/>
  </r>
  <r>
    <n v="308"/>
    <d v="2024-10-17T00:00:00"/>
    <s v="Oct"/>
    <s v="Processing"/>
    <s v="Direct Sale"/>
    <s v="LXz-1106-LJp"/>
    <s v="Fashion"/>
    <s v="Women's Fashion"/>
    <s v="Shorts"/>
    <s v="Louis Philippe"/>
    <n v="3"/>
    <s v="USD"/>
    <n v="2166.7600000000002"/>
    <s v="AP City"/>
    <s v="Andhra Pradesh"/>
    <s v="04421"/>
    <s v="India"/>
    <s v="TRUE"/>
    <s v="M"/>
    <s v="Single"/>
    <n v="19"/>
    <s v="Adult"/>
  </r>
  <r>
    <n v="309"/>
    <d v="2023-11-30T00:00:00"/>
    <s v="Nov"/>
    <s v="Cancelled"/>
    <s v="Amazon"/>
    <s v="zcD-7618-xkF"/>
    <s v="Fashion"/>
    <s v="Women's Fashion"/>
    <s v="Shorts"/>
    <s v="Louis Philippe"/>
    <n v="1"/>
    <s v="USD"/>
    <n v="1478.82"/>
    <s v="AP City"/>
    <s v="Andhra Pradesh"/>
    <s v="28305"/>
    <s v="India"/>
    <s v="TRUE"/>
    <s v="F"/>
    <s v="Married"/>
    <n v="47"/>
    <s v="Adult"/>
  </r>
  <r>
    <n v="310"/>
    <d v="2021-08-24T00:00:00"/>
    <s v="Aug"/>
    <s v="Processing"/>
    <s v="Own Website"/>
    <s v="FLX-1138-WVx"/>
    <s v="Fashion"/>
    <s v="Women's Fashion"/>
    <s v="Shorts"/>
    <s v="Marcio Fashions"/>
    <n v="1"/>
    <s v="USD"/>
    <n v="1661.76"/>
    <s v="AP City"/>
    <s v="Andhra Pradesh"/>
    <s v="98392"/>
    <s v="India"/>
    <s v="FALSE"/>
    <s v="M"/>
    <s v="Single"/>
    <n v="7"/>
    <s v="Childhood"/>
  </r>
  <r>
    <n v="311"/>
    <d v="2021-10-11T00:00:00"/>
    <s v="Oct"/>
    <s v="Delivered"/>
    <s v="Amazon"/>
    <s v="Pkf-8888-CAb"/>
    <s v="Fashion"/>
    <s v="Women's Fashion"/>
    <s v="Shorts"/>
    <s v="Marcio Fashions"/>
    <n v="1"/>
    <s v="USD"/>
    <n v="2705.93"/>
    <s v="AP City"/>
    <s v="Andhra Pradesh"/>
    <s v="01338"/>
    <s v="India"/>
    <s v="TRUE"/>
    <s v="F"/>
    <s v="Married"/>
    <n v="19"/>
    <s v="Adult"/>
  </r>
  <r>
    <n v="312"/>
    <d v="2023-07-07T00:00:00"/>
    <s v="Jul"/>
    <s v="Delivered"/>
    <s v="Own Website"/>
    <s v="rKH-5720-UPf"/>
    <s v="Fashion"/>
    <s v="Women's Fashion"/>
    <s v="Shorts"/>
    <s v="Marcio Fashions"/>
    <n v="3"/>
    <s v="USD"/>
    <n v="739.63"/>
    <s v="AP City"/>
    <s v="Andhra Pradesh"/>
    <s v="72145"/>
    <s v="India"/>
    <s v="TRUE"/>
    <s v="F"/>
    <s v="Single"/>
    <n v="68"/>
    <s v="Adult"/>
  </r>
  <r>
    <n v="313"/>
    <d v="2021-02-03T00:00:00"/>
    <s v="Feb"/>
    <s v="Cancelled"/>
    <s v="Amazon"/>
    <s v="WOE-5176-kTa"/>
    <s v="Home &amp; Furniture"/>
    <s v="Living Room"/>
    <s v="Sofa Bed"/>
    <s v="Sleepwell"/>
    <n v="1"/>
    <s v="USD"/>
    <n v="2608.35"/>
    <s v="AP City"/>
    <s v="Andhra Pradesh"/>
    <s v="18406"/>
    <s v="India"/>
    <s v="FALSE"/>
    <s v="F"/>
    <s v="Married"/>
    <n v="31"/>
    <s v="Adult"/>
  </r>
  <r>
    <n v="314"/>
    <d v="2022-12-18T00:00:00"/>
    <s v="Dec"/>
    <s v="Processing"/>
    <s v="Direct Sale"/>
    <s v="Cqc-3514-uDI"/>
    <s v="Home &amp; Furniture"/>
    <s v="Living Room"/>
    <s v="Sofa Bed"/>
    <s v="Sleepwell"/>
    <n v="3"/>
    <s v="USD"/>
    <n v="2400.98"/>
    <s v="AP City"/>
    <s v="Andhra Pradesh"/>
    <s v="67685"/>
    <s v="India"/>
    <s v="TRUE"/>
    <s v="F"/>
    <s v="Married"/>
    <n v="7"/>
    <s v="Childhood"/>
  </r>
  <r>
    <n v="315"/>
    <d v="2023-11-18T00:00:00"/>
    <s v="Nov"/>
    <s v="Delivered"/>
    <s v="Direct Sale"/>
    <s v="yMw-1436-Iko"/>
    <s v="Home &amp; Furniture"/>
    <s v="Living Room"/>
    <s v="Sofa Bed"/>
    <s v="Sleepwell"/>
    <n v="1"/>
    <s v="USD"/>
    <n v="2416.81"/>
    <s v="AP City"/>
    <s v="Andhra Pradesh"/>
    <s v="52729"/>
    <s v="India"/>
    <s v="FALSE"/>
    <s v="M"/>
    <s v="Single"/>
    <n v="68"/>
    <s v="Adult"/>
  </r>
  <r>
    <n v="316"/>
    <d v="2025-01-24T00:00:00"/>
    <s v="Jan"/>
    <s v="Delivered"/>
    <s v="Amazon"/>
    <s v="pHg-4823-AEk"/>
    <s v="Home &amp; Furniture"/>
    <s v="Living Room"/>
    <s v="Sofa Bed"/>
    <s v="Oakcraft"/>
    <n v="1"/>
    <s v="USD"/>
    <n v="1498.52"/>
    <s v="AP City"/>
    <s v="Andhra Pradesh"/>
    <s v="85321"/>
    <s v="India"/>
    <s v="TRUE"/>
    <s v="M"/>
    <s v="Single"/>
    <n v="47"/>
    <s v="Adult"/>
  </r>
  <r>
    <n v="317"/>
    <d v="2023-01-13T00:00:00"/>
    <s v="Jan"/>
    <s v="Processing"/>
    <s v="Flipkart"/>
    <s v="pWp-7750-MWu"/>
    <s v="Home &amp; Furniture"/>
    <s v="Living Room"/>
    <s v="Sofa Bed"/>
    <s v="Oakcraft"/>
    <n v="3"/>
    <s v="USD"/>
    <n v="2442.77"/>
    <s v="AP City"/>
    <s v="Andhra Pradesh"/>
    <s v="00578"/>
    <s v="India"/>
    <s v="FALSE"/>
    <s v="M"/>
    <s v="Single"/>
    <n v="31"/>
    <s v="Adult"/>
  </r>
  <r>
    <n v="318"/>
    <d v="2024-09-15T00:00:00"/>
    <s v="Sep"/>
    <s v="Delivered"/>
    <s v="Own Website"/>
    <s v="ZtM-8434-tMt"/>
    <s v="Home &amp; Furniture"/>
    <s v="Living Room"/>
    <s v="Sofa Bed"/>
    <s v="Oakcraft"/>
    <n v="2"/>
    <s v="USD"/>
    <n v="563.74"/>
    <s v="AP City"/>
    <s v="Andhra Pradesh"/>
    <s v="13446"/>
    <s v="India"/>
    <s v="TRUE"/>
    <s v="F"/>
    <s v="Single"/>
    <n v="7"/>
    <s v="Childhood"/>
  </r>
  <r>
    <n v="319"/>
    <d v="2023-10-31T00:00:00"/>
    <s v="Oct"/>
    <s v="Delivered"/>
    <s v="Own Website"/>
    <s v="Rdk-2758-TVf"/>
    <s v="Home &amp; Furniture"/>
    <s v="Living Room"/>
    <s v="Sofa Bed"/>
    <s v="Finearts"/>
    <n v="2"/>
    <s v="USD"/>
    <n v="1684.55"/>
    <s v="AP City"/>
    <s v="Andhra Pradesh"/>
    <s v="82061"/>
    <s v="India"/>
    <s v="TRUE"/>
    <s v="F"/>
    <s v="Married"/>
    <n v="19"/>
    <s v="Adult"/>
  </r>
  <r>
    <n v="320"/>
    <d v="2021-03-17T00:00:00"/>
    <s v="Mar"/>
    <s v="Processing"/>
    <s v="Direct Sale"/>
    <s v="ITN-8220-ITm"/>
    <s v="Home &amp; Furniture"/>
    <s v="Living Room"/>
    <s v="Sofa Bed"/>
    <s v="Finearts"/>
    <n v="3"/>
    <s v="USD"/>
    <n v="811.93"/>
    <s v="AP City"/>
    <s v="Andhra Pradesh"/>
    <s v="12635"/>
    <s v="India"/>
    <s v="FALSE"/>
    <s v="M"/>
    <s v="Married"/>
    <n v="68"/>
    <s v="Adult"/>
  </r>
  <r>
    <n v="321"/>
    <d v="2022-11-08T00:00:00"/>
    <s v="Nov"/>
    <s v="Cancelled"/>
    <s v="Direct Sale"/>
    <s v="YMc-8847-bSd"/>
    <s v="Home &amp; Furniture"/>
    <s v="Living Room"/>
    <s v="Sofa Bed"/>
    <s v="Finearts"/>
    <n v="1"/>
    <s v="USD"/>
    <n v="2624.07"/>
    <s v="AP City"/>
    <s v="Andhra Pradesh"/>
    <s v="91161"/>
    <s v="India"/>
    <s v="FALSE"/>
    <s v="F"/>
    <s v="Married"/>
    <n v="31"/>
    <s v="Adult"/>
  </r>
  <r>
    <n v="322"/>
    <d v="2025-01-26T00:00:00"/>
    <s v="Jan"/>
    <s v="Processing"/>
    <s v="Amazon"/>
    <s v="ukt-9868-zgF"/>
    <s v="Home &amp; Furniture"/>
    <s v="Living Room"/>
    <s v="Sofa Bed"/>
    <s v="Craft Maniacs"/>
    <n v="3"/>
    <s v="USD"/>
    <n v="1206.6300000000001"/>
    <s v="AP City"/>
    <s v="Andhra Pradesh"/>
    <s v="52349"/>
    <s v="India"/>
    <s v="TRUE"/>
    <s v="M"/>
    <s v="Single"/>
    <n v="31"/>
    <s v="Adult"/>
  </r>
  <r>
    <n v="323"/>
    <d v="2022-12-16T00:00:00"/>
    <s v="Dec"/>
    <s v="Delivered"/>
    <s v="Direct Sale"/>
    <s v="eWV-4594-ywF"/>
    <s v="Home &amp; Furniture"/>
    <s v="Living Room"/>
    <s v="Sofa Bed"/>
    <s v="Craft Maniacs"/>
    <n v="2"/>
    <s v="USD"/>
    <n v="162.4"/>
    <s v="AP City"/>
    <s v="Andhra Pradesh"/>
    <s v="01179"/>
    <s v="India"/>
    <s v="TRUE"/>
    <s v="M"/>
    <s v="Single"/>
    <n v="7"/>
    <s v="Childhood"/>
  </r>
  <r>
    <n v="324"/>
    <d v="2020-04-04T00:00:00"/>
    <s v="Apr"/>
    <s v="Delivered"/>
    <s v="Direct Sale"/>
    <s v="pet-7610-gof"/>
    <s v="Home &amp; Furniture"/>
    <s v="Living Room"/>
    <s v="Sofa Bed"/>
    <s v="Craft Maniacs"/>
    <n v="1"/>
    <s v="USD"/>
    <n v="2070.44"/>
    <s v="AP City"/>
    <s v="Andhra Pradesh"/>
    <s v="66512"/>
    <s v="India"/>
    <s v="FALSE"/>
    <s v="F"/>
    <s v="Married"/>
    <n v="31"/>
    <s v="Adult"/>
  </r>
  <r>
    <n v="325"/>
    <d v="2023-12-01T00:00:00"/>
    <s v="Dec"/>
    <s v="Processing"/>
    <s v="Direct Sale"/>
    <s v="VMG-6283-DCn"/>
    <s v="Home &amp; Furniture"/>
    <s v="Living Room"/>
    <s v="Recliners"/>
    <s v="Sleepwell"/>
    <n v="3"/>
    <s v="USD"/>
    <n v="2635.81"/>
    <s v="AP City"/>
    <s v="Andhra Pradesh"/>
    <s v="27987"/>
    <s v="India"/>
    <s v="TRUE"/>
    <s v="F"/>
    <s v="Single"/>
    <n v="47"/>
    <s v="Adult"/>
  </r>
  <r>
    <n v="326"/>
    <d v="2023-02-16T00:00:00"/>
    <s v="Feb"/>
    <s v="Cancelled"/>
    <s v="Amazon"/>
    <s v="OHV-7134-wjR"/>
    <s v="Home &amp; Furniture"/>
    <s v="Living Room"/>
    <s v="Recliners"/>
    <s v="Sleepwell"/>
    <n v="3"/>
    <s v="USD"/>
    <n v="1398.67"/>
    <s v="AP City"/>
    <s v="Andhra Pradesh"/>
    <s v="63515"/>
    <s v="India"/>
    <s v="FALSE"/>
    <s v="F"/>
    <s v="Single"/>
    <n v="7"/>
    <s v="Childhood"/>
  </r>
  <r>
    <n v="327"/>
    <d v="2023-04-09T00:00:00"/>
    <s v="Apr"/>
    <s v="Cancelled"/>
    <s v="Flipkart"/>
    <s v="WVJ-3515-XVr"/>
    <s v="Home &amp; Furniture"/>
    <s v="Living Room"/>
    <s v="Recliners"/>
    <s v="Sleepwell"/>
    <n v="2"/>
    <s v="USD"/>
    <n v="847.61"/>
    <s v="AP City"/>
    <s v="Andhra Pradesh"/>
    <s v="98214"/>
    <s v="India"/>
    <s v="TRUE"/>
    <s v="F"/>
    <s v="Married"/>
    <n v="7"/>
    <s v="Childhood"/>
  </r>
  <r>
    <n v="328"/>
    <d v="2024-09-01T00:00:00"/>
    <s v="Sep"/>
    <s v="Processing"/>
    <s v="Direct Sale"/>
    <s v="llG-5757-PrA"/>
    <s v="Home &amp; Furniture"/>
    <s v="Living Room"/>
    <s v="Recliners"/>
    <s v="Oakcraft"/>
    <n v="3"/>
    <s v="USD"/>
    <n v="2797.57"/>
    <s v="AP City"/>
    <s v="Andhra Pradesh"/>
    <s v="88584"/>
    <s v="India"/>
    <s v="FALSE"/>
    <s v="M"/>
    <s v="Single"/>
    <n v="19"/>
    <s v="Adult"/>
  </r>
  <r>
    <n v="329"/>
    <d v="2021-07-04T00:00:00"/>
    <s v="Jul"/>
    <s v="Cancelled"/>
    <s v="Own Website"/>
    <s v="uJI-1243-Uhv"/>
    <s v="Home &amp; Furniture"/>
    <s v="Living Room"/>
    <s v="Recliners"/>
    <s v="Oakcraft"/>
    <n v="3"/>
    <s v="USD"/>
    <n v="2017.66"/>
    <s v="AP City"/>
    <s v="Andhra Pradesh"/>
    <s v="65978"/>
    <s v="India"/>
    <s v="FALSE"/>
    <s v="F"/>
    <s v="Married"/>
    <n v="7"/>
    <s v="Childhood"/>
  </r>
  <r>
    <n v="330"/>
    <d v="2021-06-15T00:00:00"/>
    <s v="Jun"/>
    <s v="Shipped"/>
    <s v="Own Website"/>
    <s v="BVq-8458-pPX"/>
    <s v="Home &amp; Furniture"/>
    <s v="Living Room"/>
    <s v="Recliners"/>
    <s v="Oakcraft"/>
    <n v="2"/>
    <s v="USD"/>
    <n v="1530.72"/>
    <s v="AP City"/>
    <s v="Andhra Pradesh"/>
    <s v="28299"/>
    <s v="India"/>
    <s v="FALSE"/>
    <s v="F"/>
    <s v="Married"/>
    <n v="19"/>
    <s v="Adult"/>
  </r>
  <r>
    <n v="331"/>
    <d v="2024-05-22T00:00:00"/>
    <s v="May"/>
    <s v="Shipped"/>
    <s v="Flipkart"/>
    <s v="GmG-7090-kJJ"/>
    <s v="Home &amp; Furniture"/>
    <s v="Living Room"/>
    <s v="Recliners"/>
    <s v="Finearts"/>
    <n v="1"/>
    <s v="USD"/>
    <n v="569.51"/>
    <s v="AP City"/>
    <s v="Andhra Pradesh"/>
    <s v="31956"/>
    <s v="India"/>
    <s v="FALSE"/>
    <s v="M"/>
    <s v="Married"/>
    <n v="31"/>
    <s v="Adult"/>
  </r>
  <r>
    <n v="332"/>
    <d v="2022-12-16T00:00:00"/>
    <s v="Dec"/>
    <s v="Shipped"/>
    <s v="Own Website"/>
    <s v="yVL-5091-DPN"/>
    <s v="Home &amp; Furniture"/>
    <s v="Living Room"/>
    <s v="Recliners"/>
    <s v="Finearts"/>
    <n v="3"/>
    <s v="USD"/>
    <n v="2127.87"/>
    <s v="AP City"/>
    <s v="Andhra Pradesh"/>
    <s v="33593"/>
    <s v="India"/>
    <s v="TRUE"/>
    <s v="M"/>
    <s v="Single"/>
    <n v="19"/>
    <s v="Adult"/>
  </r>
  <r>
    <n v="333"/>
    <d v="2022-02-07T00:00:00"/>
    <s v="Feb"/>
    <s v="Cancelled"/>
    <s v="Direct Sale"/>
    <s v="UmS-3080-ZkG"/>
    <s v="Home &amp; Furniture"/>
    <s v="Living Room"/>
    <s v="Recliners"/>
    <s v="Finearts"/>
    <n v="1"/>
    <s v="USD"/>
    <n v="338.79"/>
    <s v="AP City"/>
    <s v="Andhra Pradesh"/>
    <s v="07003"/>
    <s v="India"/>
    <s v="TRUE"/>
    <s v="F"/>
    <s v="Married"/>
    <n v="7"/>
    <s v="Childhood"/>
  </r>
  <r>
    <n v="334"/>
    <d v="2023-09-07T00:00:00"/>
    <s v="Sep"/>
    <s v="Processing"/>
    <s v="Flipkart"/>
    <s v="Wdh-4173-EIl"/>
    <s v="Home &amp; Furniture"/>
    <s v="Living Room"/>
    <s v="Recliners"/>
    <s v="Craft Maniacs"/>
    <n v="3"/>
    <s v="USD"/>
    <n v="522.11"/>
    <s v="AP City"/>
    <s v="Andhra Pradesh"/>
    <s v="77525"/>
    <s v="India"/>
    <s v="TRUE"/>
    <s v="M"/>
    <s v="Married"/>
    <n v="7"/>
    <s v="Childhood"/>
  </r>
  <r>
    <n v="335"/>
    <d v="2021-11-14T00:00:00"/>
    <s v="Nov"/>
    <s v="Delivered"/>
    <s v="Amazon"/>
    <s v="ftO-3728-zCV"/>
    <s v="Home &amp; Furniture"/>
    <s v="Living Room"/>
    <s v="Recliners"/>
    <s v="Craft Maniacs"/>
    <n v="2"/>
    <s v="USD"/>
    <n v="2679.42"/>
    <s v="AP City"/>
    <s v="Andhra Pradesh"/>
    <s v="26166"/>
    <s v="India"/>
    <s v="FALSE"/>
    <s v="F"/>
    <s v="Married"/>
    <n v="19"/>
    <s v="Adult"/>
  </r>
  <r>
    <n v="336"/>
    <d v="2020-01-17T00:00:00"/>
    <s v="Jan"/>
    <s v="Cancelled"/>
    <s v="Own Website"/>
    <s v="nSd-1180-jvt"/>
    <s v="Home &amp; Furniture"/>
    <s v="Living Room"/>
    <s v="Recliners"/>
    <s v="Craft Maniacs"/>
    <n v="2"/>
    <s v="USD"/>
    <n v="1451.37"/>
    <s v="AP City"/>
    <s v="Andhra Pradesh"/>
    <s v="85827"/>
    <s v="India"/>
    <s v="FALSE"/>
    <s v="M"/>
    <s v="Single"/>
    <n v="31"/>
    <s v="Adult"/>
  </r>
  <r>
    <n v="337"/>
    <d v="2021-10-28T00:00:00"/>
    <s v="Oct"/>
    <s v="Delivered"/>
    <s v="Flipkart"/>
    <s v="cDk-4054-Zcz"/>
    <s v="Home &amp; Furniture"/>
    <s v="Living Room"/>
    <s v="Bookshelves"/>
    <s v="Sleepwell"/>
    <n v="2"/>
    <s v="USD"/>
    <n v="2175.64"/>
    <s v="AP City"/>
    <s v="Andhra Pradesh"/>
    <s v="24029"/>
    <s v="India"/>
    <s v="FALSE"/>
    <s v="M"/>
    <s v="Single"/>
    <n v="19"/>
    <s v="Adult"/>
  </r>
  <r>
    <n v="338"/>
    <d v="2023-09-04T00:00:00"/>
    <s v="Sep"/>
    <s v="Delivered"/>
    <s v="Flipkart"/>
    <s v="bdE-5297-vEc"/>
    <s v="Home &amp; Furniture"/>
    <s v="Living Room"/>
    <s v="Bookshelves"/>
    <s v="Sleepwell"/>
    <n v="3"/>
    <s v="USD"/>
    <n v="2795.02"/>
    <s v="AP City"/>
    <s v="Andhra Pradesh"/>
    <s v="17162"/>
    <s v="India"/>
    <s v="FALSE"/>
    <s v="M"/>
    <s v="Married"/>
    <n v="68"/>
    <s v="Adult"/>
  </r>
  <r>
    <n v="339"/>
    <d v="2022-05-05T00:00:00"/>
    <s v="May"/>
    <s v="Delivered"/>
    <s v="Direct Sale"/>
    <s v="rKQ-1924-qlr"/>
    <s v="Home &amp; Furniture"/>
    <s v="Living Room"/>
    <s v="Bookshelves"/>
    <s v="Sleepwell"/>
    <n v="1"/>
    <s v="USD"/>
    <n v="14.85"/>
    <s v="AP City"/>
    <s v="Andhra Pradesh"/>
    <s v="45126"/>
    <s v="India"/>
    <s v="TRUE"/>
    <s v="F"/>
    <s v="Married"/>
    <n v="47"/>
    <s v="Adult"/>
  </r>
  <r>
    <n v="340"/>
    <d v="2024-08-30T00:00:00"/>
    <s v="Aug"/>
    <s v="Cancelled"/>
    <s v="Direct Sale"/>
    <s v="KZz-4384-eZX"/>
    <s v="Home &amp; Furniture"/>
    <s v="Living Room"/>
    <s v="Bookshelves"/>
    <s v="Oakcraft"/>
    <n v="2"/>
    <s v="USD"/>
    <n v="1972.56"/>
    <s v="AP City"/>
    <s v="Andhra Pradesh"/>
    <s v="93634"/>
    <s v="India"/>
    <s v="FALSE"/>
    <s v="M"/>
    <s v="Single"/>
    <n v="31"/>
    <s v="Adult"/>
  </r>
  <r>
    <n v="341"/>
    <d v="2024-08-26T00:00:00"/>
    <s v="Aug"/>
    <s v="Processing"/>
    <s v="Amazon"/>
    <s v="nDz-4450-giR"/>
    <s v="Home &amp; Furniture"/>
    <s v="Living Room"/>
    <s v="Bookshelves"/>
    <s v="Oakcraft"/>
    <n v="2"/>
    <s v="USD"/>
    <n v="217.95"/>
    <s v="AP City"/>
    <s v="Andhra Pradesh"/>
    <s v="30887"/>
    <s v="India"/>
    <s v="TRUE"/>
    <s v="M"/>
    <s v="Single"/>
    <n v="7"/>
    <s v="Childhood"/>
  </r>
  <r>
    <n v="342"/>
    <d v="2024-09-10T00:00:00"/>
    <s v="Sep"/>
    <s v="Processing"/>
    <s v="Amazon"/>
    <s v="dLQ-2119-TbL"/>
    <s v="Home &amp; Furniture"/>
    <s v="Living Room"/>
    <s v="Bookshelves"/>
    <s v="Oakcraft"/>
    <n v="2"/>
    <s v="USD"/>
    <n v="191.68"/>
    <s v="AP City"/>
    <s v="Andhra Pradesh"/>
    <s v="90405"/>
    <s v="India"/>
    <s v="TRUE"/>
    <s v="F"/>
    <s v="Single"/>
    <n v="19"/>
    <s v="Adult"/>
  </r>
  <r>
    <n v="343"/>
    <d v="2021-02-12T00:00:00"/>
    <s v="Feb"/>
    <s v="Processing"/>
    <s v="Amazon"/>
    <s v="NfJ-7037-knH"/>
    <s v="Home &amp; Furniture"/>
    <s v="Living Room"/>
    <s v="Bookshelves"/>
    <s v="Finearts"/>
    <n v="2"/>
    <s v="USD"/>
    <n v="2039.36"/>
    <s v="AP City"/>
    <s v="Andhra Pradesh"/>
    <s v="23750"/>
    <s v="India"/>
    <s v="FALSE"/>
    <s v="M"/>
    <s v="Single"/>
    <n v="31"/>
    <s v="Adult"/>
  </r>
  <r>
    <n v="344"/>
    <d v="2022-02-06T00:00:00"/>
    <s v="Feb"/>
    <s v="Processing"/>
    <s v="Amazon"/>
    <s v="gnV-4431-jIQ"/>
    <s v="Home &amp; Furniture"/>
    <s v="Living Room"/>
    <s v="Bookshelves"/>
    <s v="Finearts"/>
    <n v="1"/>
    <s v="USD"/>
    <n v="630.58000000000004"/>
    <s v="AP City"/>
    <s v="Andhra Pradesh"/>
    <s v="61599"/>
    <s v="India"/>
    <s v="TRUE"/>
    <s v="M"/>
    <s v="Single"/>
    <n v="19"/>
    <s v="Adult"/>
  </r>
  <r>
    <n v="345"/>
    <d v="2021-06-07T00:00:00"/>
    <s v="Jun"/>
    <s v="Shipped"/>
    <s v="Direct Sale"/>
    <s v="duF-3766-hCB"/>
    <s v="Home &amp; Furniture"/>
    <s v="Living Room"/>
    <s v="Bookshelves"/>
    <s v="Finearts"/>
    <n v="1"/>
    <s v="USD"/>
    <n v="570.62"/>
    <s v="AP City"/>
    <s v="Andhra Pradesh"/>
    <s v="55823"/>
    <s v="India"/>
    <s v="TRUE"/>
    <s v="M"/>
    <s v="Married"/>
    <n v="7"/>
    <s v="Childhood"/>
  </r>
  <r>
    <n v="346"/>
    <d v="2021-05-09T00:00:00"/>
    <s v="May"/>
    <s v="Delivered"/>
    <s v="Own Website"/>
    <s v="Gyx-3506-MQu"/>
    <s v="Home &amp; Furniture"/>
    <s v="Living Room"/>
    <s v="Bookshelves"/>
    <s v="Craft Maniacs"/>
    <n v="2"/>
    <s v="USD"/>
    <n v="1219.8499999999999"/>
    <s v="AP City"/>
    <s v="Andhra Pradesh"/>
    <s v="63487"/>
    <s v="India"/>
    <s v="FALSE"/>
    <s v="F"/>
    <s v="Single"/>
    <n v="47"/>
    <s v="Adult"/>
  </r>
  <r>
    <n v="347"/>
    <d v="2020-02-03T00:00:00"/>
    <s v="Feb"/>
    <s v="Processing"/>
    <s v="Amazon"/>
    <s v="llL-8303-uJq"/>
    <s v="Home &amp; Furniture"/>
    <s v="Living Room"/>
    <s v="Bookshelves"/>
    <s v="Craft Maniacs"/>
    <n v="3"/>
    <s v="USD"/>
    <n v="1457.24"/>
    <s v="AP City"/>
    <s v="Andhra Pradesh"/>
    <s v="89467"/>
    <s v="India"/>
    <s v="TRUE"/>
    <s v="F"/>
    <s v="Married"/>
    <n v="68"/>
    <s v="Adult"/>
  </r>
  <r>
    <n v="348"/>
    <d v="2020-09-14T00:00:00"/>
    <s v="Sep"/>
    <s v="Cancelled"/>
    <s v="Direct Sale"/>
    <s v="cZL-4820-eOa"/>
    <s v="Home &amp; Furniture"/>
    <s v="Living Room"/>
    <s v="Bookshelves"/>
    <s v="Craft Maniacs"/>
    <n v="2"/>
    <s v="USD"/>
    <n v="897.77"/>
    <s v="AP City"/>
    <s v="Andhra Pradesh"/>
    <s v="89498"/>
    <s v="India"/>
    <s v="TRUE"/>
    <s v="M"/>
    <s v="Married"/>
    <n v="47"/>
    <s v="Adult"/>
  </r>
  <r>
    <n v="349"/>
    <d v="2022-12-06T00:00:00"/>
    <s v="Dec"/>
    <s v="Processing"/>
    <s v="Flipkart"/>
    <s v="wvm-8311-CZK"/>
    <s v="Home &amp; Furniture"/>
    <s v="Kitchen &amp; Dining"/>
    <s v="Grinders"/>
    <s v="Sleepwell"/>
    <n v="3"/>
    <s v="USD"/>
    <n v="2839.44"/>
    <s v="AP City"/>
    <s v="Andhra Pradesh"/>
    <s v="81155"/>
    <s v="India"/>
    <s v="TRUE"/>
    <s v="M"/>
    <s v="Married"/>
    <n v="7"/>
    <s v="Childhood"/>
  </r>
  <r>
    <n v="350"/>
    <d v="2023-04-29T00:00:00"/>
    <s v="Apr"/>
    <s v="Cancelled"/>
    <s v="Own Website"/>
    <s v="uCl-7210-uST"/>
    <s v="Home &amp; Furniture"/>
    <s v="Kitchen &amp; Dining"/>
    <s v="Grinders"/>
    <s v="Sleepwell"/>
    <n v="3"/>
    <s v="USD"/>
    <n v="1715.31"/>
    <s v="AP City"/>
    <s v="Andhra Pradesh"/>
    <s v="45953"/>
    <s v="India"/>
    <s v="TRUE"/>
    <s v="F"/>
    <s v="Married"/>
    <n v="7"/>
    <s v="Childhood"/>
  </r>
  <r>
    <n v="351"/>
    <d v="2020-03-17T00:00:00"/>
    <s v="Mar"/>
    <s v="Delivered"/>
    <s v="Flipkart"/>
    <s v="ZDU-9582-Hjs"/>
    <s v="Home &amp; Furniture"/>
    <s v="Kitchen &amp; Dining"/>
    <s v="Grinders"/>
    <s v="Sleepwell"/>
    <n v="1"/>
    <s v="USD"/>
    <n v="318.45999999999998"/>
    <s v="AP City"/>
    <s v="Andhra Pradesh"/>
    <s v="65890"/>
    <s v="India"/>
    <s v="TRUE"/>
    <s v="F"/>
    <s v="Married"/>
    <n v="47"/>
    <s v="Adult"/>
  </r>
  <r>
    <n v="352"/>
    <d v="2022-06-20T00:00:00"/>
    <s v="Jun"/>
    <s v="Shipped"/>
    <s v="Own Website"/>
    <s v="xPs-8826-sKr"/>
    <s v="Home &amp; Furniture"/>
    <s v="Kitchen &amp; Dining"/>
    <s v="Grinders"/>
    <s v="Oakcraft"/>
    <n v="2"/>
    <s v="USD"/>
    <n v="1235.45"/>
    <s v="AP City"/>
    <s v="Andhra Pradesh"/>
    <s v="65209"/>
    <s v="India"/>
    <s v="FALSE"/>
    <s v="M"/>
    <s v="Married"/>
    <n v="19"/>
    <s v="Adult"/>
  </r>
  <r>
    <n v="353"/>
    <d v="2022-03-30T00:00:00"/>
    <s v="Mar"/>
    <s v="Shipped"/>
    <s v="Flipkart"/>
    <s v="XSM-9479-fpZ"/>
    <s v="Home &amp; Furniture"/>
    <s v="Kitchen &amp; Dining"/>
    <s v="Grinders"/>
    <s v="Oakcraft"/>
    <n v="1"/>
    <s v="USD"/>
    <n v="2529"/>
    <s v="AP City"/>
    <s v="Andhra Pradesh"/>
    <s v="80552"/>
    <s v="India"/>
    <s v="TRUE"/>
    <s v="F"/>
    <s v="Single"/>
    <n v="31"/>
    <s v="Adult"/>
  </r>
  <r>
    <n v="354"/>
    <d v="2024-01-01T00:00:00"/>
    <s v="Jan"/>
    <s v="Processing"/>
    <s v="Own Website"/>
    <s v="lkH-5417-weT"/>
    <s v="Home &amp; Furniture"/>
    <s v="Kitchen &amp; Dining"/>
    <s v="Grinders"/>
    <s v="Oakcraft"/>
    <n v="1"/>
    <s v="USD"/>
    <n v="2648.8"/>
    <s v="AP City"/>
    <s v="Andhra Pradesh"/>
    <s v="07567"/>
    <s v="India"/>
    <s v="TRUE"/>
    <s v="M"/>
    <s v="Single"/>
    <n v="68"/>
    <s v="Adult"/>
  </r>
  <r>
    <n v="355"/>
    <d v="2021-10-05T00:00:00"/>
    <s v="Oct"/>
    <s v="Processing"/>
    <s v="Amazon"/>
    <s v="ghb-3408-vQz"/>
    <s v="Home &amp; Furniture"/>
    <s v="Kitchen &amp; Dining"/>
    <s v="Grinders"/>
    <s v="Finearts"/>
    <n v="1"/>
    <s v="USD"/>
    <n v="1014.45"/>
    <s v="AP City"/>
    <s v="Andhra Pradesh"/>
    <s v="55009"/>
    <s v="India"/>
    <s v="TRUE"/>
    <s v="M"/>
    <s v="Married"/>
    <n v="19"/>
    <s v="Adult"/>
  </r>
  <r>
    <n v="356"/>
    <d v="2021-02-28T00:00:00"/>
    <s v="Feb"/>
    <s v="Processing"/>
    <s v="Amazon"/>
    <s v="yYq-9671-dSq"/>
    <s v="Home &amp; Furniture"/>
    <s v="Kitchen &amp; Dining"/>
    <s v="Grinders"/>
    <s v="Finearts"/>
    <n v="1"/>
    <s v="USD"/>
    <n v="167.94"/>
    <s v="AP City"/>
    <s v="Andhra Pradesh"/>
    <s v="46842"/>
    <s v="India"/>
    <s v="FALSE"/>
    <s v="M"/>
    <s v="Married"/>
    <n v="19"/>
    <s v="Adult"/>
  </r>
  <r>
    <n v="357"/>
    <d v="2024-06-07T00:00:00"/>
    <s v="Jun"/>
    <s v="Delivered"/>
    <s v="Own Website"/>
    <s v="fyQ-0034-LWh"/>
    <s v="Home &amp; Furniture"/>
    <s v="Kitchen &amp; Dining"/>
    <s v="Grinders"/>
    <s v="Finearts"/>
    <n v="3"/>
    <s v="USD"/>
    <n v="1332.61"/>
    <s v="AP City"/>
    <s v="Andhra Pradesh"/>
    <s v="83290"/>
    <s v="India"/>
    <s v="FALSE"/>
    <s v="M"/>
    <s v="Single"/>
    <n v="19"/>
    <s v="Adult"/>
  </r>
  <r>
    <n v="358"/>
    <d v="2020-03-12T00:00:00"/>
    <s v="Mar"/>
    <s v="Shipped"/>
    <s v="Direct Sale"/>
    <s v="iLL-8643-Dso"/>
    <s v="Home &amp; Furniture"/>
    <s v="Kitchen &amp; Dining"/>
    <s v="Grinders"/>
    <s v="Craft Maniacs"/>
    <n v="2"/>
    <s v="USD"/>
    <n v="830.45"/>
    <s v="AP City"/>
    <s v="Andhra Pradesh"/>
    <s v="15184"/>
    <s v="India"/>
    <s v="FALSE"/>
    <s v="M"/>
    <s v="Single"/>
    <n v="7"/>
    <s v="Childhood"/>
  </r>
  <r>
    <n v="359"/>
    <d v="2020-02-10T00:00:00"/>
    <s v="Feb"/>
    <s v="Cancelled"/>
    <s v="Direct Sale"/>
    <s v="nom-9650-fOZ"/>
    <s v="Home &amp; Furniture"/>
    <s v="Kitchen &amp; Dining"/>
    <s v="Grinders"/>
    <s v="Craft Maniacs"/>
    <n v="1"/>
    <s v="USD"/>
    <n v="685.94"/>
    <s v="AP City"/>
    <s v="Andhra Pradesh"/>
    <s v="97777"/>
    <s v="India"/>
    <s v="FALSE"/>
    <s v="F"/>
    <s v="Married"/>
    <n v="19"/>
    <s v="Adult"/>
  </r>
  <r>
    <n v="360"/>
    <d v="2022-03-07T00:00:00"/>
    <s v="Mar"/>
    <s v="Delivered"/>
    <s v="Flipkart"/>
    <s v="rSd-5281-ePX"/>
    <s v="Home &amp; Furniture"/>
    <s v="Kitchen &amp; Dining"/>
    <s v="Grinders"/>
    <s v="Craft Maniacs"/>
    <n v="1"/>
    <s v="USD"/>
    <n v="1179.93"/>
    <s v="AP City"/>
    <s v="Andhra Pradesh"/>
    <s v="55193"/>
    <s v="India"/>
    <s v="FALSE"/>
    <s v="M"/>
    <s v="Single"/>
    <n v="47"/>
    <s v="Adult"/>
  </r>
  <r>
    <n v="361"/>
    <d v="2022-06-11T00:00:00"/>
    <s v="Jun"/>
    <s v="Cancelled"/>
    <s v="Flipkart"/>
    <s v="PRN-0611-osE"/>
    <s v="Home &amp; Furniture"/>
    <s v="Kitchen &amp; Dining"/>
    <s v="Dinnerware"/>
    <s v="Sleepwell"/>
    <n v="1"/>
    <s v="USD"/>
    <n v="1124.97"/>
    <s v="AP City"/>
    <s v="Andhra Pradesh"/>
    <s v="78034"/>
    <s v="India"/>
    <s v="TRUE"/>
    <s v="M"/>
    <s v="Married"/>
    <n v="7"/>
    <s v="Childhood"/>
  </r>
  <r>
    <n v="362"/>
    <d v="2023-05-16T00:00:00"/>
    <s v="May"/>
    <s v="Delivered"/>
    <s v="Direct Sale"/>
    <s v="XEj-3343-gAV"/>
    <s v="Home &amp; Furniture"/>
    <s v="Kitchen &amp; Dining"/>
    <s v="Dinnerware"/>
    <s v="Sleepwell"/>
    <n v="1"/>
    <s v="USD"/>
    <n v="1222.3699999999999"/>
    <s v="AP City"/>
    <s v="Andhra Pradesh"/>
    <s v="03663"/>
    <s v="India"/>
    <s v="TRUE"/>
    <s v="M"/>
    <s v="Single"/>
    <n v="31"/>
    <s v="Adult"/>
  </r>
  <r>
    <n v="363"/>
    <d v="2024-08-03T00:00:00"/>
    <s v="Aug"/>
    <s v="Delivered"/>
    <s v="Flipkart"/>
    <s v="QYW-2884-Qeg"/>
    <s v="Home &amp; Furniture"/>
    <s v="Kitchen &amp; Dining"/>
    <s v="Dinnerware"/>
    <s v="Sleepwell"/>
    <n v="2"/>
    <s v="USD"/>
    <n v="402.87"/>
    <s v="AP City"/>
    <s v="Andhra Pradesh"/>
    <s v="97343"/>
    <s v="India"/>
    <s v="TRUE"/>
    <s v="F"/>
    <s v="Single"/>
    <n v="31"/>
    <s v="Adult"/>
  </r>
  <r>
    <n v="364"/>
    <d v="2021-10-12T00:00:00"/>
    <s v="Oct"/>
    <s v="Cancelled"/>
    <s v="Direct Sale"/>
    <s v="PEl-6308-wDS"/>
    <s v="Home &amp; Furniture"/>
    <s v="Kitchen &amp; Dining"/>
    <s v="Dinnerware"/>
    <s v="Oakcraft"/>
    <n v="1"/>
    <s v="USD"/>
    <n v="2438.96"/>
    <s v="AP City"/>
    <s v="Andhra Pradesh"/>
    <s v="84771"/>
    <s v="India"/>
    <s v="TRUE"/>
    <s v="F"/>
    <s v="Single"/>
    <n v="47"/>
    <s v="Adult"/>
  </r>
  <r>
    <n v="365"/>
    <d v="2020-09-20T00:00:00"/>
    <s v="Sep"/>
    <s v="Processing"/>
    <s v="Flipkart"/>
    <s v="ReC-8681-fgv"/>
    <s v="Home &amp; Furniture"/>
    <s v="Kitchen &amp; Dining"/>
    <s v="Dinnerware"/>
    <s v="Oakcraft"/>
    <n v="2"/>
    <s v="USD"/>
    <n v="252.84"/>
    <s v="AP City"/>
    <s v="Andhra Pradesh"/>
    <s v="04148"/>
    <s v="India"/>
    <s v="FALSE"/>
    <s v="M"/>
    <s v="Single"/>
    <n v="19"/>
    <s v="Adult"/>
  </r>
  <r>
    <n v="366"/>
    <d v="2024-04-21T00:00:00"/>
    <s v="Apr"/>
    <s v="Delivered"/>
    <s v="Flipkart"/>
    <s v="HdV-8110-gDg"/>
    <s v="Home &amp; Furniture"/>
    <s v="Kitchen &amp; Dining"/>
    <s v="Dinnerware"/>
    <s v="Oakcraft"/>
    <n v="3"/>
    <s v="USD"/>
    <n v="44.21"/>
    <s v="AP City"/>
    <s v="Andhra Pradesh"/>
    <s v="15920"/>
    <s v="India"/>
    <s v="FALSE"/>
    <s v="F"/>
    <s v="Single"/>
    <n v="47"/>
    <s v="Adult"/>
  </r>
  <r>
    <n v="367"/>
    <d v="2021-04-22T00:00:00"/>
    <s v="Apr"/>
    <s v="Shipped"/>
    <s v="Amazon"/>
    <s v="Skh-2218-WyC"/>
    <s v="Home &amp; Furniture"/>
    <s v="Kitchen &amp; Dining"/>
    <s v="Dinnerware"/>
    <s v="Finearts"/>
    <n v="3"/>
    <s v="USD"/>
    <n v="82.01"/>
    <s v="AP City"/>
    <s v="Andhra Pradesh"/>
    <s v="09652"/>
    <s v="India"/>
    <s v="FALSE"/>
    <s v="F"/>
    <s v="Married"/>
    <n v="19"/>
    <s v="Adult"/>
  </r>
  <r>
    <n v="368"/>
    <d v="2024-08-31T00:00:00"/>
    <s v="Aug"/>
    <s v="Cancelled"/>
    <s v="Flipkart"/>
    <s v="pjY-8358-nGc"/>
    <s v="Home &amp; Furniture"/>
    <s v="Kitchen &amp; Dining"/>
    <s v="Dinnerware"/>
    <s v="Finearts"/>
    <n v="1"/>
    <s v="USD"/>
    <n v="490.67"/>
    <s v="AP City"/>
    <s v="Andhra Pradesh"/>
    <s v="40882"/>
    <s v="India"/>
    <s v="TRUE"/>
    <s v="M"/>
    <s v="Single"/>
    <n v="68"/>
    <s v="Adult"/>
  </r>
  <r>
    <n v="369"/>
    <d v="2021-06-30T00:00:00"/>
    <s v="Jun"/>
    <s v="Cancelled"/>
    <s v="Amazon"/>
    <s v="fWD-6263-Dvs"/>
    <s v="Home &amp; Furniture"/>
    <s v="Kitchen &amp; Dining"/>
    <s v="Dinnerware"/>
    <s v="Finearts"/>
    <n v="2"/>
    <s v="USD"/>
    <n v="1984.15"/>
    <s v="AP City"/>
    <s v="Andhra Pradesh"/>
    <s v="34337"/>
    <s v="India"/>
    <s v="FALSE"/>
    <s v="M"/>
    <s v="Married"/>
    <n v="68"/>
    <s v="Adult"/>
  </r>
  <r>
    <n v="370"/>
    <d v="2021-12-31T00:00:00"/>
    <s v="Dec"/>
    <s v="Delivered"/>
    <s v="Direct Sale"/>
    <s v="wsd-9477-YTf"/>
    <s v="Home &amp; Furniture"/>
    <s v="Kitchen &amp; Dining"/>
    <s v="Dinnerware"/>
    <s v="Craft Maniacs"/>
    <n v="3"/>
    <s v="USD"/>
    <n v="2373.41"/>
    <s v="AP City"/>
    <s v="Andhra Pradesh"/>
    <s v="18467"/>
    <s v="India"/>
    <s v="TRUE"/>
    <s v="F"/>
    <s v="Married"/>
    <n v="31"/>
    <s v="Adult"/>
  </r>
  <r>
    <n v="371"/>
    <d v="2022-01-10T00:00:00"/>
    <s v="Jan"/>
    <s v="Shipped"/>
    <s v="Flipkart"/>
    <s v="OoO-6121-qMO"/>
    <s v="Home &amp; Furniture"/>
    <s v="Kitchen &amp; Dining"/>
    <s v="Dinnerware"/>
    <s v="Craft Maniacs"/>
    <n v="1"/>
    <s v="USD"/>
    <n v="2991.59"/>
    <s v="AP City"/>
    <s v="Andhra Pradesh"/>
    <s v="23101"/>
    <s v="India"/>
    <s v="TRUE"/>
    <s v="F"/>
    <s v="Single"/>
    <n v="47"/>
    <s v="Adult"/>
  </r>
  <r>
    <n v="372"/>
    <d v="2023-09-25T00:00:00"/>
    <s v="Sep"/>
    <s v="Cancelled"/>
    <s v="Amazon"/>
    <s v="AoK-0671-MEp"/>
    <s v="Home &amp; Furniture"/>
    <s v="Kitchen &amp; Dining"/>
    <s v="Dinnerware"/>
    <s v="Craft Maniacs"/>
    <n v="1"/>
    <s v="USD"/>
    <n v="816.88"/>
    <s v="AP City"/>
    <s v="Andhra Pradesh"/>
    <s v="63516"/>
    <s v="India"/>
    <s v="TRUE"/>
    <s v="M"/>
    <s v="Married"/>
    <n v="68"/>
    <s v="Adult"/>
  </r>
  <r>
    <n v="373"/>
    <d v="2021-11-14T00:00:00"/>
    <s v="Nov"/>
    <s v="Processing"/>
    <s v="Flipkart"/>
    <s v="UJm-5008-OnD"/>
    <s v="Home &amp; Furniture"/>
    <s v="Kitchen &amp; Dining"/>
    <s v="Gas Stove Appliances"/>
    <s v="Sleepwell"/>
    <n v="1"/>
    <s v="USD"/>
    <n v="848.95"/>
    <s v="AP City"/>
    <s v="Andhra Pradesh"/>
    <s v="92281"/>
    <s v="India"/>
    <s v="TRUE"/>
    <s v="F"/>
    <s v="Single"/>
    <n v="68"/>
    <s v="Adult"/>
  </r>
  <r>
    <n v="374"/>
    <d v="2021-12-01T00:00:00"/>
    <s v="Dec"/>
    <s v="Cancelled"/>
    <s v="Amazon"/>
    <s v="iFi-9212-pDk"/>
    <s v="Home &amp; Furniture"/>
    <s v="Kitchen &amp; Dining"/>
    <s v="Gas Stove Appliances"/>
    <s v="Sleepwell"/>
    <n v="2"/>
    <s v="USD"/>
    <n v="1101.5"/>
    <s v="AP City"/>
    <s v="Andhra Pradesh"/>
    <s v="65394"/>
    <s v="India"/>
    <s v="TRUE"/>
    <s v="M"/>
    <s v="Married"/>
    <n v="68"/>
    <s v="Adult"/>
  </r>
  <r>
    <n v="375"/>
    <d v="2020-02-24T00:00:00"/>
    <s v="Feb"/>
    <s v="Delivered"/>
    <s v="Flipkart"/>
    <s v="OlA-0073-fJy"/>
    <s v="Home &amp; Furniture"/>
    <s v="Kitchen &amp; Dining"/>
    <s v="Gas Stove Appliances"/>
    <s v="Sleepwell"/>
    <n v="2"/>
    <s v="USD"/>
    <n v="1237.6199999999999"/>
    <s v="AP City"/>
    <s v="Andhra Pradesh"/>
    <s v="29878"/>
    <s v="India"/>
    <s v="TRUE"/>
    <s v="F"/>
    <s v="Single"/>
    <n v="7"/>
    <s v="Childhood"/>
  </r>
  <r>
    <n v="376"/>
    <d v="2022-03-17T00:00:00"/>
    <s v="Mar"/>
    <s v="Shipped"/>
    <s v="Direct Sale"/>
    <s v="HYs-9610-YAz"/>
    <s v="Home &amp; Furniture"/>
    <s v="Kitchen &amp; Dining"/>
    <s v="Gas Stove Appliances"/>
    <s v="Oakcraft"/>
    <n v="2"/>
    <s v="USD"/>
    <n v="470.63"/>
    <s v="AP City"/>
    <s v="Andhra Pradesh"/>
    <s v="55325"/>
    <s v="India"/>
    <s v="TRUE"/>
    <s v="M"/>
    <s v="Single"/>
    <n v="68"/>
    <s v="Adult"/>
  </r>
  <r>
    <n v="377"/>
    <d v="2021-07-14T00:00:00"/>
    <s v="Jul"/>
    <s v="Processing"/>
    <s v="Direct Sale"/>
    <s v="MDs-5583-vpY"/>
    <s v="Home &amp; Furniture"/>
    <s v="Kitchen &amp; Dining"/>
    <s v="Gas Stove Appliances"/>
    <s v="Oakcraft"/>
    <n v="3"/>
    <s v="USD"/>
    <n v="2033.63"/>
    <s v="AP City"/>
    <s v="Andhra Pradesh"/>
    <s v="66901"/>
    <s v="India"/>
    <s v="TRUE"/>
    <s v="F"/>
    <s v="Single"/>
    <n v="7"/>
    <s v="Childhood"/>
  </r>
  <r>
    <n v="378"/>
    <d v="2023-12-13T00:00:00"/>
    <s v="Dec"/>
    <s v="Processing"/>
    <s v="Own Website"/>
    <s v="gNK-4476-pGz"/>
    <s v="Home &amp; Furniture"/>
    <s v="Kitchen &amp; Dining"/>
    <s v="Gas Stove Appliances"/>
    <s v="Oakcraft"/>
    <n v="3"/>
    <s v="USD"/>
    <n v="701.4"/>
    <s v="AP City"/>
    <s v="Andhra Pradesh"/>
    <s v="67993"/>
    <s v="India"/>
    <s v="TRUE"/>
    <s v="F"/>
    <s v="Single"/>
    <n v="68"/>
    <s v="Adult"/>
  </r>
  <r>
    <n v="379"/>
    <d v="2022-02-09T00:00:00"/>
    <s v="Feb"/>
    <s v="Processing"/>
    <s v="Own Website"/>
    <s v="Qlq-4413-eLD"/>
    <s v="Home &amp; Furniture"/>
    <s v="Kitchen &amp; Dining"/>
    <s v="Gas Stove Appliances"/>
    <s v="Finearts"/>
    <n v="3"/>
    <s v="USD"/>
    <n v="1725.45"/>
    <s v="AP City"/>
    <s v="Andhra Pradesh"/>
    <s v="02795"/>
    <s v="India"/>
    <s v="FALSE"/>
    <s v="F"/>
    <s v="Married"/>
    <n v="47"/>
    <s v="Adult"/>
  </r>
  <r>
    <n v="380"/>
    <d v="2024-09-07T00:00:00"/>
    <s v="Sep"/>
    <s v="Cancelled"/>
    <s v="Amazon"/>
    <s v="vIa-9210-LkC"/>
    <s v="Home &amp; Furniture"/>
    <s v="Kitchen &amp; Dining"/>
    <s v="Gas Stove Appliances"/>
    <s v="Finearts"/>
    <n v="3"/>
    <s v="USD"/>
    <n v="2241.36"/>
    <s v="AP City"/>
    <s v="Andhra Pradesh"/>
    <s v="33621"/>
    <s v="India"/>
    <s v="FALSE"/>
    <s v="M"/>
    <s v="Married"/>
    <n v="31"/>
    <s v="Adult"/>
  </r>
  <r>
    <n v="381"/>
    <d v="2022-08-12T00:00:00"/>
    <s v="Aug"/>
    <s v="Shipped"/>
    <s v="Amazon"/>
    <s v="ITT-7176-HVR"/>
    <s v="Home &amp; Furniture"/>
    <s v="Kitchen &amp; Dining"/>
    <s v="Gas Stove Appliances"/>
    <s v="Finearts"/>
    <n v="3"/>
    <s v="USD"/>
    <n v="1304.57"/>
    <s v="AP City"/>
    <s v="Andhra Pradesh"/>
    <s v="51797"/>
    <s v="India"/>
    <s v="TRUE"/>
    <s v="F"/>
    <s v="Single"/>
    <n v="7"/>
    <s v="Childhood"/>
  </r>
  <r>
    <n v="382"/>
    <d v="2020-06-02T00:00:00"/>
    <s v="Jun"/>
    <s v="Delivered"/>
    <s v="Amazon"/>
    <s v="bib-3965-mGb"/>
    <s v="Home &amp; Furniture"/>
    <s v="Kitchen &amp; Dining"/>
    <s v="Gas Stove Appliances"/>
    <s v="Craft Maniacs"/>
    <n v="3"/>
    <s v="USD"/>
    <n v="2009.49"/>
    <s v="AP City"/>
    <s v="Andhra Pradesh"/>
    <s v="02506"/>
    <s v="India"/>
    <s v="TRUE"/>
    <s v="M"/>
    <s v="Married"/>
    <n v="31"/>
    <s v="Adult"/>
  </r>
  <r>
    <n v="383"/>
    <d v="2020-01-02T00:00:00"/>
    <s v="Jan"/>
    <s v="Delivered"/>
    <s v="Flipkart"/>
    <s v="lnb-0697-KQR"/>
    <s v="Home &amp; Furniture"/>
    <s v="Kitchen &amp; Dining"/>
    <s v="Gas Stove Appliances"/>
    <s v="Craft Maniacs"/>
    <n v="3"/>
    <s v="USD"/>
    <n v="253.21"/>
    <s v="AP City"/>
    <s v="Andhra Pradesh"/>
    <s v="48145"/>
    <s v="India"/>
    <s v="FALSE"/>
    <s v="F"/>
    <s v="Married"/>
    <n v="7"/>
    <s v="Childhood"/>
  </r>
  <r>
    <n v="384"/>
    <d v="2025-01-06T00:00:00"/>
    <s v="Jan"/>
    <s v="Delivered"/>
    <s v="Own Website"/>
    <s v="UvR-5335-QjT"/>
    <s v="Home &amp; Furniture"/>
    <s v="Kitchen &amp; Dining"/>
    <s v="Gas Stove Appliances"/>
    <s v="Craft Maniacs"/>
    <n v="1"/>
    <s v="USD"/>
    <n v="2547.89"/>
    <s v="AP City"/>
    <s v="Andhra Pradesh"/>
    <s v="75135"/>
    <s v="India"/>
    <s v="FALSE"/>
    <s v="F"/>
    <s v="Married"/>
    <n v="47"/>
    <s v="Adult"/>
  </r>
  <r>
    <n v="385"/>
    <d v="2022-10-29T00:00:00"/>
    <s v="Oct"/>
    <s v="Delivered"/>
    <s v="Amazon"/>
    <s v="syM-0474-UFU"/>
    <s v="Electronics"/>
    <s v="Laptop &amp; PC"/>
    <s v="PC"/>
    <s v="HP"/>
    <n v="2"/>
    <s v="USD"/>
    <n v="1252.67"/>
    <s v="Pune"/>
    <s v="Maharashtra"/>
    <s v="57708"/>
    <s v="India"/>
    <s v="TRUE"/>
    <s v="F"/>
    <s v="Single"/>
    <n v="19"/>
    <s v="Adult"/>
  </r>
  <r>
    <n v="386"/>
    <d v="2022-05-31T00:00:00"/>
    <s v="May"/>
    <s v="Shipped"/>
    <s v="Amazon"/>
    <s v="aFg-4635-iYg"/>
    <s v="Electronics"/>
    <s v="Laptop &amp; PC"/>
    <s v="PC"/>
    <s v="HP"/>
    <n v="3"/>
    <s v="USD"/>
    <n v="2969.23"/>
    <s v="Pune"/>
    <s v="Maharashtra"/>
    <s v="87290"/>
    <s v="India"/>
    <s v="FALSE"/>
    <s v="M"/>
    <s v="Married"/>
    <n v="19"/>
    <s v="Adult"/>
  </r>
  <r>
    <n v="387"/>
    <d v="2024-09-16T00:00:00"/>
    <s v="Sep"/>
    <s v="Shipped"/>
    <s v="Amazon"/>
    <s v="JSu-0592-GMP"/>
    <s v="Electronics"/>
    <s v="Laptop &amp; PC"/>
    <s v="PC"/>
    <s v="HP"/>
    <n v="2"/>
    <s v="USD"/>
    <n v="1770.28"/>
    <s v="Pune"/>
    <s v="Maharashtra"/>
    <s v="92195"/>
    <s v="India"/>
    <s v="TRUE"/>
    <s v="M"/>
    <s v="Married"/>
    <n v="31"/>
    <s v="Adult"/>
  </r>
  <r>
    <n v="388"/>
    <d v="2020-01-15T00:00:00"/>
    <s v="Jan"/>
    <s v="Shipped"/>
    <s v="Amazon"/>
    <s v="Hxk-3315-NEb"/>
    <s v="Electronics"/>
    <s v="Laptop &amp; PC"/>
    <s v="PC"/>
    <s v="Dell"/>
    <n v="3"/>
    <s v="USD"/>
    <n v="1124.6400000000001"/>
    <s v="Pune"/>
    <s v="Maharashtra"/>
    <s v="48234"/>
    <s v="India"/>
    <s v="FALSE"/>
    <s v="M"/>
    <s v="Married"/>
    <n v="68"/>
    <s v="Adult"/>
  </r>
  <r>
    <n v="389"/>
    <d v="2023-06-10T00:00:00"/>
    <s v="Jun"/>
    <s v="Processing"/>
    <s v="Amazon"/>
    <s v="khl-3319-sUw"/>
    <s v="Electronics"/>
    <s v="Laptop &amp; PC"/>
    <s v="PC"/>
    <s v="Dell"/>
    <n v="1"/>
    <s v="USD"/>
    <n v="2465.89"/>
    <s v="Pune"/>
    <s v="Maharashtra"/>
    <s v="94153"/>
    <s v="India"/>
    <s v="TRUE"/>
    <s v="F"/>
    <s v="Single"/>
    <n v="7"/>
    <s v="Childhood"/>
  </r>
  <r>
    <n v="390"/>
    <d v="2023-07-20T00:00:00"/>
    <s v="Jul"/>
    <s v="Processing"/>
    <s v="Amazon"/>
    <s v="mrp-1772-pMD"/>
    <s v="Electronics"/>
    <s v="Laptop &amp; PC"/>
    <s v="PC"/>
    <s v="Dell"/>
    <n v="3"/>
    <s v="USD"/>
    <n v="174.73"/>
    <s v="Pune"/>
    <s v="Maharashtra"/>
    <s v="87131"/>
    <s v="India"/>
    <s v="FALSE"/>
    <s v="F"/>
    <s v="Married"/>
    <n v="7"/>
    <s v="Childhood"/>
  </r>
  <r>
    <n v="391"/>
    <d v="2023-04-22T00:00:00"/>
    <s v="Apr"/>
    <s v="Delivered"/>
    <s v="Direct Sale"/>
    <s v="puK-5068-hnN"/>
    <s v="Electronics"/>
    <s v="Laptop &amp; PC"/>
    <s v="PC"/>
    <s v="Asus"/>
    <n v="1"/>
    <s v="USD"/>
    <n v="322"/>
    <s v="Pune"/>
    <s v="Maharashtra"/>
    <s v="30054"/>
    <s v="India"/>
    <s v="TRUE"/>
    <s v="M"/>
    <s v="Married"/>
    <n v="19"/>
    <s v="Adult"/>
  </r>
  <r>
    <n v="392"/>
    <d v="2021-05-29T00:00:00"/>
    <s v="May"/>
    <s v="Cancelled"/>
    <s v="Own Website"/>
    <s v="pLX-2232-KFN"/>
    <s v="Electronics"/>
    <s v="Laptop &amp; PC"/>
    <s v="PC"/>
    <s v="Asus"/>
    <n v="3"/>
    <s v="USD"/>
    <n v="2294.5700000000002"/>
    <s v="Pune"/>
    <s v="Maharashtra"/>
    <s v="74316"/>
    <s v="India"/>
    <s v="TRUE"/>
    <s v="M"/>
    <s v="Married"/>
    <n v="19"/>
    <s v="Adult"/>
  </r>
  <r>
    <n v="393"/>
    <d v="2023-12-15T00:00:00"/>
    <s v="Dec"/>
    <s v="Delivered"/>
    <s v="Amazon"/>
    <s v="Qxz-0401-qMZ"/>
    <s v="Electronics"/>
    <s v="Laptop &amp; PC"/>
    <s v="PC"/>
    <s v="Asus"/>
    <n v="1"/>
    <s v="USD"/>
    <n v="411.68"/>
    <s v="Pune"/>
    <s v="Maharashtra"/>
    <s v="60917"/>
    <s v="India"/>
    <s v="TRUE"/>
    <s v="F"/>
    <s v="Married"/>
    <n v="19"/>
    <s v="Adult"/>
  </r>
  <r>
    <n v="394"/>
    <d v="2021-02-04T00:00:00"/>
    <s v="Feb"/>
    <s v="Shipped"/>
    <s v="Own Website"/>
    <s v="UAj-9415-wJR"/>
    <s v="Electronics"/>
    <s v="Laptop &amp; PC"/>
    <s v="PC"/>
    <s v="Lenovo"/>
    <n v="2"/>
    <s v="USD"/>
    <n v="659.91"/>
    <s v="Pune"/>
    <s v="Maharashtra"/>
    <s v="49220"/>
    <s v="India"/>
    <s v="FALSE"/>
    <s v="M"/>
    <s v="Married"/>
    <n v="68"/>
    <s v="Adult"/>
  </r>
  <r>
    <n v="395"/>
    <d v="2021-08-17T00:00:00"/>
    <s v="Aug"/>
    <s v="Processing"/>
    <s v="Amazon"/>
    <s v="vGd-6733-phS"/>
    <s v="Electronics"/>
    <s v="Laptop &amp; PC"/>
    <s v="PC"/>
    <s v="Lenovo"/>
    <n v="3"/>
    <s v="USD"/>
    <n v="739.02"/>
    <s v="Pune"/>
    <s v="Maharashtra"/>
    <s v="19505"/>
    <s v="India"/>
    <s v="TRUE"/>
    <s v="M"/>
    <s v="Married"/>
    <n v="7"/>
    <s v="Childhood"/>
  </r>
  <r>
    <n v="396"/>
    <d v="2020-10-31T00:00:00"/>
    <s v="Oct"/>
    <s v="Shipped"/>
    <s v="Flipkart"/>
    <s v="hrr-0356-NbZ"/>
    <s v="Electronics"/>
    <s v="Laptop &amp; PC"/>
    <s v="PC"/>
    <s v="Lenovo"/>
    <n v="2"/>
    <s v="USD"/>
    <n v="1730.1"/>
    <s v="Pune"/>
    <s v="Maharashtra"/>
    <s v="06602"/>
    <s v="India"/>
    <s v="FALSE"/>
    <s v="M"/>
    <s v="Single"/>
    <n v="68"/>
    <s v="Adult"/>
  </r>
  <r>
    <n v="397"/>
    <d v="2020-02-01T00:00:00"/>
    <s v="Feb"/>
    <s v="Delivered"/>
    <s v="Flipkart"/>
    <s v="Gft-7819-PHr"/>
    <s v="Electronics"/>
    <s v="Laptop &amp; PC"/>
    <s v="PC"/>
    <s v="HP"/>
    <n v="2"/>
    <s v="USD"/>
    <n v="965.96"/>
    <s v="Pune"/>
    <s v="Maharashtra"/>
    <s v="54120"/>
    <s v="India"/>
    <s v="TRUE"/>
    <s v="F"/>
    <s v="Single"/>
    <n v="31"/>
    <s v="Adult"/>
  </r>
  <r>
    <n v="398"/>
    <d v="2024-07-23T00:00:00"/>
    <s v="Jul"/>
    <s v="Cancelled"/>
    <s v="Own Website"/>
    <s v="gCI-0720-qOP"/>
    <s v="Electronics"/>
    <s v="Laptop &amp; PC"/>
    <s v="PC"/>
    <s v="HP"/>
    <n v="3"/>
    <s v="USD"/>
    <n v="1167.29"/>
    <s v="Pune"/>
    <s v="Maharashtra"/>
    <s v="97705"/>
    <s v="India"/>
    <s v="TRUE"/>
    <s v="F"/>
    <s v="Married"/>
    <n v="7"/>
    <s v="Childhood"/>
  </r>
  <r>
    <n v="399"/>
    <d v="2023-04-21T00:00:00"/>
    <s v="Apr"/>
    <s v="Cancelled"/>
    <s v="Own Website"/>
    <s v="VLE-3337-Cmh"/>
    <s v="Electronics"/>
    <s v="Laptop &amp; PC"/>
    <s v="PC"/>
    <s v="HP"/>
    <n v="3"/>
    <s v="USD"/>
    <n v="2196.39"/>
    <s v="Pune"/>
    <s v="Maharashtra"/>
    <s v="46092"/>
    <s v="India"/>
    <s v="FALSE"/>
    <s v="M"/>
    <s v="Married"/>
    <n v="47"/>
    <s v="Adult"/>
  </r>
  <r>
    <n v="400"/>
    <d v="2022-09-21T00:00:00"/>
    <s v="Sep"/>
    <s v="Processing"/>
    <s v="Flipkart"/>
    <s v="tym-4722-QHt"/>
    <s v="Electronics"/>
    <s v="Laptop &amp; PC"/>
    <s v="PC"/>
    <s v="Dell"/>
    <n v="3"/>
    <s v="USD"/>
    <n v="363.95"/>
    <s v="Pune"/>
    <s v="Maharashtra"/>
    <s v="37167"/>
    <s v="India"/>
    <s v="FALSE"/>
    <s v="M"/>
    <s v="Single"/>
    <n v="47"/>
    <s v="Adult"/>
  </r>
  <r>
    <n v="401"/>
    <d v="2024-05-08T00:00:00"/>
    <s v="May"/>
    <s v="Cancelled"/>
    <s v="Amazon"/>
    <s v="lXp-5587-asj"/>
    <s v="Electronics"/>
    <s v="Laptop &amp; PC"/>
    <s v="PC"/>
    <s v="Dell"/>
    <n v="2"/>
    <s v="USD"/>
    <n v="1240.57"/>
    <s v="Pune"/>
    <s v="Maharashtra"/>
    <s v="39071"/>
    <s v="India"/>
    <s v="TRUE"/>
    <s v="M"/>
    <s v="Married"/>
    <n v="7"/>
    <s v="Childhood"/>
  </r>
  <r>
    <n v="402"/>
    <d v="2024-09-08T00:00:00"/>
    <s v="Sep"/>
    <s v="Cancelled"/>
    <s v="Amazon"/>
    <s v="FVh-4594-zFv"/>
    <s v="Electronics"/>
    <s v="Laptop &amp; PC"/>
    <s v="PC"/>
    <s v="Dell"/>
    <n v="2"/>
    <s v="USD"/>
    <n v="407.53"/>
    <s v="Pune"/>
    <s v="Maharashtra"/>
    <s v="84236"/>
    <s v="India"/>
    <s v="TRUE"/>
    <s v="M"/>
    <s v="Single"/>
    <n v="7"/>
    <s v="Childhood"/>
  </r>
  <r>
    <n v="403"/>
    <d v="2022-11-02T00:00:00"/>
    <s v="Nov"/>
    <s v="Cancelled"/>
    <s v="Own Website"/>
    <s v="gkQ-9416-FVB"/>
    <s v="Electronics"/>
    <s v="Laptop &amp; PC"/>
    <s v="PC"/>
    <s v="Asus"/>
    <n v="3"/>
    <s v="USD"/>
    <n v="2384.75"/>
    <s v="Pune"/>
    <s v="Maharashtra"/>
    <s v="50543"/>
    <s v="India"/>
    <s v="FALSE"/>
    <s v="M"/>
    <s v="Married"/>
    <n v="19"/>
    <s v="Adult"/>
  </r>
  <r>
    <n v="404"/>
    <d v="2022-01-25T00:00:00"/>
    <s v="Jan"/>
    <s v="Processing"/>
    <s v="Amazon"/>
    <s v="Afw-4313-KWh"/>
    <s v="Electronics"/>
    <s v="Laptop &amp; PC"/>
    <s v="PC"/>
    <s v="Asus"/>
    <n v="3"/>
    <s v="USD"/>
    <n v="224.78"/>
    <s v="Pune"/>
    <s v="Maharashtra"/>
    <s v="54674"/>
    <s v="India"/>
    <s v="TRUE"/>
    <s v="M"/>
    <s v="Married"/>
    <n v="68"/>
    <s v="Adult"/>
  </r>
  <r>
    <n v="405"/>
    <d v="2022-12-04T00:00:00"/>
    <s v="Dec"/>
    <s v="Shipped"/>
    <s v="Flipkart"/>
    <s v="EXn-3606-VMQ"/>
    <s v="Electronics"/>
    <s v="Laptop &amp; PC"/>
    <s v="PC"/>
    <s v="Asus"/>
    <n v="1"/>
    <s v="USD"/>
    <n v="581.9"/>
    <s v="Pune"/>
    <s v="Maharashtra"/>
    <s v="84600"/>
    <s v="India"/>
    <s v="TRUE"/>
    <s v="M"/>
    <s v="Married"/>
    <n v="31"/>
    <s v="Adult"/>
  </r>
  <r>
    <n v="406"/>
    <d v="2024-05-03T00:00:00"/>
    <s v="May"/>
    <s v="Delivered"/>
    <s v="Own Website"/>
    <s v="Ttc-4475-Jkx"/>
    <s v="Electronics"/>
    <s v="Laptop &amp; PC"/>
    <s v="PC"/>
    <s v="Lenovo"/>
    <n v="3"/>
    <s v="USD"/>
    <n v="1332.8"/>
    <s v="Pune"/>
    <s v="Maharashtra"/>
    <s v="29083"/>
    <s v="India"/>
    <s v="TRUE"/>
    <s v="F"/>
    <s v="Married"/>
    <n v="19"/>
    <s v="Adult"/>
  </r>
  <r>
    <n v="407"/>
    <d v="2024-03-26T00:00:00"/>
    <s v="Mar"/>
    <s v="Shipped"/>
    <s v="Flipkart"/>
    <s v="XUJ-3599-vBL"/>
    <s v="Electronics"/>
    <s v="Laptop &amp; PC"/>
    <s v="PC"/>
    <s v="Lenovo"/>
    <n v="2"/>
    <s v="USD"/>
    <n v="522.83000000000004"/>
    <s v="Pune"/>
    <s v="Maharashtra"/>
    <s v="44769"/>
    <s v="India"/>
    <s v="FALSE"/>
    <s v="F"/>
    <s v="Single"/>
    <n v="7"/>
    <s v="Childhood"/>
  </r>
  <r>
    <n v="408"/>
    <d v="2024-12-27T00:00:00"/>
    <s v="Dec"/>
    <s v="Shipped"/>
    <s v="Own Website"/>
    <s v="bpu-3477-fpo"/>
    <s v="Electronics"/>
    <s v="Laptop &amp; PC"/>
    <s v="PC"/>
    <s v="Lenovo"/>
    <n v="2"/>
    <s v="USD"/>
    <n v="711.82"/>
    <s v="Pune"/>
    <s v="Maharashtra"/>
    <s v="20309"/>
    <s v="India"/>
    <s v="TRUE"/>
    <s v="F"/>
    <s v="Single"/>
    <n v="31"/>
    <s v="Adult"/>
  </r>
  <r>
    <n v="409"/>
    <d v="2023-03-30T00:00:00"/>
    <s v="Mar"/>
    <s v="Processing"/>
    <s v="Direct Sale"/>
    <s v="YqQ-0245-BWa"/>
    <s v="Electronics"/>
    <s v="Laptop &amp; PC"/>
    <s v="Laptop"/>
    <s v="HP"/>
    <n v="1"/>
    <s v="USD"/>
    <n v="2619.38"/>
    <s v="Pune"/>
    <s v="Maharashtra"/>
    <s v="84728"/>
    <s v="India"/>
    <s v="TRUE"/>
    <s v="F"/>
    <s v="Single"/>
    <n v="19"/>
    <s v="Adult"/>
  </r>
  <r>
    <n v="410"/>
    <d v="2024-04-02T00:00:00"/>
    <s v="Apr"/>
    <s v="Cancelled"/>
    <s v="Direct Sale"/>
    <s v="RdQ-2395-CcZ"/>
    <s v="Electronics"/>
    <s v="Laptop &amp; PC"/>
    <s v="Laptop"/>
    <s v="HP"/>
    <n v="2"/>
    <s v="USD"/>
    <n v="193.29"/>
    <s v="Pune"/>
    <s v="Maharashtra"/>
    <s v="86153"/>
    <s v="India"/>
    <s v="TRUE"/>
    <s v="M"/>
    <s v="Married"/>
    <n v="19"/>
    <s v="Adult"/>
  </r>
  <r>
    <n v="411"/>
    <d v="2023-03-01T00:00:00"/>
    <s v="Mar"/>
    <s v="Shipped"/>
    <s v="Own Website"/>
    <s v="iOV-6880-zND"/>
    <s v="Electronics"/>
    <s v="Laptop &amp; PC"/>
    <s v="Laptop"/>
    <s v="HP"/>
    <n v="2"/>
    <s v="USD"/>
    <n v="1777.46"/>
    <s v="Pune"/>
    <s v="Maharashtra"/>
    <s v="42483"/>
    <s v="India"/>
    <s v="FALSE"/>
    <s v="M"/>
    <s v="Married"/>
    <n v="19"/>
    <s v="Adult"/>
  </r>
  <r>
    <n v="412"/>
    <d v="2022-04-16T00:00:00"/>
    <s v="Apr"/>
    <s v="Cancelled"/>
    <s v="Amazon"/>
    <s v="ETt-3190-eLX"/>
    <s v="Electronics"/>
    <s v="Laptop &amp; PC"/>
    <s v="Laptop"/>
    <s v="Dell"/>
    <n v="1"/>
    <s v="USD"/>
    <n v="1380.94"/>
    <s v="Pune"/>
    <s v="Maharashtra"/>
    <s v="55754"/>
    <s v="India"/>
    <s v="FALSE"/>
    <s v="M"/>
    <s v="Married"/>
    <n v="19"/>
    <s v="Adult"/>
  </r>
  <r>
    <n v="413"/>
    <d v="2020-08-31T00:00:00"/>
    <s v="Aug"/>
    <s v="Shipped"/>
    <s v="Flipkart"/>
    <s v="HQs-6644-gnl"/>
    <s v="Electronics"/>
    <s v="Laptop &amp; PC"/>
    <s v="Laptop"/>
    <s v="Dell"/>
    <n v="1"/>
    <s v="USD"/>
    <n v="1724.51"/>
    <s v="Pune"/>
    <s v="Maharashtra"/>
    <s v="64543"/>
    <s v="India"/>
    <s v="TRUE"/>
    <s v="M"/>
    <s v="Single"/>
    <n v="68"/>
    <s v="Adult"/>
  </r>
  <r>
    <n v="414"/>
    <d v="2020-04-17T00:00:00"/>
    <s v="Apr"/>
    <s v="Delivered"/>
    <s v="Own Website"/>
    <s v="OUk-7589-uWJ"/>
    <s v="Electronics"/>
    <s v="Laptop &amp; PC"/>
    <s v="Laptop"/>
    <s v="Dell"/>
    <n v="2"/>
    <s v="USD"/>
    <n v="1214.1600000000001"/>
    <s v="Pune"/>
    <s v="Maharashtra"/>
    <s v="99524"/>
    <s v="India"/>
    <s v="TRUE"/>
    <s v="F"/>
    <s v="Married"/>
    <n v="68"/>
    <s v="Adult"/>
  </r>
  <r>
    <n v="415"/>
    <d v="2020-01-17T00:00:00"/>
    <s v="Jan"/>
    <s v="Cancelled"/>
    <s v="Direct Sale"/>
    <s v="aNH-8845-EGy"/>
    <s v="Electronics"/>
    <s v="Laptop &amp; PC"/>
    <s v="Laptop"/>
    <s v="Asus"/>
    <n v="3"/>
    <s v="USD"/>
    <n v="80.099999999999994"/>
    <s v="Pune"/>
    <s v="Maharashtra"/>
    <s v="85675"/>
    <s v="India"/>
    <s v="FALSE"/>
    <s v="F"/>
    <s v="Married"/>
    <n v="68"/>
    <s v="Adult"/>
  </r>
  <r>
    <n v="416"/>
    <d v="2022-02-26T00:00:00"/>
    <s v="Feb"/>
    <s v="Processing"/>
    <s v="Amazon"/>
    <s v="fjk-7506-OCI"/>
    <s v="Electronics"/>
    <s v="Laptop &amp; PC"/>
    <s v="Laptop"/>
    <s v="Asus"/>
    <n v="1"/>
    <s v="USD"/>
    <n v="804.26"/>
    <s v="Pune"/>
    <s v="Maharashtra"/>
    <s v="91220"/>
    <s v="India"/>
    <s v="TRUE"/>
    <s v="F"/>
    <s v="Married"/>
    <n v="31"/>
    <s v="Adult"/>
  </r>
  <r>
    <n v="417"/>
    <d v="2020-01-01T00:00:00"/>
    <s v="Jan"/>
    <s v="Delivered"/>
    <s v="Amazon"/>
    <s v="lDo-2322-ZOQ"/>
    <s v="Electronics"/>
    <s v="Laptop &amp; PC"/>
    <s v="Laptop"/>
    <s v="Asus"/>
    <n v="1"/>
    <s v="USD"/>
    <n v="2021.08"/>
    <s v="Pune"/>
    <s v="Maharashtra"/>
    <s v="53241"/>
    <s v="India"/>
    <s v="FALSE"/>
    <s v="M"/>
    <s v="Single"/>
    <n v="7"/>
    <s v="Childhood"/>
  </r>
  <r>
    <n v="418"/>
    <d v="2021-08-23T00:00:00"/>
    <s v="Aug"/>
    <s v="Processing"/>
    <s v="Direct Sale"/>
    <s v="JOl-1393-vIm"/>
    <s v="Electronics"/>
    <s v="Laptop &amp; PC"/>
    <s v="Laptop"/>
    <s v="Lenovo"/>
    <n v="3"/>
    <s v="USD"/>
    <n v="73.78"/>
    <s v="Pune"/>
    <s v="Maharashtra"/>
    <s v="99509"/>
    <s v="India"/>
    <s v="TRUE"/>
    <s v="F"/>
    <s v="Married"/>
    <n v="68"/>
    <s v="Adult"/>
  </r>
  <r>
    <n v="419"/>
    <d v="2023-02-26T00:00:00"/>
    <s v="Feb"/>
    <s v="Shipped"/>
    <s v="Own Website"/>
    <s v="ztI-5159-maE"/>
    <s v="Electronics"/>
    <s v="Laptop &amp; PC"/>
    <s v="Laptop"/>
    <s v="Lenovo"/>
    <n v="2"/>
    <s v="USD"/>
    <n v="441.05"/>
    <s v="Pune"/>
    <s v="Maharashtra"/>
    <s v="25557"/>
    <s v="India"/>
    <s v="TRUE"/>
    <s v="F"/>
    <s v="Single"/>
    <n v="47"/>
    <s v="Adult"/>
  </r>
  <r>
    <n v="420"/>
    <d v="2023-11-17T00:00:00"/>
    <s v="Nov"/>
    <s v="Delivered"/>
    <s v="Direct Sale"/>
    <s v="upV-0435-rkD"/>
    <s v="Electronics"/>
    <s v="Laptop &amp; PC"/>
    <s v="Laptop"/>
    <s v="Lenovo"/>
    <n v="3"/>
    <s v="USD"/>
    <n v="1437.81"/>
    <s v="Pune"/>
    <s v="Maharashtra"/>
    <s v="07770"/>
    <s v="India"/>
    <s v="TRUE"/>
    <s v="M"/>
    <s v="Single"/>
    <n v="31"/>
    <s v="Adult"/>
  </r>
  <r>
    <n v="421"/>
    <d v="2020-05-29T00:00:00"/>
    <s v="May"/>
    <s v="Cancelled"/>
    <s v="Own Website"/>
    <s v="BCf-2541-wUi"/>
    <s v="Electronics"/>
    <s v="Laptop &amp; PC"/>
    <s v="Laptop"/>
    <s v="HP"/>
    <n v="3"/>
    <s v="USD"/>
    <n v="1747.76"/>
    <s v="Pune"/>
    <s v="Maharashtra"/>
    <s v="74223"/>
    <s v="India"/>
    <s v="FALSE"/>
    <s v="F"/>
    <s v="Single"/>
    <n v="7"/>
    <s v="Childhood"/>
  </r>
  <r>
    <n v="422"/>
    <d v="2021-01-09T00:00:00"/>
    <s v="Jan"/>
    <s v="Delivered"/>
    <s v="Amazon"/>
    <s v="kqE-9176-dXx"/>
    <s v="Electronics"/>
    <s v="Laptop &amp; PC"/>
    <s v="Laptop"/>
    <s v="HP"/>
    <n v="3"/>
    <s v="USD"/>
    <n v="1361.02"/>
    <s v="Pune"/>
    <s v="Maharashtra"/>
    <s v="54820"/>
    <s v="India"/>
    <s v="TRUE"/>
    <s v="F"/>
    <s v="Married"/>
    <n v="47"/>
    <s v="Adult"/>
  </r>
  <r>
    <n v="423"/>
    <d v="2023-02-11T00:00:00"/>
    <s v="Feb"/>
    <s v="Processing"/>
    <s v="Amazon"/>
    <s v="WyT-0556-ucD"/>
    <s v="Electronics"/>
    <s v="Laptop &amp; PC"/>
    <s v="Laptop"/>
    <s v="HP"/>
    <n v="2"/>
    <s v="USD"/>
    <n v="920.51"/>
    <s v="Pune"/>
    <s v="Maharashtra"/>
    <s v="71921"/>
    <s v="India"/>
    <s v="FALSE"/>
    <s v="F"/>
    <s v="Married"/>
    <n v="47"/>
    <s v="Adult"/>
  </r>
  <r>
    <n v="424"/>
    <d v="2023-02-16T00:00:00"/>
    <s v="Feb"/>
    <s v="Delivered"/>
    <s v="Amazon"/>
    <s v="ItM-0702-gzr"/>
    <s v="Electronics"/>
    <s v="Laptop &amp; PC"/>
    <s v="Laptop"/>
    <s v="Dell"/>
    <n v="2"/>
    <s v="USD"/>
    <n v="2532.16"/>
    <s v="Pune"/>
    <s v="Maharashtra"/>
    <s v="67517"/>
    <s v="India"/>
    <s v="FALSE"/>
    <s v="M"/>
    <s v="Single"/>
    <n v="7"/>
    <s v="Childhood"/>
  </r>
  <r>
    <n v="425"/>
    <d v="2024-03-28T00:00:00"/>
    <s v="Mar"/>
    <s v="Delivered"/>
    <s v="Flipkart"/>
    <s v="WqO-1762-tDp"/>
    <s v="Electronics"/>
    <s v="Laptop &amp; PC"/>
    <s v="Laptop"/>
    <s v="Dell"/>
    <n v="2"/>
    <s v="USD"/>
    <n v="460.46"/>
    <s v="Pune"/>
    <s v="Maharashtra"/>
    <s v="76110"/>
    <s v="India"/>
    <s v="TRUE"/>
    <s v="F"/>
    <s v="Married"/>
    <n v="31"/>
    <s v="Adult"/>
  </r>
  <r>
    <n v="426"/>
    <d v="2020-05-22T00:00:00"/>
    <s v="May"/>
    <s v="Delivered"/>
    <s v="Flipkart"/>
    <s v="DMJ-8566-Pzy"/>
    <s v="Electronics"/>
    <s v="Laptop &amp; PC"/>
    <s v="Laptop"/>
    <s v="Dell"/>
    <n v="3"/>
    <s v="USD"/>
    <n v="1930.44"/>
    <s v="Pune"/>
    <s v="Maharashtra"/>
    <s v="34234"/>
    <s v="India"/>
    <s v="FALSE"/>
    <s v="F"/>
    <s v="Single"/>
    <n v="7"/>
    <s v="Childhood"/>
  </r>
  <r>
    <n v="427"/>
    <d v="2021-12-06T00:00:00"/>
    <s v="Dec"/>
    <s v="Cancelled"/>
    <s v="Own Website"/>
    <s v="RMB-4199-YPb"/>
    <s v="Electronics"/>
    <s v="Laptop &amp; PC"/>
    <s v="Laptop"/>
    <s v="Asus"/>
    <n v="3"/>
    <s v="USD"/>
    <n v="1310.93"/>
    <s v="Pune"/>
    <s v="Maharashtra"/>
    <s v="30985"/>
    <s v="India"/>
    <s v="TRUE"/>
    <s v="M"/>
    <s v="Married"/>
    <n v="68"/>
    <s v="Adult"/>
  </r>
  <r>
    <n v="428"/>
    <d v="2022-11-08T00:00:00"/>
    <s v="Nov"/>
    <s v="Cancelled"/>
    <s v="Flipkart"/>
    <s v="goO-7120-kjB"/>
    <s v="Electronics"/>
    <s v="Laptop &amp; PC"/>
    <s v="Laptop"/>
    <s v="Asus"/>
    <n v="1"/>
    <s v="USD"/>
    <n v="700.69"/>
    <s v="Pune"/>
    <s v="Maharashtra"/>
    <s v="46181"/>
    <s v="India"/>
    <s v="TRUE"/>
    <s v="M"/>
    <s v="Single"/>
    <n v="19"/>
    <s v="Adult"/>
  </r>
  <r>
    <n v="429"/>
    <d v="2020-07-19T00:00:00"/>
    <s v="Jul"/>
    <s v="Cancelled"/>
    <s v="Amazon"/>
    <s v="YTu-0269-DCq"/>
    <s v="Electronics"/>
    <s v="Laptop &amp; PC"/>
    <s v="Laptop"/>
    <s v="Asus"/>
    <n v="3"/>
    <s v="USD"/>
    <n v="2604.61"/>
    <s v="Pune"/>
    <s v="Maharashtra"/>
    <s v="44515"/>
    <s v="India"/>
    <s v="TRUE"/>
    <s v="F"/>
    <s v="Married"/>
    <n v="47"/>
    <s v="Adult"/>
  </r>
  <r>
    <n v="430"/>
    <d v="2021-01-07T00:00:00"/>
    <s v="Jan"/>
    <s v="Cancelled"/>
    <s v="Amazon"/>
    <s v="iGk-0215-wmI"/>
    <s v="Electronics"/>
    <s v="Laptop &amp; PC"/>
    <s v="Laptop"/>
    <s v="Lenovo"/>
    <n v="2"/>
    <s v="USD"/>
    <n v="2998.5"/>
    <s v="Pune"/>
    <s v="Maharashtra"/>
    <s v="15055"/>
    <s v="India"/>
    <s v="TRUE"/>
    <s v="F"/>
    <s v="Single"/>
    <n v="47"/>
    <s v="Adult"/>
  </r>
  <r>
    <n v="431"/>
    <d v="2022-09-08T00:00:00"/>
    <s v="Sep"/>
    <s v="Delivered"/>
    <s v="Own Website"/>
    <s v="VPg-9861-dlx"/>
    <s v="Electronics"/>
    <s v="Laptop &amp; PC"/>
    <s v="Laptop"/>
    <s v="Lenovo"/>
    <n v="2"/>
    <s v="USD"/>
    <n v="950.33"/>
    <s v="Pune"/>
    <s v="Maharashtra"/>
    <s v="80536"/>
    <s v="India"/>
    <s v="FALSE"/>
    <s v="M"/>
    <s v="Single"/>
    <n v="7"/>
    <s v="Childhood"/>
  </r>
  <r>
    <n v="432"/>
    <d v="2024-03-08T00:00:00"/>
    <s v="Mar"/>
    <s v="Cancelled"/>
    <s v="Flipkart"/>
    <s v="lKo-8473-QiS"/>
    <s v="Electronics"/>
    <s v="Laptop &amp; PC"/>
    <s v="Laptop"/>
    <s v="Lenovo"/>
    <n v="3"/>
    <s v="USD"/>
    <n v="2530.31"/>
    <s v="Pune"/>
    <s v="Maharashtra"/>
    <s v="92945"/>
    <s v="India"/>
    <s v="TRUE"/>
    <s v="M"/>
    <s v="Married"/>
    <n v="31"/>
    <s v="Adult"/>
  </r>
  <r>
    <n v="433"/>
    <d v="2023-01-30T00:00:00"/>
    <s v="Jan"/>
    <s v="Delivered"/>
    <s v="Flipkart"/>
    <s v="TaN-2392-DiW"/>
    <s v="Fashion"/>
    <s v="Men's Fashion"/>
    <s v="Pants"/>
    <s v="Peter England"/>
    <n v="3"/>
    <s v="USD"/>
    <n v="2259.2399999999998"/>
    <s v="Pune"/>
    <s v="Maharashtra"/>
    <s v="60699"/>
    <s v="India"/>
    <s v="FALSE"/>
    <s v="F"/>
    <s v="Single"/>
    <n v="68"/>
    <s v="Adult"/>
  </r>
  <r>
    <n v="434"/>
    <d v="2023-04-16T00:00:00"/>
    <s v="Apr"/>
    <s v="Cancelled"/>
    <s v="Direct Sale"/>
    <s v="TmL-9191-dTn"/>
    <s v="Fashion"/>
    <s v="Men's Fashion"/>
    <s v="Pants"/>
    <s v="Peter England"/>
    <n v="1"/>
    <s v="USD"/>
    <n v="1480.89"/>
    <s v="Pune"/>
    <s v="Maharashtra"/>
    <s v="87843"/>
    <s v="India"/>
    <s v="FALSE"/>
    <s v="M"/>
    <s v="Married"/>
    <n v="31"/>
    <s v="Adult"/>
  </r>
  <r>
    <n v="435"/>
    <d v="2025-02-19T00:00:00"/>
    <s v="Feb"/>
    <s v="Delivered"/>
    <s v="Flipkart"/>
    <s v="aXV-8344-Cfd"/>
    <s v="Fashion"/>
    <s v="Men's Fashion"/>
    <s v="Pants"/>
    <s v="Peter England"/>
    <n v="3"/>
    <s v="USD"/>
    <n v="1016.7"/>
    <s v="Pune"/>
    <s v="Maharashtra"/>
    <s v="44026"/>
    <s v="India"/>
    <s v="TRUE"/>
    <s v="F"/>
    <s v="Married"/>
    <n v="7"/>
    <s v="Childhood"/>
  </r>
  <r>
    <n v="436"/>
    <d v="2020-05-30T00:00:00"/>
    <s v="May"/>
    <s v="Delivered"/>
    <s v="Amazon"/>
    <s v="ips-2612-kkg"/>
    <s v="Fashion"/>
    <s v="Men's Fashion"/>
    <s v="Pants"/>
    <s v="Allen Solly"/>
    <n v="1"/>
    <s v="USD"/>
    <n v="97.15"/>
    <s v="Pune"/>
    <s v="Maharashtra"/>
    <s v="70438"/>
    <s v="India"/>
    <s v="FALSE"/>
    <s v="F"/>
    <s v="Single"/>
    <n v="7"/>
    <s v="Childhood"/>
  </r>
  <r>
    <n v="437"/>
    <d v="2023-09-05T00:00:00"/>
    <s v="Sep"/>
    <s v="Cancelled"/>
    <s v="Direct Sale"/>
    <s v="hco-1106-Jqh"/>
    <s v="Fashion"/>
    <s v="Men's Fashion"/>
    <s v="Pants"/>
    <s v="Allen Solly"/>
    <n v="3"/>
    <s v="USD"/>
    <n v="981.34"/>
    <s v="Pune"/>
    <s v="Maharashtra"/>
    <s v="72904"/>
    <s v="India"/>
    <s v="FALSE"/>
    <s v="M"/>
    <s v="Married"/>
    <n v="47"/>
    <s v="Adult"/>
  </r>
  <r>
    <n v="438"/>
    <d v="2020-05-28T00:00:00"/>
    <s v="May"/>
    <s v="Shipped"/>
    <s v="Direct Sale"/>
    <s v="bye-9183-kYd"/>
    <s v="Fashion"/>
    <s v="Men's Fashion"/>
    <s v="Pants"/>
    <s v="Allen Solly"/>
    <n v="1"/>
    <s v="USD"/>
    <n v="2810.63"/>
    <s v="Pune"/>
    <s v="Maharashtra"/>
    <s v="03907"/>
    <s v="India"/>
    <s v="TRUE"/>
    <s v="M"/>
    <s v="Single"/>
    <n v="7"/>
    <s v="Childhood"/>
  </r>
  <r>
    <n v="439"/>
    <d v="2023-06-15T00:00:00"/>
    <s v="Jun"/>
    <s v="Processing"/>
    <s v="Direct Sale"/>
    <s v="TOg-4730-Dpa"/>
    <s v="Fashion"/>
    <s v="Men's Fashion"/>
    <s v="Pants"/>
    <s v="Louis Philippe"/>
    <n v="1"/>
    <s v="USD"/>
    <n v="1228.45"/>
    <s v="Pune"/>
    <s v="Maharashtra"/>
    <s v="71038"/>
    <s v="India"/>
    <s v="TRUE"/>
    <s v="F"/>
    <s v="Single"/>
    <n v="68"/>
    <s v="Adult"/>
  </r>
  <r>
    <n v="440"/>
    <d v="2024-12-26T00:00:00"/>
    <s v="Dec"/>
    <s v="Processing"/>
    <s v="Own Website"/>
    <s v="nGA-4916-taP"/>
    <s v="Fashion"/>
    <s v="Men's Fashion"/>
    <s v="Pants"/>
    <s v="Louis Philippe"/>
    <n v="3"/>
    <s v="USD"/>
    <n v="2402.46"/>
    <s v="Pune"/>
    <s v="Maharashtra"/>
    <s v="86400"/>
    <s v="India"/>
    <s v="TRUE"/>
    <s v="F"/>
    <s v="Married"/>
    <n v="19"/>
    <s v="Adult"/>
  </r>
  <r>
    <n v="441"/>
    <d v="2021-08-02T00:00:00"/>
    <s v="Aug"/>
    <s v="Shipped"/>
    <s v="Own Website"/>
    <s v="nIw-5823-Qqp"/>
    <s v="Fashion"/>
    <s v="Men's Fashion"/>
    <s v="Pants"/>
    <s v="Louis Philippe"/>
    <n v="1"/>
    <s v="USD"/>
    <n v="834.48"/>
    <s v="Pune"/>
    <s v="Maharashtra"/>
    <s v="04876"/>
    <s v="India"/>
    <s v="TRUE"/>
    <s v="F"/>
    <s v="Married"/>
    <n v="68"/>
    <s v="Adult"/>
  </r>
  <r>
    <n v="442"/>
    <d v="2024-01-09T00:00:00"/>
    <s v="Jan"/>
    <s v="Delivered"/>
    <s v="Flipkart"/>
    <s v="Pud-2125-wrn"/>
    <s v="Fashion"/>
    <s v="Men's Fashion"/>
    <s v="Pants"/>
    <s v="Marcio Fashions"/>
    <n v="3"/>
    <s v="USD"/>
    <n v="1080.0999999999999"/>
    <s v="Pune"/>
    <s v="Maharashtra"/>
    <s v="34520"/>
    <s v="India"/>
    <s v="TRUE"/>
    <s v="F"/>
    <s v="Married"/>
    <n v="68"/>
    <s v="Adult"/>
  </r>
  <r>
    <n v="443"/>
    <d v="2020-12-21T00:00:00"/>
    <s v="Dec"/>
    <s v="Delivered"/>
    <s v="Direct Sale"/>
    <s v="dVz-5548-EAS"/>
    <s v="Fashion"/>
    <s v="Men's Fashion"/>
    <s v="Pants"/>
    <s v="Marcio Fashions"/>
    <n v="3"/>
    <s v="USD"/>
    <n v="1874.17"/>
    <s v="Pune"/>
    <s v="Maharashtra"/>
    <s v="82221"/>
    <s v="India"/>
    <s v="FALSE"/>
    <s v="F"/>
    <s v="Single"/>
    <n v="68"/>
    <s v="Adult"/>
  </r>
  <r>
    <n v="444"/>
    <d v="2021-03-17T00:00:00"/>
    <s v="Mar"/>
    <s v="Shipped"/>
    <s v="Flipkart"/>
    <s v="nhG-1657-zhP"/>
    <s v="Fashion"/>
    <s v="Men's Fashion"/>
    <s v="Pants"/>
    <s v="Marcio Fashions"/>
    <n v="2"/>
    <s v="USD"/>
    <n v="191.21"/>
    <s v="Pune"/>
    <s v="Maharashtra"/>
    <s v="89379"/>
    <s v="India"/>
    <s v="TRUE"/>
    <s v="M"/>
    <s v="Married"/>
    <n v="31"/>
    <s v="Adult"/>
  </r>
  <r>
    <n v="445"/>
    <d v="2025-03-04T00:00:00"/>
    <s v="Mar"/>
    <s v="Delivered"/>
    <s v="Amazon"/>
    <s v="UQS-7895-tXL"/>
    <s v="Fashion"/>
    <s v="Men's Fashion"/>
    <s v="T-Shirts"/>
    <s v="Peter England"/>
    <n v="1"/>
    <s v="USD"/>
    <n v="2648.81"/>
    <s v="Pune"/>
    <s v="Maharashtra"/>
    <s v="21077"/>
    <s v="India"/>
    <s v="FALSE"/>
    <s v="M"/>
    <s v="Married"/>
    <n v="68"/>
    <s v="Adult"/>
  </r>
  <r>
    <n v="446"/>
    <d v="2021-07-02T00:00:00"/>
    <s v="Jul"/>
    <s v="Shipped"/>
    <s v="Direct Sale"/>
    <s v="WNs-8395-nCl"/>
    <s v="Fashion"/>
    <s v="Men's Fashion"/>
    <s v="T-Shirts"/>
    <s v="Peter England"/>
    <n v="1"/>
    <s v="USD"/>
    <n v="628.29"/>
    <s v="Pune"/>
    <s v="Maharashtra"/>
    <s v="53561"/>
    <s v="India"/>
    <s v="TRUE"/>
    <s v="F"/>
    <s v="Single"/>
    <n v="19"/>
    <s v="Adult"/>
  </r>
  <r>
    <n v="447"/>
    <d v="2020-07-25T00:00:00"/>
    <s v="Jul"/>
    <s v="Shipped"/>
    <s v="Flipkart"/>
    <s v="Lik-1835-pzu"/>
    <s v="Fashion"/>
    <s v="Men's Fashion"/>
    <s v="T-Shirts"/>
    <s v="Peter England"/>
    <n v="1"/>
    <s v="USD"/>
    <n v="2238.12"/>
    <s v="Pune"/>
    <s v="Maharashtra"/>
    <s v="76641"/>
    <s v="India"/>
    <s v="FALSE"/>
    <s v="M"/>
    <s v="Single"/>
    <n v="31"/>
    <s v="Adult"/>
  </r>
  <r>
    <n v="448"/>
    <d v="2021-12-02T00:00:00"/>
    <s v="Dec"/>
    <s v="Delivered"/>
    <s v="Amazon"/>
    <s v="qIP-6714-KqC"/>
    <s v="Fashion"/>
    <s v="Men's Fashion"/>
    <s v="T-Shirts"/>
    <s v="Allen Solly"/>
    <n v="3"/>
    <s v="USD"/>
    <n v="496.71"/>
    <s v="Pune"/>
    <s v="Maharashtra"/>
    <s v="50668"/>
    <s v="India"/>
    <s v="TRUE"/>
    <s v="F"/>
    <s v="Married"/>
    <n v="7"/>
    <s v="Childhood"/>
  </r>
  <r>
    <n v="449"/>
    <d v="2023-03-30T00:00:00"/>
    <s v="Mar"/>
    <s v="Delivered"/>
    <s v="Own Website"/>
    <s v="lsp-4268-zIa"/>
    <s v="Fashion"/>
    <s v="Men's Fashion"/>
    <s v="T-Shirts"/>
    <s v="Allen Solly"/>
    <n v="3"/>
    <s v="USD"/>
    <n v="363.91"/>
    <s v="Pune"/>
    <s v="Maharashtra"/>
    <s v="60839"/>
    <s v="India"/>
    <s v="FALSE"/>
    <s v="F"/>
    <s v="Married"/>
    <n v="31"/>
    <s v="Adult"/>
  </r>
  <r>
    <n v="450"/>
    <d v="2025-02-16T00:00:00"/>
    <s v="Feb"/>
    <s v="Shipped"/>
    <s v="Own Website"/>
    <s v="Fvg-2476-Vkp"/>
    <s v="Fashion"/>
    <s v="Men's Fashion"/>
    <s v="T-Shirts"/>
    <s v="Allen Solly"/>
    <n v="2"/>
    <s v="USD"/>
    <n v="1949.65"/>
    <s v="Pune"/>
    <s v="Maharashtra"/>
    <s v="77308"/>
    <s v="India"/>
    <s v="TRUE"/>
    <s v="M"/>
    <s v="Single"/>
    <n v="19"/>
    <s v="Adult"/>
  </r>
  <r>
    <n v="451"/>
    <d v="2024-07-05T00:00:00"/>
    <s v="Jul"/>
    <s v="Cancelled"/>
    <s v="Own Website"/>
    <s v="gti-4578-zff"/>
    <s v="Fashion"/>
    <s v="Men's Fashion"/>
    <s v="T-Shirts"/>
    <s v="Louis Philippe"/>
    <n v="3"/>
    <s v="USD"/>
    <n v="1520.77"/>
    <s v="Pune"/>
    <s v="Maharashtra"/>
    <s v="51451"/>
    <s v="India"/>
    <s v="FALSE"/>
    <s v="M"/>
    <s v="Single"/>
    <n v="68"/>
    <s v="Adult"/>
  </r>
  <r>
    <n v="452"/>
    <d v="2021-07-24T00:00:00"/>
    <s v="Jul"/>
    <s v="Processing"/>
    <s v="Direct Sale"/>
    <s v="Say-0680-JjG"/>
    <s v="Fashion"/>
    <s v="Men's Fashion"/>
    <s v="T-Shirts"/>
    <s v="Louis Philippe"/>
    <n v="2"/>
    <s v="USD"/>
    <n v="2200.6"/>
    <s v="Pune"/>
    <s v="Maharashtra"/>
    <s v="52163"/>
    <s v="India"/>
    <s v="TRUE"/>
    <s v="M"/>
    <s v="Married"/>
    <n v="7"/>
    <s v="Childhood"/>
  </r>
  <r>
    <n v="453"/>
    <d v="2024-03-15T00:00:00"/>
    <s v="Mar"/>
    <s v="Cancelled"/>
    <s v="Flipkart"/>
    <s v="CPc-0875-glZ"/>
    <s v="Fashion"/>
    <s v="Men's Fashion"/>
    <s v="T-Shirts"/>
    <s v="Louis Philippe"/>
    <n v="2"/>
    <s v="USD"/>
    <n v="1200.47"/>
    <s v="Pune"/>
    <s v="Maharashtra"/>
    <s v="90466"/>
    <s v="India"/>
    <s v="TRUE"/>
    <s v="F"/>
    <s v="Married"/>
    <n v="47"/>
    <s v="Adult"/>
  </r>
  <r>
    <n v="454"/>
    <d v="2022-02-21T00:00:00"/>
    <s v="Feb"/>
    <s v="Delivered"/>
    <s v="Direct Sale"/>
    <s v="Kve-3019-hwx"/>
    <s v="Fashion"/>
    <s v="Men's Fashion"/>
    <s v="T-Shirts"/>
    <s v="Marcio Fashions"/>
    <n v="3"/>
    <s v="USD"/>
    <n v="2965.99"/>
    <s v="Pune"/>
    <s v="Maharashtra"/>
    <s v="15840"/>
    <s v="India"/>
    <s v="TRUE"/>
    <s v="M"/>
    <s v="Single"/>
    <n v="19"/>
    <s v="Adult"/>
  </r>
  <r>
    <n v="455"/>
    <d v="2022-05-20T00:00:00"/>
    <s v="May"/>
    <s v="Cancelled"/>
    <s v="Own Website"/>
    <s v="ZPd-0874-fFQ"/>
    <s v="Fashion"/>
    <s v="Men's Fashion"/>
    <s v="T-Shirts"/>
    <s v="Marcio Fashions"/>
    <n v="1"/>
    <s v="USD"/>
    <n v="2576.67"/>
    <s v="Pune"/>
    <s v="Maharashtra"/>
    <s v="84884"/>
    <s v="India"/>
    <s v="TRUE"/>
    <s v="F"/>
    <s v="Single"/>
    <n v="7"/>
    <s v="Childhood"/>
  </r>
  <r>
    <n v="456"/>
    <d v="2021-04-11T00:00:00"/>
    <s v="Apr"/>
    <s v="Processing"/>
    <s v="Direct Sale"/>
    <s v="seK-0579-jUs"/>
    <s v="Fashion"/>
    <s v="Men's Fashion"/>
    <s v="T-Shirts"/>
    <s v="Marcio Fashions"/>
    <n v="3"/>
    <s v="USD"/>
    <n v="1344.89"/>
    <s v="Pune"/>
    <s v="Maharashtra"/>
    <s v="52785"/>
    <s v="India"/>
    <s v="TRUE"/>
    <s v="F"/>
    <s v="Married"/>
    <n v="47"/>
    <s v="Adult"/>
  </r>
  <r>
    <n v="457"/>
    <d v="2025-01-08T00:00:00"/>
    <s v="Jan"/>
    <s v="Delivered"/>
    <s v="Amazon"/>
    <s v="FQM-4350-JUm"/>
    <s v="Fashion"/>
    <s v="Men's Fashion"/>
    <s v="Shorts"/>
    <s v="Peter England"/>
    <n v="2"/>
    <s v="USD"/>
    <n v="2225.21"/>
    <s v="Pune"/>
    <s v="Maharashtra"/>
    <s v="40475"/>
    <s v="India"/>
    <s v="FALSE"/>
    <s v="M"/>
    <s v="Single"/>
    <n v="31"/>
    <s v="Adult"/>
  </r>
  <r>
    <n v="458"/>
    <d v="2024-07-05T00:00:00"/>
    <s v="Jul"/>
    <s v="Delivered"/>
    <s v="Own Website"/>
    <s v="WlN-1736-fua"/>
    <s v="Fashion"/>
    <s v="Men's Fashion"/>
    <s v="Shorts"/>
    <s v="Peter England"/>
    <n v="2"/>
    <s v="USD"/>
    <n v="488.18"/>
    <s v="Pune"/>
    <s v="Maharashtra"/>
    <s v="73792"/>
    <s v="India"/>
    <s v="TRUE"/>
    <s v="F"/>
    <s v="Single"/>
    <n v="47"/>
    <s v="Adult"/>
  </r>
  <r>
    <n v="459"/>
    <d v="2025-02-02T00:00:00"/>
    <s v="Feb"/>
    <s v="Cancelled"/>
    <s v="Flipkart"/>
    <s v="Zzz-9572-Oak"/>
    <s v="Fashion"/>
    <s v="Men's Fashion"/>
    <s v="Shorts"/>
    <s v="Peter England"/>
    <n v="3"/>
    <s v="USD"/>
    <n v="664.71"/>
    <s v="Pune"/>
    <s v="Maharashtra"/>
    <s v="10839"/>
    <s v="India"/>
    <s v="TRUE"/>
    <s v="F"/>
    <s v="Single"/>
    <n v="7"/>
    <s v="Childhood"/>
  </r>
  <r>
    <n v="460"/>
    <d v="2021-05-21T00:00:00"/>
    <s v="May"/>
    <s v="Delivered"/>
    <s v="Flipkart"/>
    <s v="ICG-4463-XvD"/>
    <s v="Fashion"/>
    <s v="Men's Fashion"/>
    <s v="Shorts"/>
    <s v="Allen Solly"/>
    <n v="3"/>
    <s v="USD"/>
    <n v="2269.65"/>
    <s v="Pune"/>
    <s v="Maharashtra"/>
    <s v="38094"/>
    <s v="India"/>
    <s v="TRUE"/>
    <s v="M"/>
    <s v="Married"/>
    <n v="68"/>
    <s v="Adult"/>
  </r>
  <r>
    <n v="461"/>
    <d v="2021-12-29T00:00:00"/>
    <s v="Dec"/>
    <s v="Processing"/>
    <s v="Own Website"/>
    <s v="iQC-6493-OzF"/>
    <s v="Fashion"/>
    <s v="Men's Fashion"/>
    <s v="Shorts"/>
    <s v="Allen Solly"/>
    <n v="1"/>
    <s v="USD"/>
    <n v="2552.41"/>
    <s v="Pune"/>
    <s v="Maharashtra"/>
    <s v="34043"/>
    <s v="India"/>
    <s v="TRUE"/>
    <s v="F"/>
    <s v="Married"/>
    <n v="68"/>
    <s v="Adult"/>
  </r>
  <r>
    <n v="462"/>
    <d v="2021-12-11T00:00:00"/>
    <s v="Dec"/>
    <s v="Delivered"/>
    <s v="Own Website"/>
    <s v="pnw-1441-jRm"/>
    <s v="Fashion"/>
    <s v="Men's Fashion"/>
    <s v="Shorts"/>
    <s v="Allen Solly"/>
    <n v="3"/>
    <s v="USD"/>
    <n v="606.48"/>
    <s v="Pune"/>
    <s v="Maharashtra"/>
    <s v="84685"/>
    <s v="India"/>
    <s v="FALSE"/>
    <s v="M"/>
    <s v="Single"/>
    <n v="68"/>
    <s v="Adult"/>
  </r>
  <r>
    <n v="463"/>
    <d v="2020-11-26T00:00:00"/>
    <s v="Nov"/>
    <s v="Cancelled"/>
    <s v="Flipkart"/>
    <s v="KjP-7665-EfF"/>
    <s v="Fashion"/>
    <s v="Men's Fashion"/>
    <s v="Shorts"/>
    <s v="Louis Philippe"/>
    <n v="1"/>
    <s v="USD"/>
    <n v="1950.94"/>
    <s v="Pune"/>
    <s v="Maharashtra"/>
    <s v="45316"/>
    <s v="India"/>
    <s v="TRUE"/>
    <s v="F"/>
    <s v="Married"/>
    <n v="7"/>
    <s v="Childhood"/>
  </r>
  <r>
    <n v="464"/>
    <d v="2022-10-13T00:00:00"/>
    <s v="Oct"/>
    <s v="Delivered"/>
    <s v="Amazon"/>
    <s v="PRV-7089-PMw"/>
    <s v="Fashion"/>
    <s v="Men's Fashion"/>
    <s v="Shorts"/>
    <s v="Louis Philippe"/>
    <n v="2"/>
    <s v="USD"/>
    <n v="228.6"/>
    <s v="Pune"/>
    <s v="Maharashtra"/>
    <s v="25431"/>
    <s v="India"/>
    <s v="TRUE"/>
    <s v="M"/>
    <s v="Single"/>
    <n v="7"/>
    <s v="Childhood"/>
  </r>
  <r>
    <n v="465"/>
    <d v="2022-03-06T00:00:00"/>
    <s v="Mar"/>
    <s v="Cancelled"/>
    <s v="Direct Sale"/>
    <s v="TrV-8659-zte"/>
    <s v="Fashion"/>
    <s v="Men's Fashion"/>
    <s v="Shorts"/>
    <s v="Louis Philippe"/>
    <n v="1"/>
    <s v="USD"/>
    <n v="1352.88"/>
    <s v="Pune"/>
    <s v="Maharashtra"/>
    <s v="85527"/>
    <s v="India"/>
    <s v="TRUE"/>
    <s v="M"/>
    <s v="Single"/>
    <n v="31"/>
    <s v="Adult"/>
  </r>
  <r>
    <n v="466"/>
    <d v="2020-08-15T00:00:00"/>
    <s v="Aug"/>
    <s v="Processing"/>
    <s v="Flipkart"/>
    <s v="uft-9969-pLO"/>
    <s v="Fashion"/>
    <s v="Men's Fashion"/>
    <s v="Shorts"/>
    <s v="Marcio Fashions"/>
    <n v="2"/>
    <s v="USD"/>
    <n v="1076.1400000000001"/>
    <s v="Pune"/>
    <s v="Maharashtra"/>
    <s v="92887"/>
    <s v="India"/>
    <s v="TRUE"/>
    <s v="F"/>
    <s v="Married"/>
    <n v="7"/>
    <s v="Childhood"/>
  </r>
  <r>
    <n v="467"/>
    <d v="2020-07-27T00:00:00"/>
    <s v="Jul"/>
    <s v="Cancelled"/>
    <s v="Own Website"/>
    <s v="ycS-7315-DjJ"/>
    <s v="Fashion"/>
    <s v="Men's Fashion"/>
    <s v="Shorts"/>
    <s v="Marcio Fashions"/>
    <n v="2"/>
    <s v="USD"/>
    <n v="2866.98"/>
    <s v="Pune"/>
    <s v="Maharashtra"/>
    <s v="41284"/>
    <s v="India"/>
    <s v="TRUE"/>
    <s v="F"/>
    <s v="Married"/>
    <n v="47"/>
    <s v="Adult"/>
  </r>
  <r>
    <n v="468"/>
    <d v="2024-05-02T00:00:00"/>
    <s v="May"/>
    <s v="Processing"/>
    <s v="Direct Sale"/>
    <s v="xWo-7300-BMX"/>
    <s v="Fashion"/>
    <s v="Men's Fashion"/>
    <s v="Shorts"/>
    <s v="Marcio Fashions"/>
    <n v="2"/>
    <s v="USD"/>
    <n v="2508.2199999999998"/>
    <s v="Pune"/>
    <s v="Maharashtra"/>
    <s v="54165"/>
    <s v="India"/>
    <s v="TRUE"/>
    <s v="M"/>
    <s v="Single"/>
    <n v="31"/>
    <s v="Adult"/>
  </r>
  <r>
    <n v="469"/>
    <d v="2023-11-17T00:00:00"/>
    <s v="Nov"/>
    <s v="Cancelled"/>
    <s v="Flipkart"/>
    <s v="fww-3566-uJW"/>
    <s v="Fashion"/>
    <s v="Women's Fashion"/>
    <s v="Pants"/>
    <s v="Peter England"/>
    <n v="3"/>
    <s v="USD"/>
    <n v="2852.68"/>
    <s v="Pune"/>
    <s v="Maharashtra"/>
    <s v="58884"/>
    <s v="India"/>
    <s v="TRUE"/>
    <s v="M"/>
    <s v="Married"/>
    <n v="31"/>
    <s v="Adult"/>
  </r>
  <r>
    <n v="470"/>
    <d v="2021-10-22T00:00:00"/>
    <s v="Oct"/>
    <s v="Processing"/>
    <s v="Direct Sale"/>
    <s v="YOb-8240-dTS"/>
    <s v="Fashion"/>
    <s v="Women's Fashion"/>
    <s v="Pants"/>
    <s v="Peter England"/>
    <n v="2"/>
    <s v="USD"/>
    <n v="1717.51"/>
    <s v="Pune"/>
    <s v="Maharashtra"/>
    <s v="12278"/>
    <s v="India"/>
    <s v="FALSE"/>
    <s v="M"/>
    <s v="Single"/>
    <n v="47"/>
    <s v="Adult"/>
  </r>
  <r>
    <n v="471"/>
    <d v="2023-04-02T00:00:00"/>
    <s v="Apr"/>
    <s v="Shipped"/>
    <s v="Direct Sale"/>
    <s v="QYU-5584-MPV"/>
    <s v="Fashion"/>
    <s v="Women's Fashion"/>
    <s v="Pants"/>
    <s v="Peter England"/>
    <n v="2"/>
    <s v="USD"/>
    <n v="1523.93"/>
    <s v="Pune"/>
    <s v="Maharashtra"/>
    <s v="47833"/>
    <s v="India"/>
    <s v="FALSE"/>
    <s v="F"/>
    <s v="Single"/>
    <n v="7"/>
    <s v="Childhood"/>
  </r>
  <r>
    <n v="472"/>
    <d v="2021-10-13T00:00:00"/>
    <s v="Oct"/>
    <s v="Cancelled"/>
    <s v="Flipkart"/>
    <s v="LMX-8054-GXG"/>
    <s v="Fashion"/>
    <s v="Women's Fashion"/>
    <s v="Pants"/>
    <s v="Allen Solly"/>
    <n v="3"/>
    <s v="USD"/>
    <n v="625.79"/>
    <s v="Pune"/>
    <s v="Maharashtra"/>
    <s v="17255"/>
    <s v="India"/>
    <s v="TRUE"/>
    <s v="F"/>
    <s v="Married"/>
    <n v="68"/>
    <s v="Adult"/>
  </r>
  <r>
    <n v="473"/>
    <d v="2023-03-07T00:00:00"/>
    <s v="Mar"/>
    <s v="Cancelled"/>
    <s v="Own Website"/>
    <s v="dSQ-2571-jjp"/>
    <s v="Fashion"/>
    <s v="Women's Fashion"/>
    <s v="Pants"/>
    <s v="Allen Solly"/>
    <n v="1"/>
    <s v="USD"/>
    <n v="94.35"/>
    <s v="Pune"/>
    <s v="Maharashtra"/>
    <s v="74803"/>
    <s v="India"/>
    <s v="TRUE"/>
    <s v="M"/>
    <s v="Single"/>
    <n v="47"/>
    <s v="Adult"/>
  </r>
  <r>
    <n v="474"/>
    <d v="2023-06-26T00:00:00"/>
    <s v="Jun"/>
    <s v="Shipped"/>
    <s v="Flipkart"/>
    <s v="raB-2986-eBk"/>
    <s v="Fashion"/>
    <s v="Women's Fashion"/>
    <s v="Pants"/>
    <s v="Allen Solly"/>
    <n v="2"/>
    <s v="USD"/>
    <n v="2529.92"/>
    <s v="Pune"/>
    <s v="Maharashtra"/>
    <s v="10390"/>
    <s v="India"/>
    <s v="TRUE"/>
    <s v="M"/>
    <s v="Married"/>
    <n v="19"/>
    <s v="Adult"/>
  </r>
  <r>
    <n v="475"/>
    <d v="2021-12-16T00:00:00"/>
    <s v="Dec"/>
    <s v="Shipped"/>
    <s v="Flipkart"/>
    <s v="IhY-9729-CuN"/>
    <s v="Fashion"/>
    <s v="Women's Fashion"/>
    <s v="Pants"/>
    <s v="Louis Philippe"/>
    <n v="2"/>
    <s v="USD"/>
    <n v="1288.25"/>
    <s v="Pune"/>
    <s v="Maharashtra"/>
    <s v="34423"/>
    <s v="India"/>
    <s v="FALSE"/>
    <s v="F"/>
    <s v="Single"/>
    <n v="7"/>
    <s v="Childhood"/>
  </r>
  <r>
    <n v="476"/>
    <d v="2024-12-12T00:00:00"/>
    <s v="Dec"/>
    <s v="Processing"/>
    <s v="Amazon"/>
    <s v="oKL-7921-jIe"/>
    <s v="Fashion"/>
    <s v="Women's Fashion"/>
    <s v="Pants"/>
    <s v="Louis Philippe"/>
    <n v="3"/>
    <s v="USD"/>
    <n v="2792.49"/>
    <s v="Pune"/>
    <s v="Maharashtra"/>
    <s v="08372"/>
    <s v="India"/>
    <s v="FALSE"/>
    <s v="F"/>
    <s v="Married"/>
    <n v="31"/>
    <s v="Adult"/>
  </r>
  <r>
    <n v="477"/>
    <d v="2022-06-17T00:00:00"/>
    <s v="Jun"/>
    <s v="Delivered"/>
    <s v="Own Website"/>
    <s v="Ide-3797-MqT"/>
    <s v="Fashion"/>
    <s v="Women's Fashion"/>
    <s v="Pants"/>
    <s v="Louis Philippe"/>
    <n v="3"/>
    <s v="USD"/>
    <n v="2184.81"/>
    <s v="Pune"/>
    <s v="Maharashtra"/>
    <s v="80408"/>
    <s v="India"/>
    <s v="TRUE"/>
    <s v="F"/>
    <s v="Married"/>
    <n v="7"/>
    <s v="Childhood"/>
  </r>
  <r>
    <n v="478"/>
    <d v="2025-02-14T00:00:00"/>
    <s v="Feb"/>
    <s v="Cancelled"/>
    <s v="Direct Sale"/>
    <s v="WBT-8392-zUz"/>
    <s v="Fashion"/>
    <s v="Women's Fashion"/>
    <s v="Pants"/>
    <s v="Marcio Fashions"/>
    <n v="3"/>
    <s v="USD"/>
    <n v="770.86"/>
    <s v="Pune"/>
    <s v="Maharashtra"/>
    <s v="86503"/>
    <s v="India"/>
    <s v="TRUE"/>
    <s v="F"/>
    <s v="Married"/>
    <n v="31"/>
    <s v="Adult"/>
  </r>
  <r>
    <n v="479"/>
    <d v="2020-11-20T00:00:00"/>
    <s v="Nov"/>
    <s v="Shipped"/>
    <s v="Own Website"/>
    <s v="BwZ-6442-npi"/>
    <s v="Fashion"/>
    <s v="Women's Fashion"/>
    <s v="Pants"/>
    <s v="Marcio Fashions"/>
    <n v="3"/>
    <s v="USD"/>
    <n v="1013.83"/>
    <s v="Pune"/>
    <s v="Maharashtra"/>
    <s v="12862"/>
    <s v="India"/>
    <s v="TRUE"/>
    <s v="M"/>
    <s v="Single"/>
    <n v="19"/>
    <s v="Adult"/>
  </r>
  <r>
    <n v="480"/>
    <d v="2020-03-29T00:00:00"/>
    <s v="Mar"/>
    <s v="Shipped"/>
    <s v="Direct Sale"/>
    <s v="Hcn-8420-NOl"/>
    <s v="Fashion"/>
    <s v="Women's Fashion"/>
    <s v="Pants"/>
    <s v="Marcio Fashions"/>
    <n v="1"/>
    <s v="USD"/>
    <n v="2932.52"/>
    <s v="Pune"/>
    <s v="Maharashtra"/>
    <s v="66538"/>
    <s v="India"/>
    <s v="FALSE"/>
    <s v="F"/>
    <s v="Married"/>
    <n v="68"/>
    <s v="Adult"/>
  </r>
  <r>
    <n v="481"/>
    <d v="2020-08-19T00:00:00"/>
    <s v="Aug"/>
    <s v="Cancelled"/>
    <s v="Flipkart"/>
    <s v="MXT-8199-WEr"/>
    <s v="Fashion"/>
    <s v="Women's Fashion"/>
    <s v="T-Shirts"/>
    <s v="Peter England"/>
    <n v="3"/>
    <s v="USD"/>
    <n v="1826.68"/>
    <s v="Pune"/>
    <s v="Maharashtra"/>
    <s v="58752"/>
    <s v="India"/>
    <s v="FALSE"/>
    <s v="F"/>
    <s v="Single"/>
    <n v="7"/>
    <s v="Childhood"/>
  </r>
  <r>
    <n v="482"/>
    <d v="2024-09-01T00:00:00"/>
    <s v="Sep"/>
    <s v="Processing"/>
    <s v="Direct Sale"/>
    <s v="tLy-0528-lcf"/>
    <s v="Fashion"/>
    <s v="Women's Fashion"/>
    <s v="T-Shirts"/>
    <s v="Peter England"/>
    <n v="2"/>
    <s v="USD"/>
    <n v="2137.25"/>
    <s v="Pune"/>
    <s v="Maharashtra"/>
    <s v="13626"/>
    <s v="India"/>
    <s v="TRUE"/>
    <s v="M"/>
    <s v="Married"/>
    <n v="31"/>
    <s v="Adult"/>
  </r>
  <r>
    <n v="483"/>
    <d v="2020-09-14T00:00:00"/>
    <s v="Sep"/>
    <s v="Cancelled"/>
    <s v="Amazon"/>
    <s v="khb-1788-JWr"/>
    <s v="Fashion"/>
    <s v="Women's Fashion"/>
    <s v="T-Shirts"/>
    <s v="Peter England"/>
    <n v="2"/>
    <s v="USD"/>
    <n v="1750.97"/>
    <s v="Pune"/>
    <s v="Maharashtra"/>
    <s v="36148"/>
    <s v="India"/>
    <s v="FALSE"/>
    <s v="F"/>
    <s v="Married"/>
    <n v="19"/>
    <s v="Adult"/>
  </r>
  <r>
    <n v="484"/>
    <d v="2023-11-18T00:00:00"/>
    <s v="Nov"/>
    <s v="Shipped"/>
    <s v="Amazon"/>
    <s v="svk-1399-jDj"/>
    <s v="Fashion"/>
    <s v="Women's Fashion"/>
    <s v="T-Shirts"/>
    <s v="Allen Solly"/>
    <n v="3"/>
    <s v="USD"/>
    <n v="852.91"/>
    <s v="Pune"/>
    <s v="Maharashtra"/>
    <s v="82961"/>
    <s v="India"/>
    <s v="FALSE"/>
    <s v="M"/>
    <s v="Married"/>
    <n v="68"/>
    <s v="Adult"/>
  </r>
  <r>
    <n v="485"/>
    <d v="2020-01-03T00:00:00"/>
    <s v="Jan"/>
    <s v="Processing"/>
    <s v="Flipkart"/>
    <s v="whO-6760-Unk"/>
    <s v="Fashion"/>
    <s v="Women's Fashion"/>
    <s v="T-Shirts"/>
    <s v="Allen Solly"/>
    <n v="1"/>
    <s v="USD"/>
    <n v="1537.04"/>
    <s v="Pune"/>
    <s v="Maharashtra"/>
    <s v="38102"/>
    <s v="India"/>
    <s v="TRUE"/>
    <s v="M"/>
    <s v="Single"/>
    <n v="47"/>
    <s v="Adult"/>
  </r>
  <r>
    <n v="486"/>
    <d v="2020-08-19T00:00:00"/>
    <s v="Aug"/>
    <s v="Delivered"/>
    <s v="Direct Sale"/>
    <s v="ZXF-9632-zbl"/>
    <s v="Fashion"/>
    <s v="Women's Fashion"/>
    <s v="T-Shirts"/>
    <s v="Allen Solly"/>
    <n v="3"/>
    <s v="USD"/>
    <n v="1499.57"/>
    <s v="Pune"/>
    <s v="Maharashtra"/>
    <s v="88262"/>
    <s v="India"/>
    <s v="FALSE"/>
    <s v="M"/>
    <s v="Married"/>
    <n v="68"/>
    <s v="Adult"/>
  </r>
  <r>
    <n v="487"/>
    <d v="2023-11-26T00:00:00"/>
    <s v="Nov"/>
    <s v="Shipped"/>
    <s v="Direct Sale"/>
    <s v="AXS-0839-iIa"/>
    <s v="Fashion"/>
    <s v="Women's Fashion"/>
    <s v="T-Shirts"/>
    <s v="Louis Philippe"/>
    <n v="3"/>
    <s v="USD"/>
    <n v="2206.64"/>
    <s v="Pune"/>
    <s v="Maharashtra"/>
    <s v="37555"/>
    <s v="India"/>
    <s v="FALSE"/>
    <s v="F"/>
    <s v="Single"/>
    <n v="7"/>
    <s v="Childhood"/>
  </r>
  <r>
    <n v="488"/>
    <d v="2022-04-28T00:00:00"/>
    <s v="Apr"/>
    <s v="Cancelled"/>
    <s v="Amazon"/>
    <s v="QOs-9046-bjc"/>
    <s v="Fashion"/>
    <s v="Women's Fashion"/>
    <s v="T-Shirts"/>
    <s v="Louis Philippe"/>
    <n v="3"/>
    <s v="USD"/>
    <n v="2506.4699999999998"/>
    <s v="Pune"/>
    <s v="Maharashtra"/>
    <s v="27544"/>
    <s v="India"/>
    <s v="FALSE"/>
    <s v="F"/>
    <s v="Married"/>
    <n v="31"/>
    <s v="Adult"/>
  </r>
  <r>
    <n v="489"/>
    <d v="2021-10-08T00:00:00"/>
    <s v="Oct"/>
    <s v="Processing"/>
    <s v="Flipkart"/>
    <s v="fkA-5322-gpk"/>
    <s v="Fashion"/>
    <s v="Women's Fashion"/>
    <s v="T-Shirts"/>
    <s v="Louis Philippe"/>
    <n v="2"/>
    <s v="USD"/>
    <n v="1605.54"/>
    <s v="Pune"/>
    <s v="Maharashtra"/>
    <s v="66561"/>
    <s v="India"/>
    <s v="FALSE"/>
    <s v="M"/>
    <s v="Single"/>
    <n v="68"/>
    <s v="Adult"/>
  </r>
  <r>
    <n v="490"/>
    <d v="2021-05-17T00:00:00"/>
    <s v="May"/>
    <s v="Processing"/>
    <s v="Flipkart"/>
    <s v="QUM-4971-oOb"/>
    <s v="Fashion"/>
    <s v="Women's Fashion"/>
    <s v="T-Shirts"/>
    <s v="Marcio Fashions"/>
    <n v="3"/>
    <s v="USD"/>
    <n v="157.41999999999999"/>
    <s v="Pune"/>
    <s v="Maharashtra"/>
    <s v="06630"/>
    <s v="India"/>
    <s v="FALSE"/>
    <s v="F"/>
    <s v="Married"/>
    <n v="68"/>
    <s v="Adult"/>
  </r>
  <r>
    <n v="491"/>
    <d v="2021-01-02T00:00:00"/>
    <s v="Jan"/>
    <s v="Shipped"/>
    <s v="Flipkart"/>
    <s v="Nhv-4368-Aho"/>
    <s v="Fashion"/>
    <s v="Women's Fashion"/>
    <s v="T-Shirts"/>
    <s v="Marcio Fashions"/>
    <n v="1"/>
    <s v="USD"/>
    <n v="2527.3000000000002"/>
    <s v="Pune"/>
    <s v="Maharashtra"/>
    <s v="68652"/>
    <s v="India"/>
    <s v="TRUE"/>
    <s v="F"/>
    <s v="Married"/>
    <n v="7"/>
    <s v="Childhood"/>
  </r>
  <r>
    <n v="492"/>
    <d v="2021-10-11T00:00:00"/>
    <s v="Oct"/>
    <s v="Cancelled"/>
    <s v="Direct Sale"/>
    <s v="uMy-9023-mFO"/>
    <s v="Fashion"/>
    <s v="Women's Fashion"/>
    <s v="T-Shirts"/>
    <s v="Marcio Fashions"/>
    <n v="3"/>
    <s v="USD"/>
    <n v="429.3"/>
    <s v="Pune"/>
    <s v="Maharashtra"/>
    <s v="45601"/>
    <s v="India"/>
    <s v="FALSE"/>
    <s v="M"/>
    <s v="Married"/>
    <n v="31"/>
    <s v="Adult"/>
  </r>
  <r>
    <n v="493"/>
    <d v="2022-06-07T00:00:00"/>
    <s v="Jun"/>
    <s v="Processing"/>
    <s v="Direct Sale"/>
    <s v="uTk-9333-DYD"/>
    <s v="Fashion"/>
    <s v="Women's Fashion"/>
    <s v="Shorts"/>
    <s v="Peter England"/>
    <n v="2"/>
    <s v="USD"/>
    <n v="402.39"/>
    <s v="Pune"/>
    <s v="Maharashtra"/>
    <s v="93032"/>
    <s v="India"/>
    <s v="TRUE"/>
    <s v="F"/>
    <s v="Single"/>
    <n v="19"/>
    <s v="Adult"/>
  </r>
  <r>
    <n v="494"/>
    <d v="2022-02-17T00:00:00"/>
    <s v="Feb"/>
    <s v="Delivered"/>
    <s v="Direct Sale"/>
    <s v="mzU-1831-HZX"/>
    <s v="Fashion"/>
    <s v="Women's Fashion"/>
    <s v="Shorts"/>
    <s v="Peter England"/>
    <n v="2"/>
    <s v="USD"/>
    <n v="1844.77"/>
    <s v="Pune"/>
    <s v="Maharashtra"/>
    <s v="05154"/>
    <s v="India"/>
    <s v="FALSE"/>
    <s v="F"/>
    <s v="Married"/>
    <n v="7"/>
    <s v="Childhood"/>
  </r>
  <r>
    <n v="495"/>
    <d v="2020-08-01T00:00:00"/>
    <s v="Aug"/>
    <s v="Cancelled"/>
    <s v="Flipkart"/>
    <s v="lez-0426-xPo"/>
    <s v="Fashion"/>
    <s v="Women's Fashion"/>
    <s v="Shorts"/>
    <s v="Peter England"/>
    <n v="1"/>
    <s v="USD"/>
    <n v="439.98"/>
    <s v="Pune"/>
    <s v="Maharashtra"/>
    <s v="58826"/>
    <s v="India"/>
    <s v="FALSE"/>
    <s v="M"/>
    <s v="Married"/>
    <n v="19"/>
    <s v="Adult"/>
  </r>
  <r>
    <n v="496"/>
    <d v="2020-12-01T00:00:00"/>
    <s v="Dec"/>
    <s v="Processing"/>
    <s v="Amazon"/>
    <s v="BvO-0128-UHy"/>
    <s v="Fashion"/>
    <s v="Women's Fashion"/>
    <s v="Shorts"/>
    <s v="Allen Solly"/>
    <n v="1"/>
    <s v="USD"/>
    <n v="1257.02"/>
    <s v="Pune"/>
    <s v="Maharashtra"/>
    <s v="71735"/>
    <s v="India"/>
    <s v="FALSE"/>
    <s v="M"/>
    <s v="Married"/>
    <n v="7"/>
    <s v="Childhood"/>
  </r>
  <r>
    <n v="497"/>
    <d v="2022-12-09T00:00:00"/>
    <s v="Dec"/>
    <s v="Processing"/>
    <s v="Amazon"/>
    <s v="XTC-0675-cdW"/>
    <s v="Fashion"/>
    <s v="Women's Fashion"/>
    <s v="Shorts"/>
    <s v="Allen Solly"/>
    <n v="2"/>
    <s v="USD"/>
    <n v="352.42"/>
    <s v="Pune"/>
    <s v="Maharashtra"/>
    <s v="45193"/>
    <s v="India"/>
    <s v="TRUE"/>
    <s v="M"/>
    <s v="Married"/>
    <n v="7"/>
    <s v="Childhood"/>
  </r>
  <r>
    <n v="498"/>
    <d v="2020-10-28T00:00:00"/>
    <s v="Oct"/>
    <s v="Processing"/>
    <s v="Direct Sale"/>
    <s v="QYG-1576-uWG"/>
    <s v="Fashion"/>
    <s v="Women's Fashion"/>
    <s v="Shorts"/>
    <s v="Allen Solly"/>
    <n v="3"/>
    <s v="USD"/>
    <n v="278.68"/>
    <s v="Pune"/>
    <s v="Maharashtra"/>
    <s v="49068"/>
    <s v="India"/>
    <s v="FALSE"/>
    <s v="F"/>
    <s v="Single"/>
    <n v="68"/>
    <s v="Adult"/>
  </r>
  <r>
    <n v="499"/>
    <d v="2024-09-23T00:00:00"/>
    <s v="Sep"/>
    <s v="Shipped"/>
    <s v="Amazon"/>
    <s v="hyl-4907-OHc"/>
    <s v="Fashion"/>
    <s v="Women's Fashion"/>
    <s v="Shorts"/>
    <s v="Louis Philippe"/>
    <n v="3"/>
    <s v="USD"/>
    <n v="469.6"/>
    <s v="Pune"/>
    <s v="Maharashtra"/>
    <s v="34516"/>
    <s v="India"/>
    <s v="FALSE"/>
    <s v="M"/>
    <s v="Single"/>
    <n v="68"/>
    <s v="Adult"/>
  </r>
  <r>
    <n v="500"/>
    <d v="2020-07-17T00:00:00"/>
    <s v="Jul"/>
    <s v="Cancelled"/>
    <s v="Amazon"/>
    <s v="nkZ-0020-yNR"/>
    <s v="Fashion"/>
    <s v="Women's Fashion"/>
    <s v="Shorts"/>
    <s v="Louis Philippe"/>
    <n v="1"/>
    <s v="USD"/>
    <n v="2910.91"/>
    <s v="Pune"/>
    <s v="Maharashtra"/>
    <s v="01566"/>
    <s v="India"/>
    <s v="TRUE"/>
    <s v="F"/>
    <s v="Married"/>
    <n v="31"/>
    <s v="Adult"/>
  </r>
  <r>
    <n v="501"/>
    <d v="2022-09-21T00:00:00"/>
    <s v="Sep"/>
    <s v="Shipped"/>
    <s v="Direct Sale"/>
    <s v="LyZ-1337-eKE"/>
    <s v="Fashion"/>
    <s v="Women's Fashion"/>
    <s v="Shorts"/>
    <s v="Louis Philippe"/>
    <n v="1"/>
    <s v="USD"/>
    <n v="783.22"/>
    <s v="Pune"/>
    <s v="Maharashtra"/>
    <s v="36141"/>
    <s v="India"/>
    <s v="TRUE"/>
    <s v="M"/>
    <s v="Married"/>
    <n v="31"/>
    <s v="Adult"/>
  </r>
  <r>
    <n v="502"/>
    <d v="2021-04-04T00:00:00"/>
    <s v="Apr"/>
    <s v="Delivered"/>
    <s v="Direct Sale"/>
    <s v="ZQF-5394-OkX"/>
    <s v="Fashion"/>
    <s v="Women's Fashion"/>
    <s v="Shorts"/>
    <s v="Marcio Fashions"/>
    <n v="3"/>
    <s v="USD"/>
    <n v="624.83000000000004"/>
    <s v="Pune"/>
    <s v="Maharashtra"/>
    <s v="66873"/>
    <s v="India"/>
    <s v="FALSE"/>
    <s v="F"/>
    <s v="Single"/>
    <n v="19"/>
    <s v="Adult"/>
  </r>
  <r>
    <n v="503"/>
    <d v="2024-05-03T00:00:00"/>
    <s v="May"/>
    <s v="Delivered"/>
    <s v="Direct Sale"/>
    <s v="BjH-6160-NGd"/>
    <s v="Fashion"/>
    <s v="Women's Fashion"/>
    <s v="Shorts"/>
    <s v="Marcio Fashions"/>
    <n v="1"/>
    <s v="USD"/>
    <n v="2588.6799999999998"/>
    <s v="Pune"/>
    <s v="Maharashtra"/>
    <s v="09526"/>
    <s v="India"/>
    <s v="TRUE"/>
    <s v="F"/>
    <s v="Married"/>
    <n v="19"/>
    <s v="Adult"/>
  </r>
  <r>
    <n v="504"/>
    <d v="2024-10-09T00:00:00"/>
    <s v="Oct"/>
    <s v="Shipped"/>
    <s v="Direct Sale"/>
    <s v="Bfu-5599-PyA"/>
    <s v="Fashion"/>
    <s v="Women's Fashion"/>
    <s v="Shorts"/>
    <s v="Marcio Fashions"/>
    <n v="2"/>
    <s v="USD"/>
    <n v="1403.76"/>
    <s v="Pune"/>
    <s v="Maharashtra"/>
    <s v="31413"/>
    <s v="India"/>
    <s v="FALSE"/>
    <s v="F"/>
    <s v="Single"/>
    <n v="68"/>
    <s v="Adult"/>
  </r>
  <r>
    <n v="505"/>
    <d v="2021-11-11T00:00:00"/>
    <s v="Nov"/>
    <s v="Processing"/>
    <s v="Amazon"/>
    <s v="nmZ-4183-Zvy"/>
    <s v="Home &amp; Furniture"/>
    <s v="Living Room"/>
    <s v="Sofa Bed"/>
    <s v="Sleepwell"/>
    <n v="2"/>
    <s v="USD"/>
    <n v="2483.0700000000002"/>
    <s v="Pune"/>
    <s v="Maharashtra"/>
    <s v="20480"/>
    <s v="India"/>
    <s v="FALSE"/>
    <s v="M"/>
    <s v="Married"/>
    <n v="68"/>
    <s v="Adult"/>
  </r>
  <r>
    <n v="506"/>
    <d v="2023-12-20T00:00:00"/>
    <s v="Dec"/>
    <s v="Processing"/>
    <s v="Flipkart"/>
    <s v="pmt-5361-vqE"/>
    <s v="Home &amp; Furniture"/>
    <s v="Living Room"/>
    <s v="Sofa Bed"/>
    <s v="Sleepwell"/>
    <n v="2"/>
    <s v="USD"/>
    <n v="2666.03"/>
    <s v="Pune"/>
    <s v="Maharashtra"/>
    <s v="54113"/>
    <s v="India"/>
    <s v="TRUE"/>
    <s v="F"/>
    <s v="Married"/>
    <n v="7"/>
    <s v="Childhood"/>
  </r>
  <r>
    <n v="507"/>
    <d v="2024-08-23T00:00:00"/>
    <s v="Aug"/>
    <s v="Cancelled"/>
    <s v="Amazon"/>
    <s v="FSh-1507-SXf"/>
    <s v="Home &amp; Furniture"/>
    <s v="Living Room"/>
    <s v="Sofa Bed"/>
    <s v="Sleepwell"/>
    <n v="3"/>
    <s v="USD"/>
    <n v="1134.27"/>
    <s v="Pune"/>
    <s v="Maharashtra"/>
    <s v="20021"/>
    <s v="India"/>
    <s v="TRUE"/>
    <s v="M"/>
    <s v="Married"/>
    <n v="19"/>
    <s v="Adult"/>
  </r>
  <r>
    <n v="508"/>
    <d v="2021-05-16T00:00:00"/>
    <s v="May"/>
    <s v="Delivered"/>
    <s v="Direct Sale"/>
    <s v="vSp-3945-riC"/>
    <s v="Home &amp; Furniture"/>
    <s v="Living Room"/>
    <s v="Sofa Bed"/>
    <s v="Oakcraft"/>
    <n v="3"/>
    <s v="USD"/>
    <n v="809.22"/>
    <s v="Pune"/>
    <s v="Maharashtra"/>
    <s v="29250"/>
    <s v="India"/>
    <s v="FALSE"/>
    <s v="M"/>
    <s v="Married"/>
    <n v="47"/>
    <s v="Adult"/>
  </r>
  <r>
    <n v="509"/>
    <d v="2021-04-05T00:00:00"/>
    <s v="Apr"/>
    <s v="Delivered"/>
    <s v="Amazon"/>
    <s v="kiO-1320-NHz"/>
    <s v="Home &amp; Furniture"/>
    <s v="Living Room"/>
    <s v="Sofa Bed"/>
    <s v="Oakcraft"/>
    <n v="3"/>
    <s v="USD"/>
    <n v="1781"/>
    <s v="Pune"/>
    <s v="Maharashtra"/>
    <s v="67178"/>
    <s v="India"/>
    <s v="FALSE"/>
    <s v="F"/>
    <s v="Married"/>
    <n v="19"/>
    <s v="Adult"/>
  </r>
  <r>
    <n v="510"/>
    <d v="2024-08-13T00:00:00"/>
    <s v="Aug"/>
    <s v="Shipped"/>
    <s v="Direct Sale"/>
    <s v="Hdg-1725-VwU"/>
    <s v="Home &amp; Furniture"/>
    <s v="Living Room"/>
    <s v="Sofa Bed"/>
    <s v="Oakcraft"/>
    <n v="2"/>
    <s v="USD"/>
    <n v="2544.75"/>
    <s v="Pune"/>
    <s v="Maharashtra"/>
    <s v="21415"/>
    <s v="India"/>
    <s v="TRUE"/>
    <s v="M"/>
    <s v="Married"/>
    <n v="31"/>
    <s v="Adult"/>
  </r>
  <r>
    <n v="511"/>
    <d v="2024-12-30T00:00:00"/>
    <s v="Dec"/>
    <s v="Shipped"/>
    <s v="Flipkart"/>
    <s v="qfv-9163-Ibv"/>
    <s v="Home &amp; Furniture"/>
    <s v="Living Room"/>
    <s v="Sofa Bed"/>
    <s v="Finearts"/>
    <n v="1"/>
    <s v="USD"/>
    <n v="2033.24"/>
    <s v="Pune"/>
    <s v="Maharashtra"/>
    <s v="64399"/>
    <s v="India"/>
    <s v="TRUE"/>
    <s v="F"/>
    <s v="Single"/>
    <n v="31"/>
    <s v="Adult"/>
  </r>
  <r>
    <n v="512"/>
    <d v="2023-01-22T00:00:00"/>
    <s v="Jan"/>
    <s v="Cancelled"/>
    <s v="Own Website"/>
    <s v="Ete-7946-aEC"/>
    <s v="Home &amp; Furniture"/>
    <s v="Living Room"/>
    <s v="Sofa Bed"/>
    <s v="Finearts"/>
    <n v="3"/>
    <s v="USD"/>
    <n v="2950.24"/>
    <s v="Pune"/>
    <s v="Maharashtra"/>
    <s v="93107"/>
    <s v="India"/>
    <s v="TRUE"/>
    <s v="F"/>
    <s v="Single"/>
    <n v="47"/>
    <s v="Adult"/>
  </r>
  <r>
    <n v="513"/>
    <d v="2023-04-21T00:00:00"/>
    <s v="Apr"/>
    <s v="Delivered"/>
    <s v="Direct Sale"/>
    <s v="AWi-2910-Xvk"/>
    <s v="Home &amp; Furniture"/>
    <s v="Living Room"/>
    <s v="Sofa Bed"/>
    <s v="Finearts"/>
    <n v="1"/>
    <s v="USD"/>
    <n v="1099.92"/>
    <s v="Pune"/>
    <s v="Maharashtra"/>
    <s v="57886"/>
    <s v="India"/>
    <s v="TRUE"/>
    <s v="M"/>
    <s v="Married"/>
    <n v="19"/>
    <s v="Adult"/>
  </r>
  <r>
    <n v="514"/>
    <d v="2023-03-04T00:00:00"/>
    <s v="Mar"/>
    <s v="Processing"/>
    <s v="Flipkart"/>
    <s v="EQr-6439-xfA"/>
    <s v="Home &amp; Furniture"/>
    <s v="Living Room"/>
    <s v="Sofa Bed"/>
    <s v="Craft Maniacs"/>
    <n v="1"/>
    <s v="USD"/>
    <n v="2242.04"/>
    <s v="Pune"/>
    <s v="Maharashtra"/>
    <s v="69336"/>
    <s v="India"/>
    <s v="TRUE"/>
    <s v="F"/>
    <s v="Married"/>
    <n v="47"/>
    <s v="Adult"/>
  </r>
  <r>
    <n v="515"/>
    <d v="2024-06-07T00:00:00"/>
    <s v="Jun"/>
    <s v="Cancelled"/>
    <s v="Amazon"/>
    <s v="fnr-8034-xhp"/>
    <s v="Home &amp; Furniture"/>
    <s v="Living Room"/>
    <s v="Sofa Bed"/>
    <s v="Craft Maniacs"/>
    <n v="1"/>
    <s v="USD"/>
    <n v="1592.68"/>
    <s v="Pune"/>
    <s v="Maharashtra"/>
    <s v="17015"/>
    <s v="India"/>
    <s v="FALSE"/>
    <s v="M"/>
    <s v="Married"/>
    <n v="19"/>
    <s v="Adult"/>
  </r>
  <r>
    <n v="516"/>
    <d v="2021-06-21T00:00:00"/>
    <s v="Jun"/>
    <s v="Delivered"/>
    <s v="Own Website"/>
    <s v="FXM-5807-gzP"/>
    <s v="Home &amp; Furniture"/>
    <s v="Living Room"/>
    <s v="Sofa Bed"/>
    <s v="Craft Maniacs"/>
    <n v="3"/>
    <s v="USD"/>
    <n v="842.72"/>
    <s v="Pune"/>
    <s v="Maharashtra"/>
    <s v="81328"/>
    <s v="India"/>
    <s v="FALSE"/>
    <s v="F"/>
    <s v="Single"/>
    <n v="7"/>
    <s v="Childhood"/>
  </r>
  <r>
    <n v="517"/>
    <d v="2021-05-07T00:00:00"/>
    <s v="May"/>
    <s v="Delivered"/>
    <s v="Amazon"/>
    <s v="TZm-5271-Pqh"/>
    <s v="Home &amp; Furniture"/>
    <s v="Living Room"/>
    <s v="Recliners"/>
    <s v="Sleepwell"/>
    <n v="1"/>
    <s v="USD"/>
    <n v="2426.0700000000002"/>
    <s v="Pune"/>
    <s v="Maharashtra"/>
    <s v="16569"/>
    <s v="India"/>
    <s v="FALSE"/>
    <s v="M"/>
    <s v="Single"/>
    <n v="7"/>
    <s v="Childhood"/>
  </r>
  <r>
    <n v="518"/>
    <d v="2024-07-03T00:00:00"/>
    <s v="Jul"/>
    <s v="Processing"/>
    <s v="Direct Sale"/>
    <s v="hej-8625-efY"/>
    <s v="Home &amp; Furniture"/>
    <s v="Living Room"/>
    <s v="Recliners"/>
    <s v="Sleepwell"/>
    <n v="3"/>
    <s v="USD"/>
    <n v="299.22000000000003"/>
    <s v="Pune"/>
    <s v="Maharashtra"/>
    <s v="52649"/>
    <s v="India"/>
    <s v="TRUE"/>
    <s v="F"/>
    <s v="Single"/>
    <n v="7"/>
    <s v="Childhood"/>
  </r>
  <r>
    <n v="519"/>
    <d v="2021-08-15T00:00:00"/>
    <s v="Aug"/>
    <s v="Delivered"/>
    <s v="Flipkart"/>
    <s v="weg-1271-ONB"/>
    <s v="Home &amp; Furniture"/>
    <s v="Living Room"/>
    <s v="Recliners"/>
    <s v="Sleepwell"/>
    <n v="1"/>
    <s v="USD"/>
    <n v="60.72"/>
    <s v="Pune"/>
    <s v="Maharashtra"/>
    <s v="89375"/>
    <s v="India"/>
    <s v="TRUE"/>
    <s v="F"/>
    <s v="Single"/>
    <n v="19"/>
    <s v="Adult"/>
  </r>
  <r>
    <n v="520"/>
    <d v="2025-02-08T00:00:00"/>
    <s v="Feb"/>
    <s v="Processing"/>
    <s v="Amazon"/>
    <s v="fhD-7083-dnH"/>
    <s v="Home &amp; Furniture"/>
    <s v="Living Room"/>
    <s v="Recliners"/>
    <s v="Oakcraft"/>
    <n v="2"/>
    <s v="USD"/>
    <n v="390.44"/>
    <s v="Pune"/>
    <s v="Maharashtra"/>
    <s v="15196"/>
    <s v="India"/>
    <s v="TRUE"/>
    <s v="F"/>
    <s v="Married"/>
    <n v="47"/>
    <s v="Adult"/>
  </r>
  <r>
    <n v="521"/>
    <d v="2020-11-06T00:00:00"/>
    <s v="Nov"/>
    <s v="Shipped"/>
    <s v="Direct Sale"/>
    <s v="lEU-2275-ozn"/>
    <s v="Home &amp; Furniture"/>
    <s v="Living Room"/>
    <s v="Recliners"/>
    <s v="Oakcraft"/>
    <n v="2"/>
    <s v="USD"/>
    <n v="390.48"/>
    <s v="Pune"/>
    <s v="Maharashtra"/>
    <s v="39557"/>
    <s v="India"/>
    <s v="TRUE"/>
    <s v="M"/>
    <s v="Married"/>
    <n v="19"/>
    <s v="Adult"/>
  </r>
  <r>
    <n v="522"/>
    <d v="2021-03-02T00:00:00"/>
    <s v="Mar"/>
    <s v="Cancelled"/>
    <s v="Direct Sale"/>
    <s v="uPO-4568-fpG"/>
    <s v="Home &amp; Furniture"/>
    <s v="Living Room"/>
    <s v="Recliners"/>
    <s v="Oakcraft"/>
    <n v="2"/>
    <s v="USD"/>
    <n v="827.5"/>
    <s v="Pune"/>
    <s v="Maharashtra"/>
    <s v="60654"/>
    <s v="India"/>
    <s v="FALSE"/>
    <s v="F"/>
    <s v="Single"/>
    <n v="31"/>
    <s v="Adult"/>
  </r>
  <r>
    <n v="523"/>
    <d v="2020-06-10T00:00:00"/>
    <s v="Jun"/>
    <s v="Cancelled"/>
    <s v="Flipkart"/>
    <s v="LeA-2237-eXp"/>
    <s v="Home &amp; Furniture"/>
    <s v="Living Room"/>
    <s v="Recliners"/>
    <s v="Finearts"/>
    <n v="2"/>
    <s v="USD"/>
    <n v="1236.94"/>
    <s v="Pune"/>
    <s v="Maharashtra"/>
    <s v="14175"/>
    <s v="India"/>
    <s v="TRUE"/>
    <s v="F"/>
    <s v="Married"/>
    <n v="7"/>
    <s v="Childhood"/>
  </r>
  <r>
    <n v="524"/>
    <d v="2024-04-07T00:00:00"/>
    <s v="Apr"/>
    <s v="Delivered"/>
    <s v="Flipkart"/>
    <s v="SUu-4916-iHf"/>
    <s v="Home &amp; Furniture"/>
    <s v="Living Room"/>
    <s v="Recliners"/>
    <s v="Finearts"/>
    <n v="1"/>
    <s v="USD"/>
    <n v="659.35"/>
    <s v="Pune"/>
    <s v="Maharashtra"/>
    <s v="53097"/>
    <s v="India"/>
    <s v="TRUE"/>
    <s v="M"/>
    <s v="Married"/>
    <n v="47"/>
    <s v="Adult"/>
  </r>
  <r>
    <n v="525"/>
    <d v="2023-04-29T00:00:00"/>
    <s v="Apr"/>
    <s v="Shipped"/>
    <s v="Amazon"/>
    <s v="bjR-3206-wjY"/>
    <s v="Home &amp; Furniture"/>
    <s v="Living Room"/>
    <s v="Recliners"/>
    <s v="Finearts"/>
    <n v="2"/>
    <s v="USD"/>
    <n v="964.05"/>
    <s v="Pune"/>
    <s v="Maharashtra"/>
    <s v="97256"/>
    <s v="India"/>
    <s v="TRUE"/>
    <s v="M"/>
    <s v="Married"/>
    <n v="68"/>
    <s v="Adult"/>
  </r>
  <r>
    <n v="526"/>
    <d v="2022-04-11T00:00:00"/>
    <s v="Apr"/>
    <s v="Delivered"/>
    <s v="Amazon"/>
    <s v="QpC-3022-Kse"/>
    <s v="Home &amp; Furniture"/>
    <s v="Living Room"/>
    <s v="Recliners"/>
    <s v="Craft Maniacs"/>
    <n v="1"/>
    <s v="USD"/>
    <n v="2032.86"/>
    <s v="Pune"/>
    <s v="Maharashtra"/>
    <s v="75384"/>
    <s v="India"/>
    <s v="FALSE"/>
    <s v="F"/>
    <s v="Single"/>
    <n v="68"/>
    <s v="Adult"/>
  </r>
  <r>
    <n v="527"/>
    <d v="2021-05-08T00:00:00"/>
    <s v="May"/>
    <s v="Delivered"/>
    <s v="Own Website"/>
    <s v="RfW-7781-ZmY"/>
    <s v="Home &amp; Furniture"/>
    <s v="Living Room"/>
    <s v="Recliners"/>
    <s v="Craft Maniacs"/>
    <n v="1"/>
    <s v="USD"/>
    <n v="1219.82"/>
    <s v="Pune"/>
    <s v="Maharashtra"/>
    <s v="38147"/>
    <s v="India"/>
    <s v="TRUE"/>
    <s v="M"/>
    <s v="Single"/>
    <n v="31"/>
    <s v="Adult"/>
  </r>
  <r>
    <n v="528"/>
    <d v="2024-04-04T00:00:00"/>
    <s v="Apr"/>
    <s v="Shipped"/>
    <s v="Own Website"/>
    <s v="kzx-1080-TMQ"/>
    <s v="Home &amp; Furniture"/>
    <s v="Living Room"/>
    <s v="Recliners"/>
    <s v="Craft Maniacs"/>
    <n v="3"/>
    <s v="USD"/>
    <n v="413.17"/>
    <s v="Pune"/>
    <s v="Maharashtra"/>
    <s v="95375"/>
    <s v="India"/>
    <s v="FALSE"/>
    <s v="F"/>
    <s v="Single"/>
    <n v="19"/>
    <s v="Adult"/>
  </r>
  <r>
    <n v="529"/>
    <d v="2020-02-12T00:00:00"/>
    <s v="Feb"/>
    <s v="Processing"/>
    <s v="Direct Sale"/>
    <s v="vmx-6022-Jic"/>
    <s v="Home &amp; Furniture"/>
    <s v="Living Room"/>
    <s v="Bookshelves"/>
    <s v="Sleepwell"/>
    <n v="1"/>
    <s v="USD"/>
    <n v="424.37"/>
    <s v="Pune"/>
    <s v="Maharashtra"/>
    <s v="86226"/>
    <s v="India"/>
    <s v="FALSE"/>
    <s v="F"/>
    <s v="Single"/>
    <n v="19"/>
    <s v="Adult"/>
  </r>
  <r>
    <n v="530"/>
    <d v="2022-12-18T00:00:00"/>
    <s v="Dec"/>
    <s v="Delivered"/>
    <s v="Amazon"/>
    <s v="GcU-0539-Ikz"/>
    <s v="Home &amp; Furniture"/>
    <s v="Living Room"/>
    <s v="Bookshelves"/>
    <s v="Sleepwell"/>
    <n v="3"/>
    <s v="USD"/>
    <n v="2811.38"/>
    <s v="Pune"/>
    <s v="Maharashtra"/>
    <s v="37162"/>
    <s v="India"/>
    <s v="FALSE"/>
    <s v="M"/>
    <s v="Married"/>
    <n v="7"/>
    <s v="Childhood"/>
  </r>
  <r>
    <n v="531"/>
    <d v="2020-02-14T00:00:00"/>
    <s v="Feb"/>
    <s v="Delivered"/>
    <s v="Direct Sale"/>
    <s v="Fhr-2431-gij"/>
    <s v="Home &amp; Furniture"/>
    <s v="Living Room"/>
    <s v="Bookshelves"/>
    <s v="Sleepwell"/>
    <n v="1"/>
    <s v="USD"/>
    <n v="1745.32"/>
    <s v="Pune"/>
    <s v="Maharashtra"/>
    <s v="20805"/>
    <s v="India"/>
    <s v="FALSE"/>
    <s v="F"/>
    <s v="Single"/>
    <n v="7"/>
    <s v="Childhood"/>
  </r>
  <r>
    <n v="532"/>
    <d v="2024-08-30T00:00:00"/>
    <s v="Aug"/>
    <s v="Cancelled"/>
    <s v="Direct Sale"/>
    <s v="lSr-1786-nKe"/>
    <s v="Home &amp; Furniture"/>
    <s v="Living Room"/>
    <s v="Bookshelves"/>
    <s v="Oakcraft"/>
    <n v="3"/>
    <s v="USD"/>
    <n v="344.95"/>
    <s v="Pune"/>
    <s v="Maharashtra"/>
    <s v="46798"/>
    <s v="India"/>
    <s v="FALSE"/>
    <s v="F"/>
    <s v="Single"/>
    <n v="19"/>
    <s v="Adult"/>
  </r>
  <r>
    <n v="533"/>
    <d v="2020-05-15T00:00:00"/>
    <s v="May"/>
    <s v="Delivered"/>
    <s v="Flipkart"/>
    <s v="slZ-2592-Vxg"/>
    <s v="Home &amp; Furniture"/>
    <s v="Living Room"/>
    <s v="Bookshelves"/>
    <s v="Oakcraft"/>
    <n v="1"/>
    <s v="USD"/>
    <n v="94.81"/>
    <s v="Pune"/>
    <s v="Maharashtra"/>
    <s v="77864"/>
    <s v="India"/>
    <s v="FALSE"/>
    <s v="F"/>
    <s v="Single"/>
    <n v="47"/>
    <s v="Adult"/>
  </r>
  <r>
    <n v="534"/>
    <d v="2025-01-25T00:00:00"/>
    <s v="Jan"/>
    <s v="Shipped"/>
    <s v="Amazon"/>
    <s v="Klg-6094-wAL"/>
    <s v="Home &amp; Furniture"/>
    <s v="Living Room"/>
    <s v="Bookshelves"/>
    <s v="Oakcraft"/>
    <n v="3"/>
    <s v="USD"/>
    <n v="1077.45"/>
    <s v="Pune"/>
    <s v="Maharashtra"/>
    <s v="97525"/>
    <s v="India"/>
    <s v="FALSE"/>
    <s v="F"/>
    <s v="Single"/>
    <n v="19"/>
    <s v="Adult"/>
  </r>
  <r>
    <n v="535"/>
    <d v="2024-01-22T00:00:00"/>
    <s v="Jan"/>
    <s v="Cancelled"/>
    <s v="Direct Sale"/>
    <s v="FxT-0181-Fnf"/>
    <s v="Home &amp; Furniture"/>
    <s v="Living Room"/>
    <s v="Bookshelves"/>
    <s v="Finearts"/>
    <n v="3"/>
    <s v="USD"/>
    <n v="2301.12"/>
    <s v="Pune"/>
    <s v="Maharashtra"/>
    <s v="47245"/>
    <s v="India"/>
    <s v="FALSE"/>
    <s v="F"/>
    <s v="Single"/>
    <n v="7"/>
    <s v="Childhood"/>
  </r>
  <r>
    <n v="536"/>
    <d v="2020-11-22T00:00:00"/>
    <s v="Nov"/>
    <s v="Shipped"/>
    <s v="Flipkart"/>
    <s v="Asq-1188-Lvb"/>
    <s v="Home &amp; Furniture"/>
    <s v="Living Room"/>
    <s v="Bookshelves"/>
    <s v="Finearts"/>
    <n v="3"/>
    <s v="USD"/>
    <n v="647.91"/>
    <s v="Pune"/>
    <s v="Maharashtra"/>
    <s v="82753"/>
    <s v="India"/>
    <s v="TRUE"/>
    <s v="M"/>
    <s v="Married"/>
    <n v="7"/>
    <s v="Childhood"/>
  </r>
  <r>
    <n v="537"/>
    <d v="2023-05-21T00:00:00"/>
    <s v="May"/>
    <s v="Processing"/>
    <s v="Flipkart"/>
    <s v="GfA-6802-nVl"/>
    <s v="Home &amp; Furniture"/>
    <s v="Living Room"/>
    <s v="Bookshelves"/>
    <s v="Finearts"/>
    <n v="3"/>
    <s v="USD"/>
    <n v="801.3"/>
    <s v="Pune"/>
    <s v="Maharashtra"/>
    <s v="46550"/>
    <s v="India"/>
    <s v="TRUE"/>
    <s v="M"/>
    <s v="Married"/>
    <n v="19"/>
    <s v="Adult"/>
  </r>
  <r>
    <n v="538"/>
    <d v="2024-07-20T00:00:00"/>
    <s v="Jul"/>
    <s v="Shipped"/>
    <s v="Direct Sale"/>
    <s v="rdO-2335-kST"/>
    <s v="Home &amp; Furniture"/>
    <s v="Living Room"/>
    <s v="Bookshelves"/>
    <s v="Craft Maniacs"/>
    <n v="3"/>
    <s v="USD"/>
    <n v="1156.74"/>
    <s v="Pune"/>
    <s v="Maharashtra"/>
    <s v="66914"/>
    <s v="India"/>
    <s v="FALSE"/>
    <s v="M"/>
    <s v="Married"/>
    <n v="47"/>
    <s v="Adult"/>
  </r>
  <r>
    <n v="539"/>
    <d v="2023-03-12T00:00:00"/>
    <s v="Mar"/>
    <s v="Processing"/>
    <s v="Amazon"/>
    <s v="LhA-8878-wJM"/>
    <s v="Home &amp; Furniture"/>
    <s v="Living Room"/>
    <s v="Bookshelves"/>
    <s v="Craft Maniacs"/>
    <n v="2"/>
    <s v="USD"/>
    <n v="2914.14"/>
    <s v="Pune"/>
    <s v="Maharashtra"/>
    <s v="73364"/>
    <s v="India"/>
    <s v="TRUE"/>
    <s v="M"/>
    <s v="Single"/>
    <n v="68"/>
    <s v="Adult"/>
  </r>
  <r>
    <n v="540"/>
    <d v="2024-09-01T00:00:00"/>
    <s v="Sep"/>
    <s v="Cancelled"/>
    <s v="Own Website"/>
    <s v="WGG-8857-MoQ"/>
    <s v="Home &amp; Furniture"/>
    <s v="Living Room"/>
    <s v="Bookshelves"/>
    <s v="Craft Maniacs"/>
    <n v="1"/>
    <s v="USD"/>
    <n v="926.73"/>
    <s v="Pune"/>
    <s v="Maharashtra"/>
    <s v="93202"/>
    <s v="India"/>
    <s v="FALSE"/>
    <s v="M"/>
    <s v="Married"/>
    <n v="31"/>
    <s v="Adult"/>
  </r>
  <r>
    <n v="541"/>
    <d v="2022-05-14T00:00:00"/>
    <s v="May"/>
    <s v="Shipped"/>
    <s v="Own Website"/>
    <s v="ueI-9811-fto"/>
    <s v="Home &amp; Furniture"/>
    <s v="Kitchen &amp; Dining"/>
    <s v="Grinders"/>
    <s v="Sleepwell"/>
    <n v="3"/>
    <s v="USD"/>
    <n v="120.13"/>
    <s v="Pune"/>
    <s v="Maharashtra"/>
    <s v="55898"/>
    <s v="India"/>
    <s v="FALSE"/>
    <s v="F"/>
    <s v="Married"/>
    <n v="31"/>
    <s v="Adult"/>
  </r>
  <r>
    <n v="542"/>
    <d v="2020-06-10T00:00:00"/>
    <s v="Jun"/>
    <s v="Cancelled"/>
    <s v="Own Website"/>
    <s v="tQb-0156-XqG"/>
    <s v="Home &amp; Furniture"/>
    <s v="Kitchen &amp; Dining"/>
    <s v="Grinders"/>
    <s v="Sleepwell"/>
    <n v="1"/>
    <s v="USD"/>
    <n v="949.66"/>
    <s v="Pune"/>
    <s v="Maharashtra"/>
    <s v="44547"/>
    <s v="India"/>
    <s v="FALSE"/>
    <s v="F"/>
    <s v="Married"/>
    <n v="68"/>
    <s v="Adult"/>
  </r>
  <r>
    <n v="543"/>
    <d v="2021-09-24T00:00:00"/>
    <s v="Sep"/>
    <s v="Shipped"/>
    <s v="Direct Sale"/>
    <s v="dxR-3721-ioD"/>
    <s v="Home &amp; Furniture"/>
    <s v="Kitchen &amp; Dining"/>
    <s v="Grinders"/>
    <s v="Sleepwell"/>
    <n v="3"/>
    <s v="USD"/>
    <n v="287.33"/>
    <s v="Pune"/>
    <s v="Maharashtra"/>
    <s v="21452"/>
    <s v="India"/>
    <s v="FALSE"/>
    <s v="M"/>
    <s v="Single"/>
    <n v="31"/>
    <s v="Adult"/>
  </r>
  <r>
    <n v="544"/>
    <d v="2024-05-24T00:00:00"/>
    <s v="May"/>
    <s v="Processing"/>
    <s v="Amazon"/>
    <s v="ylG-4107-Eso"/>
    <s v="Home &amp; Furniture"/>
    <s v="Kitchen &amp; Dining"/>
    <s v="Grinders"/>
    <s v="Oakcraft"/>
    <n v="3"/>
    <s v="USD"/>
    <n v="1401.17"/>
    <s v="Pune"/>
    <s v="Maharashtra"/>
    <s v="74753"/>
    <s v="India"/>
    <s v="FALSE"/>
    <s v="M"/>
    <s v="Single"/>
    <n v="68"/>
    <s v="Adult"/>
  </r>
  <r>
    <n v="545"/>
    <d v="2020-03-03T00:00:00"/>
    <s v="Mar"/>
    <s v="Cancelled"/>
    <s v="Flipkart"/>
    <s v="Ymx-6588-PEZ"/>
    <s v="Home &amp; Furniture"/>
    <s v="Kitchen &amp; Dining"/>
    <s v="Grinders"/>
    <s v="Oakcraft"/>
    <n v="3"/>
    <s v="USD"/>
    <n v="358.62"/>
    <s v="Pune"/>
    <s v="Maharashtra"/>
    <s v="03620"/>
    <s v="India"/>
    <s v="TRUE"/>
    <s v="F"/>
    <s v="Married"/>
    <n v="19"/>
    <s v="Adult"/>
  </r>
  <r>
    <n v="546"/>
    <d v="2023-04-02T00:00:00"/>
    <s v="Apr"/>
    <s v="Shipped"/>
    <s v="Flipkart"/>
    <s v="QZV-4168-HXx"/>
    <s v="Home &amp; Furniture"/>
    <s v="Kitchen &amp; Dining"/>
    <s v="Grinders"/>
    <s v="Oakcraft"/>
    <n v="2"/>
    <s v="USD"/>
    <n v="2209.5700000000002"/>
    <s v="Pune"/>
    <s v="Maharashtra"/>
    <s v="22458"/>
    <s v="India"/>
    <s v="FALSE"/>
    <s v="F"/>
    <s v="Married"/>
    <n v="19"/>
    <s v="Adult"/>
  </r>
  <r>
    <n v="547"/>
    <d v="2024-02-14T00:00:00"/>
    <s v="Feb"/>
    <s v="Delivered"/>
    <s v="Amazon"/>
    <s v="mga-7429-obx"/>
    <s v="Home &amp; Furniture"/>
    <s v="Kitchen &amp; Dining"/>
    <s v="Grinders"/>
    <s v="Finearts"/>
    <n v="3"/>
    <s v="USD"/>
    <n v="537.13"/>
    <s v="Pune"/>
    <s v="Maharashtra"/>
    <s v="55422"/>
    <s v="India"/>
    <s v="FALSE"/>
    <s v="M"/>
    <s v="Married"/>
    <n v="47"/>
    <s v="Adult"/>
  </r>
  <r>
    <n v="548"/>
    <d v="2020-04-23T00:00:00"/>
    <s v="Apr"/>
    <s v="Shipped"/>
    <s v="Own Website"/>
    <s v="JkA-5041-jcJ"/>
    <s v="Home &amp; Furniture"/>
    <s v="Kitchen &amp; Dining"/>
    <s v="Grinders"/>
    <s v="Finearts"/>
    <n v="1"/>
    <s v="USD"/>
    <n v="1457.42"/>
    <s v="Pune"/>
    <s v="Maharashtra"/>
    <s v="37132"/>
    <s v="India"/>
    <s v="TRUE"/>
    <s v="F"/>
    <s v="Married"/>
    <n v="31"/>
    <s v="Adult"/>
  </r>
  <r>
    <n v="549"/>
    <d v="2024-09-16T00:00:00"/>
    <s v="Sep"/>
    <s v="Cancelled"/>
    <s v="Flipkart"/>
    <s v="ixy-0379-raV"/>
    <s v="Home &amp; Furniture"/>
    <s v="Kitchen &amp; Dining"/>
    <s v="Grinders"/>
    <s v="Finearts"/>
    <n v="1"/>
    <s v="USD"/>
    <n v="2761.42"/>
    <s v="Pune"/>
    <s v="Maharashtra"/>
    <s v="34969"/>
    <s v="India"/>
    <s v="FALSE"/>
    <s v="M"/>
    <s v="Married"/>
    <n v="68"/>
    <s v="Adult"/>
  </r>
  <r>
    <n v="550"/>
    <d v="2020-10-02T00:00:00"/>
    <s v="Oct"/>
    <s v="Shipped"/>
    <s v="Own Website"/>
    <s v="MtF-7572-CBL"/>
    <s v="Home &amp; Furniture"/>
    <s v="Kitchen &amp; Dining"/>
    <s v="Grinders"/>
    <s v="Craft Maniacs"/>
    <n v="2"/>
    <s v="USD"/>
    <n v="2589.04"/>
    <s v="Pune"/>
    <s v="Maharashtra"/>
    <s v="24181"/>
    <s v="India"/>
    <s v="FALSE"/>
    <s v="F"/>
    <s v="Single"/>
    <n v="47"/>
    <s v="Adult"/>
  </r>
  <r>
    <n v="551"/>
    <d v="2022-04-14T00:00:00"/>
    <s v="Apr"/>
    <s v="Processing"/>
    <s v="Amazon"/>
    <s v="hXr-3852-AAz"/>
    <s v="Home &amp; Furniture"/>
    <s v="Kitchen &amp; Dining"/>
    <s v="Grinders"/>
    <s v="Craft Maniacs"/>
    <n v="2"/>
    <s v="USD"/>
    <n v="1382.1"/>
    <s v="Pune"/>
    <s v="Maharashtra"/>
    <s v="01757"/>
    <s v="India"/>
    <s v="FALSE"/>
    <s v="M"/>
    <s v="Married"/>
    <n v="47"/>
    <s v="Adult"/>
  </r>
  <r>
    <n v="552"/>
    <d v="2020-11-10T00:00:00"/>
    <s v="Nov"/>
    <s v="Processing"/>
    <s v="Amazon"/>
    <s v="IrD-8710-eBP"/>
    <s v="Home &amp; Furniture"/>
    <s v="Kitchen &amp; Dining"/>
    <s v="Grinders"/>
    <s v="Craft Maniacs"/>
    <n v="1"/>
    <s v="USD"/>
    <n v="872.07"/>
    <s v="Pune"/>
    <s v="Maharashtra"/>
    <s v="20157"/>
    <s v="India"/>
    <s v="TRUE"/>
    <s v="F"/>
    <s v="Single"/>
    <n v="7"/>
    <s v="Childhood"/>
  </r>
  <r>
    <n v="553"/>
    <d v="2022-12-24T00:00:00"/>
    <s v="Dec"/>
    <s v="Shipped"/>
    <s v="Own Website"/>
    <s v="KVN-6049-ULu"/>
    <s v="Home &amp; Furniture"/>
    <s v="Kitchen &amp; Dining"/>
    <s v="Dinnerware"/>
    <s v="Sleepwell"/>
    <n v="3"/>
    <s v="USD"/>
    <n v="764.53"/>
    <s v="Pune"/>
    <s v="Maharashtra"/>
    <s v="96867"/>
    <s v="India"/>
    <s v="FALSE"/>
    <s v="F"/>
    <s v="Single"/>
    <n v="19"/>
    <s v="Adult"/>
  </r>
  <r>
    <n v="554"/>
    <d v="2020-10-28T00:00:00"/>
    <s v="Oct"/>
    <s v="Shipped"/>
    <s v="Flipkart"/>
    <s v="Jgp-1168-xgL"/>
    <s v="Home &amp; Furniture"/>
    <s v="Kitchen &amp; Dining"/>
    <s v="Dinnerware"/>
    <s v="Sleepwell"/>
    <n v="2"/>
    <s v="USD"/>
    <n v="949.92"/>
    <s v="Pune"/>
    <s v="Maharashtra"/>
    <s v="07151"/>
    <s v="India"/>
    <s v="FALSE"/>
    <s v="F"/>
    <s v="Married"/>
    <n v="68"/>
    <s v="Adult"/>
  </r>
  <r>
    <n v="555"/>
    <d v="2023-04-20T00:00:00"/>
    <s v="Apr"/>
    <s v="Delivered"/>
    <s v="Amazon"/>
    <s v="qjF-4807-sYr"/>
    <s v="Home &amp; Furniture"/>
    <s v="Kitchen &amp; Dining"/>
    <s v="Dinnerware"/>
    <s v="Sleepwell"/>
    <n v="1"/>
    <s v="USD"/>
    <n v="1174.24"/>
    <s v="Pune"/>
    <s v="Maharashtra"/>
    <s v="93997"/>
    <s v="India"/>
    <s v="FALSE"/>
    <s v="F"/>
    <s v="Single"/>
    <n v="47"/>
    <s v="Adult"/>
  </r>
  <r>
    <n v="556"/>
    <d v="2020-03-25T00:00:00"/>
    <s v="Mar"/>
    <s v="Cancelled"/>
    <s v="Direct Sale"/>
    <s v="uUH-3173-TVM"/>
    <s v="Home &amp; Furniture"/>
    <s v="Kitchen &amp; Dining"/>
    <s v="Dinnerware"/>
    <s v="Oakcraft"/>
    <n v="2"/>
    <s v="USD"/>
    <n v="2114.41"/>
    <s v="Pune"/>
    <s v="Maharashtra"/>
    <s v="38985"/>
    <s v="India"/>
    <s v="TRUE"/>
    <s v="F"/>
    <s v="Married"/>
    <n v="7"/>
    <s v="Childhood"/>
  </r>
  <r>
    <n v="557"/>
    <d v="2023-08-10T00:00:00"/>
    <s v="Aug"/>
    <s v="Delivered"/>
    <s v="Own Website"/>
    <s v="OxA-2191-gkL"/>
    <s v="Home &amp; Furniture"/>
    <s v="Kitchen &amp; Dining"/>
    <s v="Dinnerware"/>
    <s v="Oakcraft"/>
    <n v="2"/>
    <s v="USD"/>
    <n v="857.07"/>
    <s v="Pune"/>
    <s v="Maharashtra"/>
    <s v="06653"/>
    <s v="India"/>
    <s v="TRUE"/>
    <s v="F"/>
    <s v="Single"/>
    <n v="19"/>
    <s v="Adult"/>
  </r>
  <r>
    <n v="558"/>
    <d v="2023-08-08T00:00:00"/>
    <s v="Aug"/>
    <s v="Cancelled"/>
    <s v="Flipkart"/>
    <s v="UER-2781-DCL"/>
    <s v="Home &amp; Furniture"/>
    <s v="Kitchen &amp; Dining"/>
    <s v="Dinnerware"/>
    <s v="Oakcraft"/>
    <n v="2"/>
    <s v="USD"/>
    <n v="1984.99"/>
    <s v="Pune"/>
    <s v="Maharashtra"/>
    <s v="69875"/>
    <s v="India"/>
    <s v="FALSE"/>
    <s v="M"/>
    <s v="Married"/>
    <n v="7"/>
    <s v="Childhood"/>
  </r>
  <r>
    <n v="559"/>
    <d v="2023-05-18T00:00:00"/>
    <s v="May"/>
    <s v="Cancelled"/>
    <s v="Flipkart"/>
    <s v="zgM-5958-bcJ"/>
    <s v="Home &amp; Furniture"/>
    <s v="Kitchen &amp; Dining"/>
    <s v="Dinnerware"/>
    <s v="Finearts"/>
    <n v="1"/>
    <s v="USD"/>
    <n v="1312.46"/>
    <s v="Pune"/>
    <s v="Maharashtra"/>
    <s v="26921"/>
    <s v="India"/>
    <s v="TRUE"/>
    <s v="M"/>
    <s v="Single"/>
    <n v="19"/>
    <s v="Adult"/>
  </r>
  <r>
    <n v="560"/>
    <d v="2024-09-14T00:00:00"/>
    <s v="Sep"/>
    <s v="Delivered"/>
    <s v="Amazon"/>
    <s v="hCs-2045-Nmv"/>
    <s v="Home &amp; Furniture"/>
    <s v="Kitchen &amp; Dining"/>
    <s v="Dinnerware"/>
    <s v="Finearts"/>
    <n v="2"/>
    <s v="USD"/>
    <n v="205.73"/>
    <s v="Pune"/>
    <s v="Maharashtra"/>
    <s v="50862"/>
    <s v="India"/>
    <s v="FALSE"/>
    <s v="M"/>
    <s v="Married"/>
    <n v="7"/>
    <s v="Childhood"/>
  </r>
  <r>
    <n v="561"/>
    <d v="2025-03-12T00:00:00"/>
    <s v="Mar"/>
    <s v="Cancelled"/>
    <s v="Direct Sale"/>
    <s v="nST-1971-yqE"/>
    <s v="Home &amp; Furniture"/>
    <s v="Kitchen &amp; Dining"/>
    <s v="Dinnerware"/>
    <s v="Finearts"/>
    <n v="1"/>
    <s v="USD"/>
    <n v="1031.8"/>
    <s v="Pune"/>
    <s v="Maharashtra"/>
    <s v="69989"/>
    <s v="India"/>
    <s v="FALSE"/>
    <s v="F"/>
    <s v="Single"/>
    <n v="7"/>
    <s v="Childhood"/>
  </r>
  <r>
    <n v="562"/>
    <d v="2020-01-28T00:00:00"/>
    <s v="Jan"/>
    <s v="Shipped"/>
    <s v="Direct Sale"/>
    <s v="wvE-4647-UzK"/>
    <s v="Home &amp; Furniture"/>
    <s v="Kitchen &amp; Dining"/>
    <s v="Dinnerware"/>
    <s v="Craft Maniacs"/>
    <n v="3"/>
    <s v="USD"/>
    <n v="1096.5"/>
    <s v="Pune"/>
    <s v="Maharashtra"/>
    <s v="73251"/>
    <s v="India"/>
    <s v="TRUE"/>
    <s v="F"/>
    <s v="Single"/>
    <n v="7"/>
    <s v="Childhood"/>
  </r>
  <r>
    <n v="563"/>
    <d v="2022-07-05T00:00:00"/>
    <s v="Jul"/>
    <s v="Shipped"/>
    <s v="Direct Sale"/>
    <s v="UqL-0183-Dfm"/>
    <s v="Home &amp; Furniture"/>
    <s v="Kitchen &amp; Dining"/>
    <s v="Dinnerware"/>
    <s v="Craft Maniacs"/>
    <n v="1"/>
    <s v="USD"/>
    <n v="1369.97"/>
    <s v="Pune"/>
    <s v="Maharashtra"/>
    <s v="64932"/>
    <s v="India"/>
    <s v="TRUE"/>
    <s v="F"/>
    <s v="Married"/>
    <n v="47"/>
    <s v="Adult"/>
  </r>
  <r>
    <n v="564"/>
    <d v="2022-08-20T00:00:00"/>
    <s v="Aug"/>
    <s v="Cancelled"/>
    <s v="Own Website"/>
    <s v="MIM-1157-rNF"/>
    <s v="Home &amp; Furniture"/>
    <s v="Kitchen &amp; Dining"/>
    <s v="Dinnerware"/>
    <s v="Craft Maniacs"/>
    <n v="1"/>
    <s v="USD"/>
    <n v="1201.55"/>
    <s v="Pune"/>
    <s v="Maharashtra"/>
    <s v="49470"/>
    <s v="India"/>
    <s v="TRUE"/>
    <s v="F"/>
    <s v="Married"/>
    <n v="19"/>
    <s v="Adult"/>
  </r>
  <r>
    <n v="565"/>
    <d v="2025-02-19T00:00:00"/>
    <s v="Feb"/>
    <s v="Shipped"/>
    <s v="Own Website"/>
    <s v="Flo-0756-Fng"/>
    <s v="Home &amp; Furniture"/>
    <s v="Kitchen &amp; Dining"/>
    <s v="Gas Stove Appliances"/>
    <s v="Sleepwell"/>
    <n v="2"/>
    <s v="USD"/>
    <n v="1442.74"/>
    <s v="Pune"/>
    <s v="Maharashtra"/>
    <s v="29246"/>
    <s v="India"/>
    <s v="TRUE"/>
    <s v="M"/>
    <s v="Single"/>
    <n v="47"/>
    <s v="Adult"/>
  </r>
  <r>
    <n v="566"/>
    <d v="2022-05-17T00:00:00"/>
    <s v="May"/>
    <s v="Processing"/>
    <s v="Flipkart"/>
    <s v="PiT-1426-dTO"/>
    <s v="Home &amp; Furniture"/>
    <s v="Kitchen &amp; Dining"/>
    <s v="Gas Stove Appliances"/>
    <s v="Sleepwell"/>
    <n v="3"/>
    <s v="USD"/>
    <n v="110.79"/>
    <s v="Pune"/>
    <s v="Maharashtra"/>
    <s v="71595"/>
    <s v="India"/>
    <s v="FALSE"/>
    <s v="M"/>
    <s v="Married"/>
    <n v="7"/>
    <s v="Childhood"/>
  </r>
  <r>
    <n v="567"/>
    <d v="2024-12-26T00:00:00"/>
    <s v="Dec"/>
    <s v="Delivered"/>
    <s v="Amazon"/>
    <s v="tCU-9462-ppe"/>
    <s v="Home &amp; Furniture"/>
    <s v="Kitchen &amp; Dining"/>
    <s v="Gas Stove Appliances"/>
    <s v="Sleepwell"/>
    <n v="3"/>
    <s v="USD"/>
    <n v="2297.14"/>
    <s v="Pune"/>
    <s v="Maharashtra"/>
    <s v="75318"/>
    <s v="India"/>
    <s v="FALSE"/>
    <s v="M"/>
    <s v="Married"/>
    <n v="7"/>
    <s v="Childhood"/>
  </r>
  <r>
    <n v="568"/>
    <d v="2024-04-01T00:00:00"/>
    <s v="Apr"/>
    <s v="Shipped"/>
    <s v="Direct Sale"/>
    <s v="blM-1170-tVg"/>
    <s v="Home &amp; Furniture"/>
    <s v="Kitchen &amp; Dining"/>
    <s v="Gas Stove Appliances"/>
    <s v="Oakcraft"/>
    <n v="1"/>
    <s v="USD"/>
    <n v="505.48"/>
    <s v="Pune"/>
    <s v="Maharashtra"/>
    <s v="68554"/>
    <s v="India"/>
    <s v="FALSE"/>
    <s v="M"/>
    <s v="Married"/>
    <n v="7"/>
    <s v="Childhood"/>
  </r>
  <r>
    <n v="569"/>
    <d v="2024-12-24T00:00:00"/>
    <s v="Dec"/>
    <s v="Delivered"/>
    <s v="Direct Sale"/>
    <s v="YXi-4596-Fkt"/>
    <s v="Home &amp; Furniture"/>
    <s v="Kitchen &amp; Dining"/>
    <s v="Gas Stove Appliances"/>
    <s v="Oakcraft"/>
    <n v="1"/>
    <s v="USD"/>
    <n v="744.8"/>
    <s v="Pune"/>
    <s v="Maharashtra"/>
    <s v="38930"/>
    <s v="India"/>
    <s v="TRUE"/>
    <s v="F"/>
    <s v="Married"/>
    <n v="7"/>
    <s v="Childhood"/>
  </r>
  <r>
    <n v="570"/>
    <d v="2025-02-07T00:00:00"/>
    <s v="Feb"/>
    <s v="Cancelled"/>
    <s v="Direct Sale"/>
    <s v="mwA-1876-egJ"/>
    <s v="Home &amp; Furniture"/>
    <s v="Kitchen &amp; Dining"/>
    <s v="Gas Stove Appliances"/>
    <s v="Oakcraft"/>
    <n v="3"/>
    <s v="USD"/>
    <n v="1878.38"/>
    <s v="Pune"/>
    <s v="Maharashtra"/>
    <s v="99930"/>
    <s v="India"/>
    <s v="TRUE"/>
    <s v="M"/>
    <s v="Single"/>
    <n v="47"/>
    <s v="Adult"/>
  </r>
  <r>
    <n v="571"/>
    <d v="2021-02-11T00:00:00"/>
    <s v="Feb"/>
    <s v="Shipped"/>
    <s v="Flipkart"/>
    <s v="hTO-6113-zjU"/>
    <s v="Home &amp; Furniture"/>
    <s v="Kitchen &amp; Dining"/>
    <s v="Gas Stove Appliances"/>
    <s v="Finearts"/>
    <n v="2"/>
    <s v="USD"/>
    <n v="2246.09"/>
    <s v="Pune"/>
    <s v="Maharashtra"/>
    <s v="72581"/>
    <s v="India"/>
    <s v="FALSE"/>
    <s v="M"/>
    <s v="Married"/>
    <n v="7"/>
    <s v="Childhood"/>
  </r>
  <r>
    <n v="572"/>
    <d v="2024-06-01T00:00:00"/>
    <s v="Jun"/>
    <s v="Delivered"/>
    <s v="Own Website"/>
    <s v="jsZ-7222-utx"/>
    <s v="Home &amp; Furniture"/>
    <s v="Kitchen &amp; Dining"/>
    <s v="Gas Stove Appliances"/>
    <s v="Finearts"/>
    <n v="2"/>
    <s v="USD"/>
    <n v="2258.81"/>
    <s v="Pune"/>
    <s v="Maharashtra"/>
    <s v="66172"/>
    <s v="India"/>
    <s v="FALSE"/>
    <s v="F"/>
    <s v="Single"/>
    <n v="68"/>
    <s v="Adult"/>
  </r>
  <r>
    <n v="573"/>
    <d v="2022-12-26T00:00:00"/>
    <s v="Dec"/>
    <s v="Delivered"/>
    <s v="Direct Sale"/>
    <s v="TuY-0808-XAs"/>
    <s v="Home &amp; Furniture"/>
    <s v="Kitchen &amp; Dining"/>
    <s v="Gas Stove Appliances"/>
    <s v="Finearts"/>
    <n v="2"/>
    <s v="USD"/>
    <n v="1224.6300000000001"/>
    <s v="Pune"/>
    <s v="Maharashtra"/>
    <s v="41189"/>
    <s v="India"/>
    <s v="TRUE"/>
    <s v="M"/>
    <s v="Single"/>
    <n v="19"/>
    <s v="Adult"/>
  </r>
  <r>
    <n v="574"/>
    <d v="2023-08-10T00:00:00"/>
    <s v="Aug"/>
    <s v="Processing"/>
    <s v="Direct Sale"/>
    <s v="pHk-9902-XqE"/>
    <s v="Home &amp; Furniture"/>
    <s v="Kitchen &amp; Dining"/>
    <s v="Gas Stove Appliances"/>
    <s v="Craft Maniacs"/>
    <n v="3"/>
    <s v="USD"/>
    <n v="1612.81"/>
    <s v="Pune"/>
    <s v="Maharashtra"/>
    <s v="15797"/>
    <s v="India"/>
    <s v="TRUE"/>
    <s v="M"/>
    <s v="Single"/>
    <n v="68"/>
    <s v="Adult"/>
  </r>
  <r>
    <n v="575"/>
    <d v="2021-03-01T00:00:00"/>
    <s v="Mar"/>
    <s v="Shipped"/>
    <s v="Own Website"/>
    <s v="vUK-8745-inx"/>
    <s v="Home &amp; Furniture"/>
    <s v="Kitchen &amp; Dining"/>
    <s v="Gas Stove Appliances"/>
    <s v="Craft Maniacs"/>
    <n v="1"/>
    <s v="USD"/>
    <n v="120.14"/>
    <s v="Pune"/>
    <s v="Maharashtra"/>
    <s v="56223"/>
    <s v="India"/>
    <s v="TRUE"/>
    <s v="F"/>
    <s v="Married"/>
    <n v="19"/>
    <s v="Adult"/>
  </r>
  <r>
    <n v="576"/>
    <d v="2025-03-12T00:00:00"/>
    <s v="Mar"/>
    <s v="Processing"/>
    <s v="Amazon"/>
    <s v="MKo-2973-mEe"/>
    <s v="Home &amp; Furniture"/>
    <s v="Kitchen &amp; Dining"/>
    <s v="Gas Stove Appliances"/>
    <s v="Craft Maniacs"/>
    <n v="2"/>
    <s v="USD"/>
    <n v="2754.04"/>
    <s v="Pune"/>
    <s v="Maharashtra"/>
    <s v="97785"/>
    <s v="India"/>
    <s v="TRUE"/>
    <s v="F"/>
    <s v="Married"/>
    <n v="47"/>
    <s v="Adult"/>
  </r>
  <r>
    <n v="577"/>
    <d v="2020-04-05T00:00:00"/>
    <s v="Apr"/>
    <s v="Processing"/>
    <s v="Flipkart"/>
    <s v="Aax-6372-tUu"/>
    <s v="Electronics"/>
    <s v="Laptop &amp; PC"/>
    <s v="PC"/>
    <s v="HP"/>
    <n v="1"/>
    <s v="USD"/>
    <n v="2886.28"/>
    <s v="Ari City"/>
    <s v="Arizona"/>
    <s v="20900"/>
    <s v="USA"/>
    <s v="TRUE"/>
    <s v="M"/>
    <s v="Married"/>
    <n v="68"/>
    <s v="Adult"/>
  </r>
  <r>
    <n v="578"/>
    <d v="2020-09-12T00:00:00"/>
    <s v="Sep"/>
    <s v="Delivered"/>
    <s v="Own Website"/>
    <s v="cru-2447-BYZ"/>
    <s v="Electronics"/>
    <s v="Laptop &amp; PC"/>
    <s v="PC"/>
    <s v="HP"/>
    <n v="1"/>
    <s v="USD"/>
    <n v="694.16"/>
    <s v="Ari City"/>
    <s v="Arizona"/>
    <s v="26057"/>
    <s v="USA"/>
    <s v="TRUE"/>
    <s v="M"/>
    <s v="Married"/>
    <n v="31"/>
    <s v="Adult"/>
  </r>
  <r>
    <n v="579"/>
    <d v="2023-11-03T00:00:00"/>
    <s v="Nov"/>
    <s v="Shipped"/>
    <s v="Amazon"/>
    <s v="KiN-0482-pIW"/>
    <s v="Electronics"/>
    <s v="Laptop &amp; PC"/>
    <s v="PC"/>
    <s v="HP"/>
    <n v="2"/>
    <s v="USD"/>
    <n v="263.64999999999998"/>
    <s v="Ari City"/>
    <s v="Arizona"/>
    <s v="05667"/>
    <s v="USA"/>
    <s v="TRUE"/>
    <s v="M"/>
    <s v="Married"/>
    <n v="19"/>
    <s v="Adult"/>
  </r>
  <r>
    <n v="580"/>
    <d v="2021-05-14T00:00:00"/>
    <s v="May"/>
    <s v="Delivered"/>
    <s v="Flipkart"/>
    <s v="ePY-6106-qFU"/>
    <s v="Electronics"/>
    <s v="Laptop &amp; PC"/>
    <s v="PC"/>
    <s v="Dell"/>
    <n v="1"/>
    <s v="USD"/>
    <n v="2577.0100000000002"/>
    <s v="Ari City"/>
    <s v="Arizona"/>
    <s v="65688"/>
    <s v="USA"/>
    <s v="TRUE"/>
    <s v="M"/>
    <s v="Married"/>
    <n v="7"/>
    <s v="Childhood"/>
  </r>
  <r>
    <n v="581"/>
    <d v="2023-02-16T00:00:00"/>
    <s v="Feb"/>
    <s v="Cancelled"/>
    <s v="Amazon"/>
    <s v="Ssj-0557-BsU"/>
    <s v="Electronics"/>
    <s v="Laptop &amp; PC"/>
    <s v="PC"/>
    <s v="Dell"/>
    <n v="1"/>
    <s v="USD"/>
    <n v="1933.25"/>
    <s v="Ari City"/>
    <s v="Arizona"/>
    <s v="05243"/>
    <s v="USA"/>
    <s v="TRUE"/>
    <s v="F"/>
    <s v="Single"/>
    <n v="68"/>
    <s v="Adult"/>
  </r>
  <r>
    <n v="582"/>
    <d v="2022-06-24T00:00:00"/>
    <s v="Jun"/>
    <s v="Cancelled"/>
    <s v="Direct Sale"/>
    <s v="XYH-7740-TwP"/>
    <s v="Electronics"/>
    <s v="Laptop &amp; PC"/>
    <s v="PC"/>
    <s v="Dell"/>
    <n v="3"/>
    <s v="USD"/>
    <n v="2799.22"/>
    <s v="Ari City"/>
    <s v="Arizona"/>
    <s v="01302"/>
    <s v="USA"/>
    <s v="FALSE"/>
    <s v="M"/>
    <s v="Married"/>
    <n v="68"/>
    <s v="Adult"/>
  </r>
  <r>
    <n v="583"/>
    <d v="2020-05-21T00:00:00"/>
    <s v="May"/>
    <s v="Processing"/>
    <s v="Amazon"/>
    <s v="Arm-7152-Nnh"/>
    <s v="Electronics"/>
    <s v="Laptop &amp; PC"/>
    <s v="PC"/>
    <s v="Asus"/>
    <n v="3"/>
    <s v="USD"/>
    <n v="1968.75"/>
    <s v="Ari City"/>
    <s v="Arizona"/>
    <s v="09297"/>
    <s v="USA"/>
    <s v="TRUE"/>
    <s v="F"/>
    <s v="Married"/>
    <n v="68"/>
    <s v="Adult"/>
  </r>
  <r>
    <n v="584"/>
    <d v="2020-10-11T00:00:00"/>
    <s v="Oct"/>
    <s v="Shipped"/>
    <s v="Direct Sale"/>
    <s v="szX-5023-uCr"/>
    <s v="Electronics"/>
    <s v="Laptop &amp; PC"/>
    <s v="PC"/>
    <s v="Asus"/>
    <n v="1"/>
    <s v="USD"/>
    <n v="367.8"/>
    <s v="Ari City"/>
    <s v="Arizona"/>
    <s v="45627"/>
    <s v="USA"/>
    <s v="FALSE"/>
    <s v="M"/>
    <s v="Single"/>
    <n v="68"/>
    <s v="Adult"/>
  </r>
  <r>
    <n v="585"/>
    <d v="2020-05-23T00:00:00"/>
    <s v="May"/>
    <s v="Processing"/>
    <s v="Amazon"/>
    <s v="SXn-4660-Jqr"/>
    <s v="Electronics"/>
    <s v="Laptop &amp; PC"/>
    <s v="PC"/>
    <s v="Asus"/>
    <n v="1"/>
    <s v="USD"/>
    <n v="2541.1799999999998"/>
    <s v="Ari City"/>
    <s v="Arizona"/>
    <s v="63707"/>
    <s v="USA"/>
    <s v="TRUE"/>
    <s v="M"/>
    <s v="Single"/>
    <n v="47"/>
    <s v="Adult"/>
  </r>
  <r>
    <n v="586"/>
    <d v="2020-06-04T00:00:00"/>
    <s v="Jun"/>
    <s v="Processing"/>
    <s v="Own Website"/>
    <s v="nqD-7358-eqp"/>
    <s v="Electronics"/>
    <s v="Laptop &amp; PC"/>
    <s v="PC"/>
    <s v="Lenovo"/>
    <n v="3"/>
    <s v="USD"/>
    <n v="2464.65"/>
    <s v="Ari City"/>
    <s v="Arizona"/>
    <s v="12401"/>
    <s v="USA"/>
    <s v="TRUE"/>
    <s v="M"/>
    <s v="Single"/>
    <n v="68"/>
    <s v="Adult"/>
  </r>
  <r>
    <n v="587"/>
    <d v="2024-12-02T00:00:00"/>
    <s v="Dec"/>
    <s v="Delivered"/>
    <s v="Flipkart"/>
    <s v="Ecd-1193-iay"/>
    <s v="Electronics"/>
    <s v="Laptop &amp; PC"/>
    <s v="PC"/>
    <s v="Lenovo"/>
    <n v="2"/>
    <s v="USD"/>
    <n v="1780.08"/>
    <s v="Ari City"/>
    <s v="Arizona"/>
    <s v="97207"/>
    <s v="USA"/>
    <s v="FALSE"/>
    <s v="F"/>
    <s v="Single"/>
    <n v="19"/>
    <s v="Adult"/>
  </r>
  <r>
    <n v="588"/>
    <d v="2022-08-13T00:00:00"/>
    <s v="Aug"/>
    <s v="Delivered"/>
    <s v="Direct Sale"/>
    <s v="HGW-6343-KXw"/>
    <s v="Electronics"/>
    <s v="Laptop &amp; PC"/>
    <s v="PC"/>
    <s v="Lenovo"/>
    <n v="1"/>
    <s v="USD"/>
    <n v="2708.9"/>
    <s v="Ari City"/>
    <s v="Arizona"/>
    <s v="77993"/>
    <s v="USA"/>
    <s v="FALSE"/>
    <s v="M"/>
    <s v="Single"/>
    <n v="19"/>
    <s v="Adult"/>
  </r>
  <r>
    <n v="589"/>
    <d v="2022-09-01T00:00:00"/>
    <s v="Sep"/>
    <s v="Delivered"/>
    <s v="Own Website"/>
    <s v="IwK-7468-GHp"/>
    <s v="Electronics"/>
    <s v="Laptop &amp; PC"/>
    <s v="PC"/>
    <s v="HP"/>
    <n v="3"/>
    <s v="USD"/>
    <n v="275.23"/>
    <s v="Ari City"/>
    <s v="Arizona"/>
    <s v="35645"/>
    <s v="USA"/>
    <s v="FALSE"/>
    <s v="M"/>
    <s v="Single"/>
    <n v="47"/>
    <s v="Adult"/>
  </r>
  <r>
    <n v="590"/>
    <d v="2020-07-06T00:00:00"/>
    <s v="Jul"/>
    <s v="Processing"/>
    <s v="Amazon"/>
    <s v="rBG-1242-TQy"/>
    <s v="Electronics"/>
    <s v="Laptop &amp; PC"/>
    <s v="PC"/>
    <s v="HP"/>
    <n v="2"/>
    <s v="USD"/>
    <n v="298.55"/>
    <s v="Ari City"/>
    <s v="Arizona"/>
    <s v="99587"/>
    <s v="USA"/>
    <s v="FALSE"/>
    <s v="F"/>
    <s v="Married"/>
    <n v="68"/>
    <s v="Adult"/>
  </r>
  <r>
    <n v="591"/>
    <d v="2022-09-24T00:00:00"/>
    <s v="Sep"/>
    <s v="Shipped"/>
    <s v="Direct Sale"/>
    <s v="bMr-7821-mzd"/>
    <s v="Electronics"/>
    <s v="Laptop &amp; PC"/>
    <s v="PC"/>
    <s v="HP"/>
    <n v="3"/>
    <s v="USD"/>
    <n v="1633.01"/>
    <s v="Ari City"/>
    <s v="Arizona"/>
    <s v="61291"/>
    <s v="USA"/>
    <s v="TRUE"/>
    <s v="F"/>
    <s v="Single"/>
    <n v="47"/>
    <s v="Adult"/>
  </r>
  <r>
    <n v="592"/>
    <d v="2021-09-07T00:00:00"/>
    <s v="Sep"/>
    <s v="Delivered"/>
    <s v="Flipkart"/>
    <s v="mJu-1589-MzU"/>
    <s v="Electronics"/>
    <s v="Laptop &amp; PC"/>
    <s v="PC"/>
    <s v="Dell"/>
    <n v="2"/>
    <s v="USD"/>
    <n v="771.66"/>
    <s v="Ari City"/>
    <s v="Arizona"/>
    <s v="04613"/>
    <s v="USA"/>
    <s v="TRUE"/>
    <s v="F"/>
    <s v="Married"/>
    <n v="7"/>
    <s v="Childhood"/>
  </r>
  <r>
    <n v="593"/>
    <d v="2023-04-23T00:00:00"/>
    <s v="Apr"/>
    <s v="Shipped"/>
    <s v="Own Website"/>
    <s v="FgH-3557-xTq"/>
    <s v="Electronics"/>
    <s v="Laptop &amp; PC"/>
    <s v="PC"/>
    <s v="Dell"/>
    <n v="3"/>
    <s v="USD"/>
    <n v="2581.06"/>
    <s v="Ari City"/>
    <s v="Arizona"/>
    <s v="67612"/>
    <s v="USA"/>
    <s v="TRUE"/>
    <s v="M"/>
    <s v="Single"/>
    <n v="47"/>
    <s v="Adult"/>
  </r>
  <r>
    <n v="594"/>
    <d v="2023-03-29T00:00:00"/>
    <s v="Mar"/>
    <s v="Delivered"/>
    <s v="Flipkart"/>
    <s v="yMk-8087-ONt"/>
    <s v="Electronics"/>
    <s v="Laptop &amp; PC"/>
    <s v="PC"/>
    <s v="Dell"/>
    <n v="2"/>
    <s v="USD"/>
    <n v="440.3"/>
    <s v="Ari City"/>
    <s v="Arizona"/>
    <s v="00960"/>
    <s v="USA"/>
    <s v="TRUE"/>
    <s v="M"/>
    <s v="Married"/>
    <n v="47"/>
    <s v="Adult"/>
  </r>
  <r>
    <n v="595"/>
    <d v="2020-12-07T00:00:00"/>
    <s v="Dec"/>
    <s v="Shipped"/>
    <s v="Flipkart"/>
    <s v="BQh-8251-kFi"/>
    <s v="Electronics"/>
    <s v="Laptop &amp; PC"/>
    <s v="PC"/>
    <s v="Asus"/>
    <n v="2"/>
    <s v="USD"/>
    <n v="1477.89"/>
    <s v="Ari City"/>
    <s v="Arizona"/>
    <s v="43650"/>
    <s v="USA"/>
    <s v="TRUE"/>
    <s v="M"/>
    <s v="Married"/>
    <n v="68"/>
    <s v="Adult"/>
  </r>
  <r>
    <n v="596"/>
    <d v="2020-10-02T00:00:00"/>
    <s v="Oct"/>
    <s v="Cancelled"/>
    <s v="Amazon"/>
    <s v="Sac-0999-fXw"/>
    <s v="Electronics"/>
    <s v="Laptop &amp; PC"/>
    <s v="PC"/>
    <s v="Asus"/>
    <n v="1"/>
    <s v="USD"/>
    <n v="2213.4499999999998"/>
    <s v="Ari City"/>
    <s v="Arizona"/>
    <s v="37536"/>
    <s v="USA"/>
    <s v="TRUE"/>
    <s v="F"/>
    <s v="Single"/>
    <n v="19"/>
    <s v="Adult"/>
  </r>
  <r>
    <n v="597"/>
    <d v="2022-02-14T00:00:00"/>
    <s v="Feb"/>
    <s v="Shipped"/>
    <s v="Amazon"/>
    <s v="Wcr-0089-GdK"/>
    <s v="Electronics"/>
    <s v="Laptop &amp; PC"/>
    <s v="PC"/>
    <s v="Asus"/>
    <n v="2"/>
    <s v="USD"/>
    <n v="2903.74"/>
    <s v="Ari City"/>
    <s v="Arizona"/>
    <s v="17120"/>
    <s v="USA"/>
    <s v="FALSE"/>
    <s v="M"/>
    <s v="Married"/>
    <n v="47"/>
    <s v="Adult"/>
  </r>
  <r>
    <n v="598"/>
    <d v="2022-03-02T00:00:00"/>
    <s v="Mar"/>
    <s v="Cancelled"/>
    <s v="Own Website"/>
    <s v="VeV-8468-WLo"/>
    <s v="Electronics"/>
    <s v="Laptop &amp; PC"/>
    <s v="PC"/>
    <s v="Lenovo"/>
    <n v="2"/>
    <s v="USD"/>
    <n v="1668.67"/>
    <s v="Ari City"/>
    <s v="Arizona"/>
    <s v="06802"/>
    <s v="USA"/>
    <s v="TRUE"/>
    <s v="M"/>
    <s v="Single"/>
    <n v="7"/>
    <s v="Childhood"/>
  </r>
  <r>
    <n v="599"/>
    <d v="2023-08-18T00:00:00"/>
    <s v="Aug"/>
    <s v="Delivered"/>
    <s v="Direct Sale"/>
    <s v="rwz-0492-yQR"/>
    <s v="Electronics"/>
    <s v="Laptop &amp; PC"/>
    <s v="PC"/>
    <s v="Lenovo"/>
    <n v="3"/>
    <s v="USD"/>
    <n v="2765.78"/>
    <s v="Ari City"/>
    <s v="Arizona"/>
    <s v="94892"/>
    <s v="USA"/>
    <s v="FALSE"/>
    <s v="M"/>
    <s v="Single"/>
    <n v="47"/>
    <s v="Adult"/>
  </r>
  <r>
    <n v="600"/>
    <d v="2021-09-04T00:00:00"/>
    <s v="Sep"/>
    <s v="Processing"/>
    <s v="Direct Sale"/>
    <s v="OLQ-2450-sJF"/>
    <s v="Electronics"/>
    <s v="Laptop &amp; PC"/>
    <s v="PC"/>
    <s v="Lenovo"/>
    <n v="3"/>
    <s v="USD"/>
    <n v="2790.02"/>
    <s v="Ari City"/>
    <s v="Arizona"/>
    <s v="67675"/>
    <s v="USA"/>
    <s v="TRUE"/>
    <s v="F"/>
    <s v="Married"/>
    <n v="19"/>
    <s v="Adult"/>
  </r>
  <r>
    <n v="601"/>
    <d v="2020-06-29T00:00:00"/>
    <s v="Jun"/>
    <s v="Cancelled"/>
    <s v="Amazon"/>
    <s v="KAi-6303-kbU"/>
    <s v="Electronics"/>
    <s v="Laptop &amp; PC"/>
    <s v="Laptop"/>
    <s v="HP"/>
    <n v="1"/>
    <s v="USD"/>
    <n v="793.76"/>
    <s v="Ari City"/>
    <s v="Arizona"/>
    <s v="04153"/>
    <s v="USA"/>
    <s v="TRUE"/>
    <s v="M"/>
    <s v="Single"/>
    <n v="47"/>
    <s v="Adult"/>
  </r>
  <r>
    <n v="602"/>
    <d v="2024-05-18T00:00:00"/>
    <s v="May"/>
    <s v="Processing"/>
    <s v="Flipkart"/>
    <s v="LoL-2075-ZrN"/>
    <s v="Electronics"/>
    <s v="Laptop &amp; PC"/>
    <s v="Laptop"/>
    <s v="HP"/>
    <n v="3"/>
    <s v="USD"/>
    <n v="272.11"/>
    <s v="Ari City"/>
    <s v="Arizona"/>
    <s v="63504"/>
    <s v="USA"/>
    <s v="FALSE"/>
    <s v="F"/>
    <s v="Married"/>
    <n v="7"/>
    <s v="Childhood"/>
  </r>
  <r>
    <n v="603"/>
    <d v="2021-02-21T00:00:00"/>
    <s v="Feb"/>
    <s v="Shipped"/>
    <s v="Direct Sale"/>
    <s v="Ijy-8482-jcO"/>
    <s v="Electronics"/>
    <s v="Laptop &amp; PC"/>
    <s v="Laptop"/>
    <s v="HP"/>
    <n v="2"/>
    <s v="USD"/>
    <n v="576.55999999999995"/>
    <s v="Ari City"/>
    <s v="Arizona"/>
    <s v="16193"/>
    <s v="USA"/>
    <s v="TRUE"/>
    <s v="F"/>
    <s v="Married"/>
    <n v="19"/>
    <s v="Adult"/>
  </r>
  <r>
    <n v="604"/>
    <d v="2020-06-08T00:00:00"/>
    <s v="Jun"/>
    <s v="Processing"/>
    <s v="Own Website"/>
    <s v="Fec-5586-Hnx"/>
    <s v="Electronics"/>
    <s v="Laptop &amp; PC"/>
    <s v="Laptop"/>
    <s v="Dell"/>
    <n v="2"/>
    <s v="USD"/>
    <n v="140.83000000000001"/>
    <s v="Ari City"/>
    <s v="Arizona"/>
    <s v="95201"/>
    <s v="USA"/>
    <s v="TRUE"/>
    <s v="F"/>
    <s v="Single"/>
    <n v="47"/>
    <s v="Adult"/>
  </r>
  <r>
    <n v="605"/>
    <d v="2021-09-01T00:00:00"/>
    <s v="Sep"/>
    <s v="Processing"/>
    <s v="Flipkart"/>
    <s v="soP-4541-sYO"/>
    <s v="Electronics"/>
    <s v="Laptop &amp; PC"/>
    <s v="Laptop"/>
    <s v="Dell"/>
    <n v="1"/>
    <s v="USD"/>
    <n v="1732.23"/>
    <s v="Ari City"/>
    <s v="Arizona"/>
    <s v="76202"/>
    <s v="USA"/>
    <s v="FALSE"/>
    <s v="M"/>
    <s v="Single"/>
    <n v="31"/>
    <s v="Adult"/>
  </r>
  <r>
    <n v="606"/>
    <d v="2021-06-04T00:00:00"/>
    <s v="Jun"/>
    <s v="Cancelled"/>
    <s v="Amazon"/>
    <s v="WNl-0038-AEJ"/>
    <s v="Electronics"/>
    <s v="Laptop &amp; PC"/>
    <s v="Laptop"/>
    <s v="Dell"/>
    <n v="3"/>
    <s v="USD"/>
    <n v="1107.6300000000001"/>
    <s v="Ari City"/>
    <s v="Arizona"/>
    <s v="75211"/>
    <s v="USA"/>
    <s v="TRUE"/>
    <s v="M"/>
    <s v="Married"/>
    <n v="68"/>
    <s v="Adult"/>
  </r>
  <r>
    <n v="607"/>
    <d v="2020-01-08T00:00:00"/>
    <s v="Jan"/>
    <s v="Shipped"/>
    <s v="Flipkart"/>
    <s v="dxb-9588-ZTD"/>
    <s v="Electronics"/>
    <s v="Laptop &amp; PC"/>
    <s v="Laptop"/>
    <s v="Asus"/>
    <n v="3"/>
    <s v="USD"/>
    <n v="388.23"/>
    <s v="Ari City"/>
    <s v="Arizona"/>
    <s v="58111"/>
    <s v="USA"/>
    <s v="FALSE"/>
    <s v="M"/>
    <s v="Married"/>
    <n v="31"/>
    <s v="Adult"/>
  </r>
  <r>
    <n v="608"/>
    <d v="2022-06-11T00:00:00"/>
    <s v="Jun"/>
    <s v="Delivered"/>
    <s v="Own Website"/>
    <s v="eEA-9797-wKM"/>
    <s v="Electronics"/>
    <s v="Laptop &amp; PC"/>
    <s v="Laptop"/>
    <s v="Asus"/>
    <n v="3"/>
    <s v="USD"/>
    <n v="2181.2600000000002"/>
    <s v="Ari City"/>
    <s v="Arizona"/>
    <s v="09074"/>
    <s v="USA"/>
    <s v="TRUE"/>
    <s v="F"/>
    <s v="Single"/>
    <n v="31"/>
    <s v="Adult"/>
  </r>
  <r>
    <n v="609"/>
    <d v="2024-07-20T00:00:00"/>
    <s v="Jul"/>
    <s v="Shipped"/>
    <s v="Flipkart"/>
    <s v="fQn-2201-mng"/>
    <s v="Electronics"/>
    <s v="Laptop &amp; PC"/>
    <s v="Laptop"/>
    <s v="Asus"/>
    <n v="2"/>
    <s v="USD"/>
    <n v="2958.92"/>
    <s v="Ari City"/>
    <s v="Arizona"/>
    <s v="64844"/>
    <s v="USA"/>
    <s v="FALSE"/>
    <s v="M"/>
    <s v="Married"/>
    <n v="31"/>
    <s v="Adult"/>
  </r>
  <r>
    <n v="610"/>
    <d v="2022-03-11T00:00:00"/>
    <s v="Mar"/>
    <s v="Shipped"/>
    <s v="Flipkart"/>
    <s v="cvJ-2410-ZiH"/>
    <s v="Electronics"/>
    <s v="Laptop &amp; PC"/>
    <s v="Laptop"/>
    <s v="Lenovo"/>
    <n v="2"/>
    <s v="USD"/>
    <n v="158.9"/>
    <s v="Ari City"/>
    <s v="Arizona"/>
    <s v="28648"/>
    <s v="USA"/>
    <s v="TRUE"/>
    <s v="F"/>
    <s v="Married"/>
    <n v="19"/>
    <s v="Adult"/>
  </r>
  <r>
    <n v="611"/>
    <d v="2023-12-03T00:00:00"/>
    <s v="Dec"/>
    <s v="Cancelled"/>
    <s v="Own Website"/>
    <s v="BdY-1860-RMA"/>
    <s v="Electronics"/>
    <s v="Laptop &amp; PC"/>
    <s v="Laptop"/>
    <s v="Lenovo"/>
    <n v="2"/>
    <s v="USD"/>
    <n v="155.57"/>
    <s v="Ari City"/>
    <s v="Arizona"/>
    <s v="61702"/>
    <s v="USA"/>
    <s v="FALSE"/>
    <s v="F"/>
    <s v="Single"/>
    <n v="47"/>
    <s v="Adult"/>
  </r>
  <r>
    <n v="612"/>
    <d v="2022-01-14T00:00:00"/>
    <s v="Jan"/>
    <s v="Shipped"/>
    <s v="Direct Sale"/>
    <s v="IYC-3007-Cmx"/>
    <s v="Electronics"/>
    <s v="Laptop &amp; PC"/>
    <s v="Laptop"/>
    <s v="Lenovo"/>
    <n v="1"/>
    <s v="USD"/>
    <n v="535.24"/>
    <s v="Ari City"/>
    <s v="Arizona"/>
    <s v="65493"/>
    <s v="USA"/>
    <s v="FALSE"/>
    <s v="M"/>
    <s v="Married"/>
    <n v="31"/>
    <s v="Adult"/>
  </r>
  <r>
    <n v="613"/>
    <d v="2021-05-12T00:00:00"/>
    <s v="May"/>
    <s v="Cancelled"/>
    <s v="Own Website"/>
    <s v="Ryj-2885-Lck"/>
    <s v="Electronics"/>
    <s v="Laptop &amp; PC"/>
    <s v="Laptop"/>
    <s v="HP"/>
    <n v="3"/>
    <s v="USD"/>
    <n v="1041.5"/>
    <s v="Ari City"/>
    <s v="Arizona"/>
    <s v="05554"/>
    <s v="USA"/>
    <s v="FALSE"/>
    <s v="F"/>
    <s v="Married"/>
    <n v="31"/>
    <s v="Adult"/>
  </r>
  <r>
    <n v="614"/>
    <d v="2021-11-04T00:00:00"/>
    <s v="Nov"/>
    <s v="Delivered"/>
    <s v="Flipkart"/>
    <s v="ZdD-5945-HTS"/>
    <s v="Electronics"/>
    <s v="Laptop &amp; PC"/>
    <s v="Laptop"/>
    <s v="HP"/>
    <n v="1"/>
    <s v="USD"/>
    <n v="625.22"/>
    <s v="Ari City"/>
    <s v="Arizona"/>
    <s v="78460"/>
    <s v="USA"/>
    <s v="FALSE"/>
    <s v="F"/>
    <s v="Single"/>
    <n v="7"/>
    <s v="Childhood"/>
  </r>
  <r>
    <n v="615"/>
    <d v="2020-06-20T00:00:00"/>
    <s v="Jun"/>
    <s v="Cancelled"/>
    <s v="Flipkart"/>
    <s v="mNc-0983-CHH"/>
    <s v="Electronics"/>
    <s v="Laptop &amp; PC"/>
    <s v="Laptop"/>
    <s v="HP"/>
    <n v="2"/>
    <s v="USD"/>
    <n v="1820.75"/>
    <s v="Ari City"/>
    <s v="Arizona"/>
    <s v="70767"/>
    <s v="USA"/>
    <s v="TRUE"/>
    <s v="M"/>
    <s v="Single"/>
    <n v="31"/>
    <s v="Adult"/>
  </r>
  <r>
    <n v="616"/>
    <d v="2020-05-13T00:00:00"/>
    <s v="May"/>
    <s v="Cancelled"/>
    <s v="Flipkart"/>
    <s v="nLj-2224-stK"/>
    <s v="Electronics"/>
    <s v="Laptop &amp; PC"/>
    <s v="Laptop"/>
    <s v="Dell"/>
    <n v="1"/>
    <s v="USD"/>
    <n v="2930.1"/>
    <s v="Ari City"/>
    <s v="Arizona"/>
    <s v="55790"/>
    <s v="USA"/>
    <s v="TRUE"/>
    <s v="M"/>
    <s v="Single"/>
    <n v="47"/>
    <s v="Adult"/>
  </r>
  <r>
    <n v="617"/>
    <d v="2020-10-10T00:00:00"/>
    <s v="Oct"/>
    <s v="Processing"/>
    <s v="Own Website"/>
    <s v="LhI-1394-otL"/>
    <s v="Electronics"/>
    <s v="Laptop &amp; PC"/>
    <s v="Laptop"/>
    <s v="Dell"/>
    <n v="2"/>
    <s v="USD"/>
    <n v="1843.23"/>
    <s v="Ari City"/>
    <s v="Arizona"/>
    <s v="17715"/>
    <s v="USA"/>
    <s v="FALSE"/>
    <s v="F"/>
    <s v="Married"/>
    <n v="19"/>
    <s v="Adult"/>
  </r>
  <r>
    <n v="618"/>
    <d v="2020-12-05T00:00:00"/>
    <s v="Dec"/>
    <s v="Processing"/>
    <s v="Own Website"/>
    <s v="qwI-5078-JUE"/>
    <s v="Electronics"/>
    <s v="Laptop &amp; PC"/>
    <s v="Laptop"/>
    <s v="Dell"/>
    <n v="2"/>
    <s v="USD"/>
    <n v="966.97"/>
    <s v="Ari City"/>
    <s v="Arizona"/>
    <s v="17523"/>
    <s v="USA"/>
    <s v="FALSE"/>
    <s v="F"/>
    <s v="Married"/>
    <n v="19"/>
    <s v="Adult"/>
  </r>
  <r>
    <n v="619"/>
    <d v="2020-05-31T00:00:00"/>
    <s v="May"/>
    <s v="Delivered"/>
    <s v="Direct Sale"/>
    <s v="HZX-9445-ZxX"/>
    <s v="Electronics"/>
    <s v="Laptop &amp; PC"/>
    <s v="Laptop"/>
    <s v="Asus"/>
    <n v="2"/>
    <s v="USD"/>
    <n v="1240.6600000000001"/>
    <s v="Ari City"/>
    <s v="Arizona"/>
    <s v="89746"/>
    <s v="USA"/>
    <s v="FALSE"/>
    <s v="F"/>
    <s v="Single"/>
    <n v="7"/>
    <s v="Childhood"/>
  </r>
  <r>
    <n v="620"/>
    <d v="2022-09-23T00:00:00"/>
    <s v="Sep"/>
    <s v="Cancelled"/>
    <s v="Flipkart"/>
    <s v="GWN-3723-sXL"/>
    <s v="Electronics"/>
    <s v="Laptop &amp; PC"/>
    <s v="Laptop"/>
    <s v="Asus"/>
    <n v="1"/>
    <s v="USD"/>
    <n v="1238.6300000000001"/>
    <s v="Ari City"/>
    <s v="Arizona"/>
    <s v="34134"/>
    <s v="USA"/>
    <s v="FALSE"/>
    <s v="M"/>
    <s v="Married"/>
    <n v="68"/>
    <s v="Adult"/>
  </r>
  <r>
    <n v="621"/>
    <d v="2022-06-10T00:00:00"/>
    <s v="Jun"/>
    <s v="Processing"/>
    <s v="Direct Sale"/>
    <s v="vZg-1276-zcC"/>
    <s v="Electronics"/>
    <s v="Laptop &amp; PC"/>
    <s v="Laptop"/>
    <s v="Asus"/>
    <n v="1"/>
    <s v="USD"/>
    <n v="986.87"/>
    <s v="Ari City"/>
    <s v="Arizona"/>
    <s v="67945"/>
    <s v="USA"/>
    <s v="TRUE"/>
    <s v="M"/>
    <s v="Married"/>
    <n v="31"/>
    <s v="Adult"/>
  </r>
  <r>
    <n v="622"/>
    <d v="2021-06-14T00:00:00"/>
    <s v="Jun"/>
    <s v="Shipped"/>
    <s v="Own Website"/>
    <s v="Lpa-9823-VGd"/>
    <s v="Electronics"/>
    <s v="Laptop &amp; PC"/>
    <s v="Laptop"/>
    <s v="Lenovo"/>
    <n v="3"/>
    <s v="USD"/>
    <n v="1549.58"/>
    <s v="Ari City"/>
    <s v="Arizona"/>
    <s v="13235"/>
    <s v="USA"/>
    <s v="TRUE"/>
    <s v="M"/>
    <s v="Single"/>
    <n v="68"/>
    <s v="Adult"/>
  </r>
  <r>
    <n v="623"/>
    <d v="2024-01-11T00:00:00"/>
    <s v="Jan"/>
    <s v="Processing"/>
    <s v="Amazon"/>
    <s v="BgT-8999-RVI"/>
    <s v="Electronics"/>
    <s v="Laptop &amp; PC"/>
    <s v="Laptop"/>
    <s v="Lenovo"/>
    <n v="1"/>
    <s v="USD"/>
    <n v="2829.29"/>
    <s v="Ari City"/>
    <s v="Arizona"/>
    <s v="63680"/>
    <s v="USA"/>
    <s v="TRUE"/>
    <s v="M"/>
    <s v="Single"/>
    <n v="47"/>
    <s v="Adult"/>
  </r>
  <r>
    <n v="624"/>
    <d v="2022-07-12T00:00:00"/>
    <s v="Jul"/>
    <s v="Delivered"/>
    <s v="Direct Sale"/>
    <s v="oAn-4726-QmE"/>
    <s v="Electronics"/>
    <s v="Laptop &amp; PC"/>
    <s v="Laptop"/>
    <s v="Lenovo"/>
    <n v="2"/>
    <s v="USD"/>
    <n v="195.98"/>
    <s v="Ari City"/>
    <s v="Arizona"/>
    <s v="61702"/>
    <s v="USA"/>
    <s v="TRUE"/>
    <s v="F"/>
    <s v="Single"/>
    <n v="7"/>
    <s v="Childhood"/>
  </r>
  <r>
    <n v="625"/>
    <d v="2021-04-05T00:00:00"/>
    <s v="Apr"/>
    <s v="Shipped"/>
    <s v="Flipkart"/>
    <s v="lDE-1495-msA"/>
    <s v="Fashion"/>
    <s v="Men's Fashion"/>
    <s v="Pants"/>
    <s v="Peter England"/>
    <n v="1"/>
    <s v="USD"/>
    <n v="1729.71"/>
    <s v="Ari City"/>
    <s v="Arizona"/>
    <s v="33260"/>
    <s v="USA"/>
    <s v="FALSE"/>
    <s v="M"/>
    <s v="Married"/>
    <n v="7"/>
    <s v="Childhood"/>
  </r>
  <r>
    <n v="626"/>
    <d v="2023-12-22T00:00:00"/>
    <s v="Dec"/>
    <s v="Processing"/>
    <s v="Amazon"/>
    <s v="VIo-5923-Lzy"/>
    <s v="Fashion"/>
    <s v="Men's Fashion"/>
    <s v="Pants"/>
    <s v="Peter England"/>
    <n v="3"/>
    <s v="USD"/>
    <n v="2727.02"/>
    <s v="Ari City"/>
    <s v="Arizona"/>
    <s v="02758"/>
    <s v="USA"/>
    <s v="FALSE"/>
    <s v="M"/>
    <s v="Single"/>
    <n v="31"/>
    <s v="Adult"/>
  </r>
  <r>
    <n v="627"/>
    <d v="2024-04-14T00:00:00"/>
    <s v="Apr"/>
    <s v="Processing"/>
    <s v="Flipkart"/>
    <s v="fjr-3393-dVW"/>
    <s v="Fashion"/>
    <s v="Men's Fashion"/>
    <s v="Pants"/>
    <s v="Peter England"/>
    <n v="1"/>
    <s v="USD"/>
    <n v="1462.15"/>
    <s v="Ari City"/>
    <s v="Arizona"/>
    <s v="95131"/>
    <s v="USA"/>
    <s v="TRUE"/>
    <s v="F"/>
    <s v="Married"/>
    <n v="31"/>
    <s v="Adult"/>
  </r>
  <r>
    <n v="628"/>
    <d v="2024-09-17T00:00:00"/>
    <s v="Sep"/>
    <s v="Cancelled"/>
    <s v="Amazon"/>
    <s v="jXt-5807-gcy"/>
    <s v="Fashion"/>
    <s v="Men's Fashion"/>
    <s v="Pants"/>
    <s v="Allen Solly"/>
    <n v="3"/>
    <s v="USD"/>
    <n v="1282.73"/>
    <s v="Ari City"/>
    <s v="Arizona"/>
    <s v="34780"/>
    <s v="USA"/>
    <s v="FALSE"/>
    <s v="F"/>
    <s v="Married"/>
    <n v="19"/>
    <s v="Adult"/>
  </r>
  <r>
    <n v="629"/>
    <d v="2021-12-28T00:00:00"/>
    <s v="Dec"/>
    <s v="Delivered"/>
    <s v="Direct Sale"/>
    <s v="cGU-6740-mxu"/>
    <s v="Fashion"/>
    <s v="Men's Fashion"/>
    <s v="Pants"/>
    <s v="Allen Solly"/>
    <n v="3"/>
    <s v="USD"/>
    <n v="25.12"/>
    <s v="Ari City"/>
    <s v="Arizona"/>
    <s v="92661"/>
    <s v="USA"/>
    <s v="TRUE"/>
    <s v="F"/>
    <s v="Married"/>
    <n v="19"/>
    <s v="Adult"/>
  </r>
  <r>
    <n v="630"/>
    <d v="2023-09-12T00:00:00"/>
    <s v="Sep"/>
    <s v="Delivered"/>
    <s v="Own Website"/>
    <s v="wac-9898-dhJ"/>
    <s v="Fashion"/>
    <s v="Men's Fashion"/>
    <s v="Pants"/>
    <s v="Allen Solly"/>
    <n v="1"/>
    <s v="USD"/>
    <n v="554.86"/>
    <s v="Ari City"/>
    <s v="Arizona"/>
    <s v="35901"/>
    <s v="USA"/>
    <s v="TRUE"/>
    <s v="F"/>
    <s v="Single"/>
    <n v="31"/>
    <s v="Adult"/>
  </r>
  <r>
    <n v="631"/>
    <d v="2023-07-27T00:00:00"/>
    <s v="Jul"/>
    <s v="Delivered"/>
    <s v="Direct Sale"/>
    <s v="pzv-0611-tMK"/>
    <s v="Fashion"/>
    <s v="Men's Fashion"/>
    <s v="Pants"/>
    <s v="Louis Philippe"/>
    <n v="3"/>
    <s v="USD"/>
    <n v="2789.18"/>
    <s v="Ari City"/>
    <s v="Arizona"/>
    <s v="08870"/>
    <s v="USA"/>
    <s v="TRUE"/>
    <s v="F"/>
    <s v="Single"/>
    <n v="19"/>
    <s v="Adult"/>
  </r>
  <r>
    <n v="632"/>
    <d v="2024-11-30T00:00:00"/>
    <s v="Nov"/>
    <s v="Delivered"/>
    <s v="Direct Sale"/>
    <s v="nLp-3033-pNm"/>
    <s v="Fashion"/>
    <s v="Men's Fashion"/>
    <s v="Pants"/>
    <s v="Louis Philippe"/>
    <n v="3"/>
    <s v="USD"/>
    <n v="1396.13"/>
    <s v="Ari City"/>
    <s v="Arizona"/>
    <s v="34047"/>
    <s v="USA"/>
    <s v="FALSE"/>
    <s v="M"/>
    <s v="Married"/>
    <n v="47"/>
    <s v="Adult"/>
  </r>
  <r>
    <n v="633"/>
    <d v="2021-03-17T00:00:00"/>
    <s v="Mar"/>
    <s v="Processing"/>
    <s v="Own Website"/>
    <s v="lhe-5666-Iyn"/>
    <s v="Fashion"/>
    <s v="Men's Fashion"/>
    <s v="Pants"/>
    <s v="Louis Philippe"/>
    <n v="2"/>
    <s v="USD"/>
    <n v="1423.53"/>
    <s v="Ari City"/>
    <s v="Arizona"/>
    <s v="77478"/>
    <s v="USA"/>
    <s v="TRUE"/>
    <s v="F"/>
    <s v="Single"/>
    <n v="68"/>
    <s v="Adult"/>
  </r>
  <r>
    <n v="634"/>
    <d v="2023-01-08T00:00:00"/>
    <s v="Jan"/>
    <s v="Shipped"/>
    <s v="Amazon"/>
    <s v="gaY-9274-HUp"/>
    <s v="Fashion"/>
    <s v="Men's Fashion"/>
    <s v="Pants"/>
    <s v="Marcio Fashions"/>
    <n v="3"/>
    <s v="USD"/>
    <n v="532.07000000000005"/>
    <s v="Ari City"/>
    <s v="Arizona"/>
    <s v="27001"/>
    <s v="USA"/>
    <s v="FALSE"/>
    <s v="F"/>
    <s v="Single"/>
    <n v="19"/>
    <s v="Adult"/>
  </r>
  <r>
    <n v="635"/>
    <d v="2023-07-30T00:00:00"/>
    <s v="Jul"/>
    <s v="Delivered"/>
    <s v="Flipkart"/>
    <s v="PRP-1248-Sox"/>
    <s v="Fashion"/>
    <s v="Men's Fashion"/>
    <s v="Pants"/>
    <s v="Marcio Fashions"/>
    <n v="1"/>
    <s v="USD"/>
    <n v="510.66"/>
    <s v="Ari City"/>
    <s v="Arizona"/>
    <s v="60652"/>
    <s v="USA"/>
    <s v="FALSE"/>
    <s v="F"/>
    <s v="Married"/>
    <n v="47"/>
    <s v="Adult"/>
  </r>
  <r>
    <n v="636"/>
    <d v="2024-09-11T00:00:00"/>
    <s v="Sep"/>
    <s v="Cancelled"/>
    <s v="Direct Sale"/>
    <s v="Prr-1739-Afa"/>
    <s v="Fashion"/>
    <s v="Men's Fashion"/>
    <s v="Pants"/>
    <s v="Marcio Fashions"/>
    <n v="3"/>
    <s v="USD"/>
    <n v="2259.4299999999998"/>
    <s v="Ari City"/>
    <s v="Arizona"/>
    <s v="35202"/>
    <s v="USA"/>
    <s v="FALSE"/>
    <s v="F"/>
    <s v="Single"/>
    <n v="47"/>
    <s v="Adult"/>
  </r>
  <r>
    <n v="637"/>
    <d v="2022-02-03T00:00:00"/>
    <s v="Feb"/>
    <s v="Processing"/>
    <s v="Own Website"/>
    <s v="lZo-1364-gEe"/>
    <s v="Fashion"/>
    <s v="Men's Fashion"/>
    <s v="T-Shirts"/>
    <s v="Peter England"/>
    <n v="2"/>
    <s v="USD"/>
    <n v="415.55"/>
    <s v="Ari City"/>
    <s v="Arizona"/>
    <s v="88022"/>
    <s v="USA"/>
    <s v="FALSE"/>
    <s v="F"/>
    <s v="Single"/>
    <n v="7"/>
    <s v="Childhood"/>
  </r>
  <r>
    <n v="638"/>
    <d v="2022-06-12T00:00:00"/>
    <s v="Jun"/>
    <s v="Cancelled"/>
    <s v="Amazon"/>
    <s v="ffi-6180-ViP"/>
    <s v="Fashion"/>
    <s v="Men's Fashion"/>
    <s v="T-Shirts"/>
    <s v="Peter England"/>
    <n v="1"/>
    <s v="USD"/>
    <n v="2470.42"/>
    <s v="Ari City"/>
    <s v="Arizona"/>
    <s v="81821"/>
    <s v="USA"/>
    <s v="FALSE"/>
    <s v="F"/>
    <s v="Married"/>
    <n v="68"/>
    <s v="Adult"/>
  </r>
  <r>
    <n v="639"/>
    <d v="2022-02-28T00:00:00"/>
    <s v="Feb"/>
    <s v="Cancelled"/>
    <s v="Direct Sale"/>
    <s v="CWC-1630-exV"/>
    <s v="Fashion"/>
    <s v="Men's Fashion"/>
    <s v="T-Shirts"/>
    <s v="Peter England"/>
    <n v="3"/>
    <s v="USD"/>
    <n v="2519.37"/>
    <s v="Ari City"/>
    <s v="Arizona"/>
    <s v="52517"/>
    <s v="USA"/>
    <s v="TRUE"/>
    <s v="M"/>
    <s v="Single"/>
    <n v="47"/>
    <s v="Adult"/>
  </r>
  <r>
    <n v="640"/>
    <d v="2024-09-27T00:00:00"/>
    <s v="Sep"/>
    <s v="Cancelled"/>
    <s v="Direct Sale"/>
    <s v="Kqm-7474-wIV"/>
    <s v="Fashion"/>
    <s v="Men's Fashion"/>
    <s v="T-Shirts"/>
    <s v="Allen Solly"/>
    <n v="2"/>
    <s v="USD"/>
    <n v="1064.23"/>
    <s v="Ari City"/>
    <s v="Arizona"/>
    <s v="07001"/>
    <s v="USA"/>
    <s v="TRUE"/>
    <s v="M"/>
    <s v="Single"/>
    <n v="47"/>
    <s v="Adult"/>
  </r>
  <r>
    <n v="641"/>
    <d v="2020-04-23T00:00:00"/>
    <s v="Apr"/>
    <s v="Cancelled"/>
    <s v="Amazon"/>
    <s v="qSF-3240-vyW"/>
    <s v="Fashion"/>
    <s v="Men's Fashion"/>
    <s v="T-Shirts"/>
    <s v="Allen Solly"/>
    <n v="2"/>
    <s v="USD"/>
    <n v="62.74"/>
    <s v="Ari City"/>
    <s v="Arizona"/>
    <s v="38331"/>
    <s v="USA"/>
    <s v="FALSE"/>
    <s v="F"/>
    <s v="Married"/>
    <n v="68"/>
    <s v="Adult"/>
  </r>
  <r>
    <n v="642"/>
    <d v="2021-01-11T00:00:00"/>
    <s v="Jan"/>
    <s v="Delivered"/>
    <s v="Amazon"/>
    <s v="Xyd-7625-Rkv"/>
    <s v="Fashion"/>
    <s v="Men's Fashion"/>
    <s v="T-Shirts"/>
    <s v="Allen Solly"/>
    <n v="2"/>
    <s v="USD"/>
    <n v="517.03"/>
    <s v="Ari City"/>
    <s v="Arizona"/>
    <s v="45563"/>
    <s v="USA"/>
    <s v="FALSE"/>
    <s v="F"/>
    <s v="Married"/>
    <n v="7"/>
    <s v="Childhood"/>
  </r>
  <r>
    <n v="643"/>
    <d v="2024-12-17T00:00:00"/>
    <s v="Dec"/>
    <s v="Processing"/>
    <s v="Flipkart"/>
    <s v="mIm-6294-LSN"/>
    <s v="Fashion"/>
    <s v="Men's Fashion"/>
    <s v="T-Shirts"/>
    <s v="Louis Philippe"/>
    <n v="2"/>
    <s v="USD"/>
    <n v="1761.91"/>
    <s v="Ari City"/>
    <s v="Arizona"/>
    <s v="61732"/>
    <s v="USA"/>
    <s v="TRUE"/>
    <s v="F"/>
    <s v="Married"/>
    <n v="19"/>
    <s v="Adult"/>
  </r>
  <r>
    <n v="644"/>
    <d v="2022-09-17T00:00:00"/>
    <s v="Sep"/>
    <s v="Processing"/>
    <s v="Amazon"/>
    <s v="WUj-2194-GHB"/>
    <s v="Fashion"/>
    <s v="Men's Fashion"/>
    <s v="T-Shirts"/>
    <s v="Louis Philippe"/>
    <n v="3"/>
    <s v="USD"/>
    <n v="509.9"/>
    <s v="Ari City"/>
    <s v="Arizona"/>
    <s v="89868"/>
    <s v="USA"/>
    <s v="FALSE"/>
    <s v="M"/>
    <s v="Married"/>
    <n v="68"/>
    <s v="Adult"/>
  </r>
  <r>
    <n v="645"/>
    <d v="2021-11-25T00:00:00"/>
    <s v="Nov"/>
    <s v="Shipped"/>
    <s v="Flipkart"/>
    <s v="WPg-8741-zuR"/>
    <s v="Fashion"/>
    <s v="Men's Fashion"/>
    <s v="T-Shirts"/>
    <s v="Louis Philippe"/>
    <n v="3"/>
    <s v="USD"/>
    <n v="2080.94"/>
    <s v="Ari City"/>
    <s v="Arizona"/>
    <s v="76741"/>
    <s v="USA"/>
    <s v="FALSE"/>
    <s v="M"/>
    <s v="Married"/>
    <n v="31"/>
    <s v="Adult"/>
  </r>
  <r>
    <n v="646"/>
    <d v="2020-09-12T00:00:00"/>
    <s v="Sep"/>
    <s v="Delivered"/>
    <s v="Amazon"/>
    <s v="jOz-3601-mBu"/>
    <s v="Fashion"/>
    <s v="Men's Fashion"/>
    <s v="T-Shirts"/>
    <s v="Marcio Fashions"/>
    <n v="3"/>
    <s v="USD"/>
    <n v="226.89"/>
    <s v="Ari City"/>
    <s v="Arizona"/>
    <s v="95717"/>
    <s v="USA"/>
    <s v="TRUE"/>
    <s v="M"/>
    <s v="Married"/>
    <n v="7"/>
    <s v="Childhood"/>
  </r>
  <r>
    <n v="647"/>
    <d v="2024-07-23T00:00:00"/>
    <s v="Jul"/>
    <s v="Delivered"/>
    <s v="Flipkart"/>
    <s v="LWH-7209-Gcu"/>
    <s v="Fashion"/>
    <s v="Men's Fashion"/>
    <s v="T-Shirts"/>
    <s v="Marcio Fashions"/>
    <n v="3"/>
    <s v="USD"/>
    <n v="1846.26"/>
    <s v="Ari City"/>
    <s v="Arizona"/>
    <s v="80156"/>
    <s v="USA"/>
    <s v="FALSE"/>
    <s v="M"/>
    <s v="Married"/>
    <n v="68"/>
    <s v="Adult"/>
  </r>
  <r>
    <n v="648"/>
    <d v="2022-04-08T00:00:00"/>
    <s v="Apr"/>
    <s v="Cancelled"/>
    <s v="Own Website"/>
    <s v="vxu-4617-WWO"/>
    <s v="Fashion"/>
    <s v="Men's Fashion"/>
    <s v="T-Shirts"/>
    <s v="Marcio Fashions"/>
    <n v="2"/>
    <s v="USD"/>
    <n v="670.45"/>
    <s v="Ari City"/>
    <s v="Arizona"/>
    <s v="39053"/>
    <s v="USA"/>
    <s v="TRUE"/>
    <s v="M"/>
    <s v="Married"/>
    <n v="68"/>
    <s v="Adult"/>
  </r>
  <r>
    <n v="649"/>
    <d v="2023-11-25T00:00:00"/>
    <s v="Nov"/>
    <s v="Processing"/>
    <s v="Own Website"/>
    <s v="ggU-3266-DTA"/>
    <s v="Fashion"/>
    <s v="Men's Fashion"/>
    <s v="Shorts"/>
    <s v="Peter England"/>
    <n v="3"/>
    <s v="USD"/>
    <n v="439.12"/>
    <s v="Ari City"/>
    <s v="Arizona"/>
    <s v="90472"/>
    <s v="USA"/>
    <s v="TRUE"/>
    <s v="M"/>
    <s v="Single"/>
    <n v="7"/>
    <s v="Childhood"/>
  </r>
  <r>
    <n v="650"/>
    <d v="2022-03-08T00:00:00"/>
    <s v="Mar"/>
    <s v="Cancelled"/>
    <s v="Amazon"/>
    <s v="WBB-7110-ERi"/>
    <s v="Fashion"/>
    <s v="Men's Fashion"/>
    <s v="Shorts"/>
    <s v="Peter England"/>
    <n v="1"/>
    <s v="USD"/>
    <n v="726.5"/>
    <s v="Ari City"/>
    <s v="Arizona"/>
    <s v="15991"/>
    <s v="USA"/>
    <s v="TRUE"/>
    <s v="F"/>
    <s v="Married"/>
    <n v="7"/>
    <s v="Childhood"/>
  </r>
  <r>
    <n v="651"/>
    <d v="2023-08-19T00:00:00"/>
    <s v="Aug"/>
    <s v="Delivered"/>
    <s v="Flipkart"/>
    <s v="Eoh-1797-BNC"/>
    <s v="Fashion"/>
    <s v="Men's Fashion"/>
    <s v="Shorts"/>
    <s v="Peter England"/>
    <n v="3"/>
    <s v="USD"/>
    <n v="2423.59"/>
    <s v="Ari City"/>
    <s v="Arizona"/>
    <s v="73982"/>
    <s v="USA"/>
    <s v="TRUE"/>
    <s v="F"/>
    <s v="Single"/>
    <n v="47"/>
    <s v="Adult"/>
  </r>
  <r>
    <n v="652"/>
    <d v="2021-06-05T00:00:00"/>
    <s v="Jun"/>
    <s v="Shipped"/>
    <s v="Direct Sale"/>
    <s v="OVQ-1386-dme"/>
    <s v="Fashion"/>
    <s v="Men's Fashion"/>
    <s v="Shorts"/>
    <s v="Allen Solly"/>
    <n v="3"/>
    <s v="USD"/>
    <n v="1657.63"/>
    <s v="Ari City"/>
    <s v="Arizona"/>
    <s v="48873"/>
    <s v="USA"/>
    <s v="FALSE"/>
    <s v="F"/>
    <s v="Married"/>
    <n v="47"/>
    <s v="Adult"/>
  </r>
  <r>
    <n v="653"/>
    <d v="2022-09-28T00:00:00"/>
    <s v="Sep"/>
    <s v="Processing"/>
    <s v="Flipkart"/>
    <s v="oAR-0976-MTZ"/>
    <s v="Fashion"/>
    <s v="Men's Fashion"/>
    <s v="Shorts"/>
    <s v="Allen Solly"/>
    <n v="1"/>
    <s v="USD"/>
    <n v="2902.32"/>
    <s v="Ari City"/>
    <s v="Arizona"/>
    <s v="37547"/>
    <s v="USA"/>
    <s v="FALSE"/>
    <s v="F"/>
    <s v="Married"/>
    <n v="7"/>
    <s v="Childhood"/>
  </r>
  <r>
    <n v="654"/>
    <d v="2022-07-22T00:00:00"/>
    <s v="Jul"/>
    <s v="Cancelled"/>
    <s v="Direct Sale"/>
    <s v="SGu-6571-qSH"/>
    <s v="Fashion"/>
    <s v="Men's Fashion"/>
    <s v="Shorts"/>
    <s v="Allen Solly"/>
    <n v="3"/>
    <s v="USD"/>
    <n v="2071.34"/>
    <s v="Ari City"/>
    <s v="Arizona"/>
    <s v="30947"/>
    <s v="USA"/>
    <s v="FALSE"/>
    <s v="F"/>
    <s v="Married"/>
    <n v="19"/>
    <s v="Adult"/>
  </r>
  <r>
    <n v="655"/>
    <d v="2020-02-27T00:00:00"/>
    <s v="Feb"/>
    <s v="Shipped"/>
    <s v="Amazon"/>
    <s v="qyo-3653-bTe"/>
    <s v="Fashion"/>
    <s v="Men's Fashion"/>
    <s v="Shorts"/>
    <s v="Louis Philippe"/>
    <n v="1"/>
    <s v="USD"/>
    <n v="2613.5"/>
    <s v="Ari City"/>
    <s v="Arizona"/>
    <s v="11176"/>
    <s v="USA"/>
    <s v="TRUE"/>
    <s v="F"/>
    <s v="Single"/>
    <n v="7"/>
    <s v="Childhood"/>
  </r>
  <r>
    <n v="656"/>
    <d v="2021-08-21T00:00:00"/>
    <s v="Aug"/>
    <s v="Shipped"/>
    <s v="Direct Sale"/>
    <s v="ukc-0235-GRf"/>
    <s v="Fashion"/>
    <s v="Men's Fashion"/>
    <s v="Shorts"/>
    <s v="Louis Philippe"/>
    <n v="2"/>
    <s v="USD"/>
    <n v="51.84"/>
    <s v="Ari City"/>
    <s v="Arizona"/>
    <s v="72141"/>
    <s v="USA"/>
    <s v="FALSE"/>
    <s v="F"/>
    <s v="Single"/>
    <n v="68"/>
    <s v="Adult"/>
  </r>
  <r>
    <n v="657"/>
    <d v="2022-04-14T00:00:00"/>
    <s v="Apr"/>
    <s v="Processing"/>
    <s v="Own Website"/>
    <s v="PKX-1153-lhL"/>
    <s v="Fashion"/>
    <s v="Men's Fashion"/>
    <s v="Shorts"/>
    <s v="Louis Philippe"/>
    <n v="2"/>
    <s v="USD"/>
    <n v="993.32"/>
    <s v="Ari City"/>
    <s v="Arizona"/>
    <s v="75433"/>
    <s v="USA"/>
    <s v="FALSE"/>
    <s v="F"/>
    <s v="Single"/>
    <n v="19"/>
    <s v="Adult"/>
  </r>
  <r>
    <n v="658"/>
    <d v="2020-04-01T00:00:00"/>
    <s v="Apr"/>
    <s v="Processing"/>
    <s v="Own Website"/>
    <s v="Fpu-2113-Twy"/>
    <s v="Fashion"/>
    <s v="Men's Fashion"/>
    <s v="Shorts"/>
    <s v="Marcio Fashions"/>
    <n v="1"/>
    <s v="USD"/>
    <n v="2509.48"/>
    <s v="Ari City"/>
    <s v="Arizona"/>
    <s v="08465"/>
    <s v="USA"/>
    <s v="FALSE"/>
    <s v="F"/>
    <s v="Single"/>
    <n v="68"/>
    <s v="Adult"/>
  </r>
  <r>
    <n v="659"/>
    <d v="2024-11-23T00:00:00"/>
    <s v="Nov"/>
    <s v="Delivered"/>
    <s v="Own Website"/>
    <s v="zFd-6668-ytr"/>
    <s v="Fashion"/>
    <s v="Men's Fashion"/>
    <s v="Shorts"/>
    <s v="Marcio Fashions"/>
    <n v="3"/>
    <s v="USD"/>
    <n v="2479.29"/>
    <s v="Ari City"/>
    <s v="Arizona"/>
    <s v="02306"/>
    <s v="USA"/>
    <s v="FALSE"/>
    <s v="F"/>
    <s v="Single"/>
    <n v="47"/>
    <s v="Adult"/>
  </r>
  <r>
    <n v="660"/>
    <d v="2022-11-05T00:00:00"/>
    <s v="Nov"/>
    <s v="Shipped"/>
    <s v="Direct Sale"/>
    <s v="IuN-5326-dXJ"/>
    <s v="Fashion"/>
    <s v="Men's Fashion"/>
    <s v="Shorts"/>
    <s v="Marcio Fashions"/>
    <n v="3"/>
    <s v="USD"/>
    <n v="1967.15"/>
    <s v="Ari City"/>
    <s v="Arizona"/>
    <s v="71630"/>
    <s v="USA"/>
    <s v="FALSE"/>
    <s v="M"/>
    <s v="Married"/>
    <n v="68"/>
    <s v="Adult"/>
  </r>
  <r>
    <n v="661"/>
    <d v="2023-06-29T00:00:00"/>
    <s v="Jun"/>
    <s v="Shipped"/>
    <s v="Flipkart"/>
    <s v="JNm-9658-wDs"/>
    <s v="Fashion"/>
    <s v="Women's Fashion"/>
    <s v="Pants"/>
    <s v="Peter England"/>
    <n v="1"/>
    <s v="USD"/>
    <n v="772.26"/>
    <s v="Ari City"/>
    <s v="Arizona"/>
    <s v="47591"/>
    <s v="USA"/>
    <s v="TRUE"/>
    <s v="M"/>
    <s v="Married"/>
    <n v="47"/>
    <s v="Adult"/>
  </r>
  <r>
    <n v="662"/>
    <d v="2023-03-12T00:00:00"/>
    <s v="Mar"/>
    <s v="Delivered"/>
    <s v="Flipkart"/>
    <s v="Vxl-1094-Mzh"/>
    <s v="Fashion"/>
    <s v="Women's Fashion"/>
    <s v="Pants"/>
    <s v="Peter England"/>
    <n v="2"/>
    <s v="USD"/>
    <n v="1429.62"/>
    <s v="Ari City"/>
    <s v="Arizona"/>
    <s v="04359"/>
    <s v="USA"/>
    <s v="FALSE"/>
    <s v="M"/>
    <s v="Single"/>
    <n v="7"/>
    <s v="Childhood"/>
  </r>
  <r>
    <n v="663"/>
    <d v="2020-07-07T00:00:00"/>
    <s v="Jul"/>
    <s v="Cancelled"/>
    <s v="Flipkart"/>
    <s v="LTN-1806-nqp"/>
    <s v="Fashion"/>
    <s v="Women's Fashion"/>
    <s v="Pants"/>
    <s v="Peter England"/>
    <n v="2"/>
    <s v="USD"/>
    <n v="2988.23"/>
    <s v="Ari City"/>
    <s v="Arizona"/>
    <s v="90171"/>
    <s v="USA"/>
    <s v="TRUE"/>
    <s v="M"/>
    <s v="Married"/>
    <n v="68"/>
    <s v="Adult"/>
  </r>
  <r>
    <n v="664"/>
    <d v="2020-03-16T00:00:00"/>
    <s v="Mar"/>
    <s v="Cancelled"/>
    <s v="Own Website"/>
    <s v="Xdq-2417-LNx"/>
    <s v="Fashion"/>
    <s v="Women's Fashion"/>
    <s v="Pants"/>
    <s v="Allen Solly"/>
    <n v="3"/>
    <s v="USD"/>
    <n v="1022.52"/>
    <s v="Ari City"/>
    <s v="Arizona"/>
    <s v="60133"/>
    <s v="USA"/>
    <s v="FALSE"/>
    <s v="M"/>
    <s v="Married"/>
    <n v="68"/>
    <s v="Adult"/>
  </r>
  <r>
    <n v="665"/>
    <d v="2023-06-14T00:00:00"/>
    <s v="Jun"/>
    <s v="Delivered"/>
    <s v="Flipkart"/>
    <s v="yrI-0244-HBf"/>
    <s v="Fashion"/>
    <s v="Women's Fashion"/>
    <s v="Pants"/>
    <s v="Allen Solly"/>
    <n v="2"/>
    <s v="USD"/>
    <n v="892.53"/>
    <s v="Ari City"/>
    <s v="Arizona"/>
    <s v="06984"/>
    <s v="USA"/>
    <s v="FALSE"/>
    <s v="F"/>
    <s v="Married"/>
    <n v="19"/>
    <s v="Adult"/>
  </r>
  <r>
    <n v="666"/>
    <d v="2021-05-26T00:00:00"/>
    <s v="May"/>
    <s v="Cancelled"/>
    <s v="Own Website"/>
    <s v="Anf-0494-iRA"/>
    <s v="Fashion"/>
    <s v="Women's Fashion"/>
    <s v="Pants"/>
    <s v="Allen Solly"/>
    <n v="3"/>
    <s v="USD"/>
    <n v="1427.51"/>
    <s v="Ari City"/>
    <s v="Arizona"/>
    <s v="24046"/>
    <s v="USA"/>
    <s v="FALSE"/>
    <s v="F"/>
    <s v="Single"/>
    <n v="7"/>
    <s v="Childhood"/>
  </r>
  <r>
    <n v="667"/>
    <d v="2024-06-27T00:00:00"/>
    <s v="Jun"/>
    <s v="Processing"/>
    <s v="Own Website"/>
    <s v="kIA-2919-Zgo"/>
    <s v="Fashion"/>
    <s v="Women's Fashion"/>
    <s v="Pants"/>
    <s v="Louis Philippe"/>
    <n v="1"/>
    <s v="USD"/>
    <n v="1125.7"/>
    <s v="Ari City"/>
    <s v="Arizona"/>
    <s v="06559"/>
    <s v="USA"/>
    <s v="TRUE"/>
    <s v="F"/>
    <s v="Single"/>
    <n v="31"/>
    <s v="Adult"/>
  </r>
  <r>
    <n v="668"/>
    <d v="2025-01-26T00:00:00"/>
    <s v="Jan"/>
    <s v="Shipped"/>
    <s v="Amazon"/>
    <s v="wms-6920-QrG"/>
    <s v="Fashion"/>
    <s v="Women's Fashion"/>
    <s v="Pants"/>
    <s v="Louis Philippe"/>
    <n v="1"/>
    <s v="USD"/>
    <n v="1072.6300000000001"/>
    <s v="Ari City"/>
    <s v="Arizona"/>
    <s v="13903"/>
    <s v="USA"/>
    <s v="FALSE"/>
    <s v="M"/>
    <s v="Single"/>
    <n v="31"/>
    <s v="Adult"/>
  </r>
  <r>
    <n v="669"/>
    <d v="2023-07-28T00:00:00"/>
    <s v="Jul"/>
    <s v="Processing"/>
    <s v="Amazon"/>
    <s v="rqE-5018-xnO"/>
    <s v="Fashion"/>
    <s v="Women's Fashion"/>
    <s v="Pants"/>
    <s v="Louis Philippe"/>
    <n v="3"/>
    <s v="USD"/>
    <n v="2647.87"/>
    <s v="Ari City"/>
    <s v="Arizona"/>
    <s v="59750"/>
    <s v="USA"/>
    <s v="FALSE"/>
    <s v="M"/>
    <s v="Married"/>
    <n v="47"/>
    <s v="Adult"/>
  </r>
  <r>
    <n v="670"/>
    <d v="2021-05-10T00:00:00"/>
    <s v="May"/>
    <s v="Processing"/>
    <s v="Amazon"/>
    <s v="ZrJ-4796-OUv"/>
    <s v="Fashion"/>
    <s v="Women's Fashion"/>
    <s v="Pants"/>
    <s v="Marcio Fashions"/>
    <n v="1"/>
    <s v="USD"/>
    <n v="2441.44"/>
    <s v="Ari City"/>
    <s v="Arizona"/>
    <s v="10928"/>
    <s v="USA"/>
    <s v="TRUE"/>
    <s v="M"/>
    <s v="Single"/>
    <n v="19"/>
    <s v="Adult"/>
  </r>
  <r>
    <n v="671"/>
    <d v="2024-04-01T00:00:00"/>
    <s v="Apr"/>
    <s v="Shipped"/>
    <s v="Flipkart"/>
    <s v="IVG-4977-uNS"/>
    <s v="Fashion"/>
    <s v="Women's Fashion"/>
    <s v="Pants"/>
    <s v="Marcio Fashions"/>
    <n v="3"/>
    <s v="USD"/>
    <n v="351.13"/>
    <s v="Ari City"/>
    <s v="Arizona"/>
    <s v="64237"/>
    <s v="USA"/>
    <s v="TRUE"/>
    <s v="M"/>
    <s v="Single"/>
    <n v="7"/>
    <s v="Childhood"/>
  </r>
  <r>
    <n v="672"/>
    <d v="2023-11-11T00:00:00"/>
    <s v="Nov"/>
    <s v="Processing"/>
    <s v="Own Website"/>
    <s v="tLl-7172-cQl"/>
    <s v="Fashion"/>
    <s v="Women's Fashion"/>
    <s v="Pants"/>
    <s v="Marcio Fashions"/>
    <n v="3"/>
    <s v="USD"/>
    <n v="704.49"/>
    <s v="Ari City"/>
    <s v="Arizona"/>
    <s v="61975"/>
    <s v="USA"/>
    <s v="TRUE"/>
    <s v="F"/>
    <s v="Single"/>
    <n v="31"/>
    <s v="Adult"/>
  </r>
  <r>
    <n v="673"/>
    <d v="2021-01-28T00:00:00"/>
    <s v="Jan"/>
    <s v="Cancelled"/>
    <s v="Flipkart"/>
    <s v="hhe-4456-XWB"/>
    <s v="Fashion"/>
    <s v="Women's Fashion"/>
    <s v="T-Shirts"/>
    <s v="Peter England"/>
    <n v="3"/>
    <s v="USD"/>
    <n v="2472.13"/>
    <s v="Ari City"/>
    <s v="Arizona"/>
    <s v="50351"/>
    <s v="USA"/>
    <s v="FALSE"/>
    <s v="F"/>
    <s v="Married"/>
    <n v="68"/>
    <s v="Adult"/>
  </r>
  <r>
    <n v="674"/>
    <d v="2023-07-31T00:00:00"/>
    <s v="Jul"/>
    <s v="Cancelled"/>
    <s v="Direct Sale"/>
    <s v="JWT-1097-yTL"/>
    <s v="Fashion"/>
    <s v="Women's Fashion"/>
    <s v="T-Shirts"/>
    <s v="Peter England"/>
    <n v="2"/>
    <s v="USD"/>
    <n v="1143.47"/>
    <s v="Ari City"/>
    <s v="Arizona"/>
    <s v="31085"/>
    <s v="USA"/>
    <s v="FALSE"/>
    <s v="M"/>
    <s v="Single"/>
    <n v="19"/>
    <s v="Adult"/>
  </r>
  <r>
    <n v="675"/>
    <d v="2021-02-28T00:00:00"/>
    <s v="Feb"/>
    <s v="Cancelled"/>
    <s v="Amazon"/>
    <s v="frs-2277-Mfs"/>
    <s v="Fashion"/>
    <s v="Women's Fashion"/>
    <s v="T-Shirts"/>
    <s v="Peter England"/>
    <n v="2"/>
    <s v="USD"/>
    <n v="909.17"/>
    <s v="Ari City"/>
    <s v="Arizona"/>
    <s v="38513"/>
    <s v="USA"/>
    <s v="FALSE"/>
    <s v="F"/>
    <s v="Married"/>
    <n v="31"/>
    <s v="Adult"/>
  </r>
  <r>
    <n v="676"/>
    <d v="2022-05-21T00:00:00"/>
    <s v="May"/>
    <s v="Cancelled"/>
    <s v="Flipkart"/>
    <s v="cTN-3363-izZ"/>
    <s v="Fashion"/>
    <s v="Women's Fashion"/>
    <s v="T-Shirts"/>
    <s v="Allen Solly"/>
    <n v="3"/>
    <s v="USD"/>
    <n v="260.52"/>
    <s v="Ari City"/>
    <s v="Arizona"/>
    <s v="97718"/>
    <s v="USA"/>
    <s v="TRUE"/>
    <s v="F"/>
    <s v="Married"/>
    <n v="47"/>
    <s v="Adult"/>
  </r>
  <r>
    <n v="677"/>
    <d v="2022-02-14T00:00:00"/>
    <s v="Feb"/>
    <s v="Shipped"/>
    <s v="Amazon"/>
    <s v="eYb-7296-Fpv"/>
    <s v="Fashion"/>
    <s v="Women's Fashion"/>
    <s v="T-Shirts"/>
    <s v="Allen Solly"/>
    <n v="3"/>
    <s v="USD"/>
    <n v="2508.09"/>
    <s v="Ari City"/>
    <s v="Arizona"/>
    <s v="03923"/>
    <s v="USA"/>
    <s v="FALSE"/>
    <s v="F"/>
    <s v="Married"/>
    <n v="31"/>
    <s v="Adult"/>
  </r>
  <r>
    <n v="678"/>
    <d v="2021-06-16T00:00:00"/>
    <s v="Jun"/>
    <s v="Shipped"/>
    <s v="Flipkart"/>
    <s v="UxX-0204-Csl"/>
    <s v="Fashion"/>
    <s v="Women's Fashion"/>
    <s v="T-Shirts"/>
    <s v="Allen Solly"/>
    <n v="1"/>
    <s v="USD"/>
    <n v="713.96"/>
    <s v="Ari City"/>
    <s v="Arizona"/>
    <s v="86336"/>
    <s v="USA"/>
    <s v="FALSE"/>
    <s v="M"/>
    <s v="Married"/>
    <n v="7"/>
    <s v="Childhood"/>
  </r>
  <r>
    <n v="679"/>
    <d v="2022-07-28T00:00:00"/>
    <s v="Jul"/>
    <s v="Processing"/>
    <s v="Own Website"/>
    <s v="Weh-6163-mJZ"/>
    <s v="Fashion"/>
    <s v="Women's Fashion"/>
    <s v="T-Shirts"/>
    <s v="Louis Philippe"/>
    <n v="3"/>
    <s v="USD"/>
    <n v="1524.84"/>
    <s v="Ari City"/>
    <s v="Arizona"/>
    <s v="04054"/>
    <s v="USA"/>
    <s v="TRUE"/>
    <s v="M"/>
    <s v="Married"/>
    <n v="19"/>
    <s v="Adult"/>
  </r>
  <r>
    <n v="680"/>
    <d v="2024-01-05T00:00:00"/>
    <s v="Jan"/>
    <s v="Shipped"/>
    <s v="Amazon"/>
    <s v="lmx-9791-qnJ"/>
    <s v="Fashion"/>
    <s v="Women's Fashion"/>
    <s v="T-Shirts"/>
    <s v="Louis Philippe"/>
    <n v="3"/>
    <s v="USD"/>
    <n v="1906.92"/>
    <s v="Ari City"/>
    <s v="Arizona"/>
    <s v="09894"/>
    <s v="USA"/>
    <s v="FALSE"/>
    <s v="M"/>
    <s v="Married"/>
    <n v="47"/>
    <s v="Adult"/>
  </r>
  <r>
    <n v="681"/>
    <d v="2021-09-13T00:00:00"/>
    <s v="Sep"/>
    <s v="Processing"/>
    <s v="Direct Sale"/>
    <s v="Bkf-6728-zbq"/>
    <s v="Fashion"/>
    <s v="Women's Fashion"/>
    <s v="T-Shirts"/>
    <s v="Louis Philippe"/>
    <n v="3"/>
    <s v="USD"/>
    <n v="1136.42"/>
    <s v="Ari City"/>
    <s v="Arizona"/>
    <s v="38084"/>
    <s v="USA"/>
    <s v="FALSE"/>
    <s v="M"/>
    <s v="Single"/>
    <n v="7"/>
    <s v="Childhood"/>
  </r>
  <r>
    <n v="682"/>
    <d v="2020-08-13T00:00:00"/>
    <s v="Aug"/>
    <s v="Shipped"/>
    <s v="Flipkart"/>
    <s v="SWs-8102-wst"/>
    <s v="Fashion"/>
    <s v="Women's Fashion"/>
    <s v="T-Shirts"/>
    <s v="Marcio Fashions"/>
    <n v="3"/>
    <s v="USD"/>
    <n v="770.13"/>
    <s v="Ari City"/>
    <s v="Arizona"/>
    <s v="30996"/>
    <s v="USA"/>
    <s v="FALSE"/>
    <s v="M"/>
    <s v="Married"/>
    <n v="47"/>
    <s v="Adult"/>
  </r>
  <r>
    <n v="683"/>
    <d v="2021-01-05T00:00:00"/>
    <s v="Jan"/>
    <s v="Cancelled"/>
    <s v="Flipkart"/>
    <s v="gAq-4115-FHg"/>
    <s v="Fashion"/>
    <s v="Women's Fashion"/>
    <s v="T-Shirts"/>
    <s v="Marcio Fashions"/>
    <n v="3"/>
    <s v="USD"/>
    <n v="974.93"/>
    <s v="Ari City"/>
    <s v="Arizona"/>
    <s v="21161"/>
    <s v="USA"/>
    <s v="TRUE"/>
    <s v="F"/>
    <s v="Single"/>
    <n v="47"/>
    <s v="Adult"/>
  </r>
  <r>
    <n v="684"/>
    <d v="2021-06-07T00:00:00"/>
    <s v="Jun"/>
    <s v="Shipped"/>
    <s v="Direct Sale"/>
    <s v="ROU-4334-ZKq"/>
    <s v="Fashion"/>
    <s v="Women's Fashion"/>
    <s v="T-Shirts"/>
    <s v="Marcio Fashions"/>
    <n v="2"/>
    <s v="USD"/>
    <n v="2424.37"/>
    <s v="Ari City"/>
    <s v="Arizona"/>
    <s v="65528"/>
    <s v="USA"/>
    <s v="TRUE"/>
    <s v="M"/>
    <s v="Single"/>
    <n v="47"/>
    <s v="Adult"/>
  </r>
  <r>
    <n v="685"/>
    <d v="2025-01-05T00:00:00"/>
    <s v="Jan"/>
    <s v="Delivered"/>
    <s v="Own Website"/>
    <s v="sgL-9414-Gcv"/>
    <s v="Fashion"/>
    <s v="Women's Fashion"/>
    <s v="Shorts"/>
    <s v="Peter England"/>
    <n v="3"/>
    <s v="USD"/>
    <n v="2815.34"/>
    <s v="Ari City"/>
    <s v="Arizona"/>
    <s v="65726"/>
    <s v="USA"/>
    <s v="TRUE"/>
    <s v="F"/>
    <s v="Single"/>
    <n v="31"/>
    <s v="Adult"/>
  </r>
  <r>
    <n v="686"/>
    <d v="2023-09-24T00:00:00"/>
    <s v="Sep"/>
    <s v="Cancelled"/>
    <s v="Direct Sale"/>
    <s v="mLo-5429-nve"/>
    <s v="Fashion"/>
    <s v="Women's Fashion"/>
    <s v="Shorts"/>
    <s v="Peter England"/>
    <n v="1"/>
    <s v="USD"/>
    <n v="2309.7800000000002"/>
    <s v="Ari City"/>
    <s v="Arizona"/>
    <s v="38482"/>
    <s v="USA"/>
    <s v="TRUE"/>
    <s v="F"/>
    <s v="Married"/>
    <n v="7"/>
    <s v="Childhood"/>
  </r>
  <r>
    <n v="687"/>
    <d v="2022-12-27T00:00:00"/>
    <s v="Dec"/>
    <s v="Delivered"/>
    <s v="Direct Sale"/>
    <s v="vPG-3342-utI"/>
    <s v="Fashion"/>
    <s v="Women's Fashion"/>
    <s v="Shorts"/>
    <s v="Peter England"/>
    <n v="2"/>
    <s v="USD"/>
    <n v="2709.62"/>
    <s v="Ari City"/>
    <s v="Arizona"/>
    <s v="32701"/>
    <s v="USA"/>
    <s v="FALSE"/>
    <s v="M"/>
    <s v="Single"/>
    <n v="7"/>
    <s v="Childhood"/>
  </r>
  <r>
    <n v="688"/>
    <d v="2023-03-17T00:00:00"/>
    <s v="Mar"/>
    <s v="Delivered"/>
    <s v="Direct Sale"/>
    <s v="bcz-5058-IFD"/>
    <s v="Fashion"/>
    <s v="Women's Fashion"/>
    <s v="Shorts"/>
    <s v="Allen Solly"/>
    <n v="2"/>
    <s v="USD"/>
    <n v="941.86"/>
    <s v="Ari City"/>
    <s v="Arizona"/>
    <s v="34056"/>
    <s v="USA"/>
    <s v="TRUE"/>
    <s v="F"/>
    <s v="Single"/>
    <n v="68"/>
    <s v="Adult"/>
  </r>
  <r>
    <n v="689"/>
    <d v="2021-11-27T00:00:00"/>
    <s v="Nov"/>
    <s v="Processing"/>
    <s v="Own Website"/>
    <s v="xIU-7030-lDT"/>
    <s v="Fashion"/>
    <s v="Women's Fashion"/>
    <s v="Shorts"/>
    <s v="Allen Solly"/>
    <n v="2"/>
    <s v="USD"/>
    <n v="2265.15"/>
    <s v="Ari City"/>
    <s v="Arizona"/>
    <s v="17501"/>
    <s v="USA"/>
    <s v="FALSE"/>
    <s v="M"/>
    <s v="Married"/>
    <n v="19"/>
    <s v="Adult"/>
  </r>
  <r>
    <n v="690"/>
    <d v="2021-02-02T00:00:00"/>
    <s v="Feb"/>
    <s v="Cancelled"/>
    <s v="Amazon"/>
    <s v="xJQ-9482-qYK"/>
    <s v="Fashion"/>
    <s v="Women's Fashion"/>
    <s v="Shorts"/>
    <s v="Allen Solly"/>
    <n v="2"/>
    <s v="USD"/>
    <n v="954.96"/>
    <s v="Ari City"/>
    <s v="Arizona"/>
    <s v="63970"/>
    <s v="USA"/>
    <s v="FALSE"/>
    <s v="F"/>
    <s v="Married"/>
    <n v="31"/>
    <s v="Adult"/>
  </r>
  <r>
    <n v="691"/>
    <d v="2024-03-31T00:00:00"/>
    <s v="Mar"/>
    <s v="Cancelled"/>
    <s v="Own Website"/>
    <s v="Uhf-6787-pWu"/>
    <s v="Fashion"/>
    <s v="Women's Fashion"/>
    <s v="Shorts"/>
    <s v="Louis Philippe"/>
    <n v="3"/>
    <s v="USD"/>
    <n v="1151.49"/>
    <s v="Ari City"/>
    <s v="Arizona"/>
    <s v="72243"/>
    <s v="USA"/>
    <s v="FALSE"/>
    <s v="M"/>
    <s v="Single"/>
    <n v="47"/>
    <s v="Adult"/>
  </r>
  <r>
    <n v="692"/>
    <d v="2021-07-25T00:00:00"/>
    <s v="Jul"/>
    <s v="Shipped"/>
    <s v="Direct Sale"/>
    <s v="vWz-1691-nrE"/>
    <s v="Fashion"/>
    <s v="Women's Fashion"/>
    <s v="Shorts"/>
    <s v="Louis Philippe"/>
    <n v="3"/>
    <s v="USD"/>
    <n v="1687.43"/>
    <s v="Ari City"/>
    <s v="Arizona"/>
    <s v="45597"/>
    <s v="USA"/>
    <s v="TRUE"/>
    <s v="F"/>
    <s v="Single"/>
    <n v="7"/>
    <s v="Childhood"/>
  </r>
  <r>
    <n v="693"/>
    <d v="2024-09-26T00:00:00"/>
    <s v="Sep"/>
    <s v="Shipped"/>
    <s v="Own Website"/>
    <s v="VqL-3034-KFi"/>
    <s v="Fashion"/>
    <s v="Women's Fashion"/>
    <s v="Shorts"/>
    <s v="Louis Philippe"/>
    <n v="1"/>
    <s v="USD"/>
    <n v="1739.59"/>
    <s v="Ari City"/>
    <s v="Arizona"/>
    <s v="13710"/>
    <s v="USA"/>
    <s v="TRUE"/>
    <s v="M"/>
    <s v="Single"/>
    <n v="68"/>
    <s v="Adult"/>
  </r>
  <r>
    <n v="694"/>
    <d v="2023-11-09T00:00:00"/>
    <s v="Nov"/>
    <s v="Shipped"/>
    <s v="Own Website"/>
    <s v="PYP-8226-elw"/>
    <s v="Fashion"/>
    <s v="Women's Fashion"/>
    <s v="Shorts"/>
    <s v="Marcio Fashions"/>
    <n v="1"/>
    <s v="USD"/>
    <n v="2775.32"/>
    <s v="Ari City"/>
    <s v="Arizona"/>
    <s v="10492"/>
    <s v="USA"/>
    <s v="TRUE"/>
    <s v="F"/>
    <s v="Single"/>
    <n v="19"/>
    <s v="Adult"/>
  </r>
  <r>
    <n v="695"/>
    <d v="2025-02-09T00:00:00"/>
    <s v="Feb"/>
    <s v="Shipped"/>
    <s v="Flipkart"/>
    <s v="qPV-9293-EfR"/>
    <s v="Fashion"/>
    <s v="Women's Fashion"/>
    <s v="Shorts"/>
    <s v="Marcio Fashions"/>
    <n v="3"/>
    <s v="USD"/>
    <n v="2399.69"/>
    <s v="Ari City"/>
    <s v="Arizona"/>
    <s v="16621"/>
    <s v="USA"/>
    <s v="TRUE"/>
    <s v="F"/>
    <s v="Single"/>
    <n v="68"/>
    <s v="Adult"/>
  </r>
  <r>
    <n v="696"/>
    <d v="2022-07-22T00:00:00"/>
    <s v="Jul"/>
    <s v="Processing"/>
    <s v="Amazon"/>
    <s v="pyj-3338-jeb"/>
    <s v="Fashion"/>
    <s v="Women's Fashion"/>
    <s v="Shorts"/>
    <s v="Marcio Fashions"/>
    <n v="1"/>
    <s v="USD"/>
    <n v="414.68"/>
    <s v="Ari City"/>
    <s v="Arizona"/>
    <s v="41384"/>
    <s v="USA"/>
    <s v="TRUE"/>
    <s v="M"/>
    <s v="Married"/>
    <n v="19"/>
    <s v="Adult"/>
  </r>
  <r>
    <n v="697"/>
    <d v="2023-08-16T00:00:00"/>
    <s v="Aug"/>
    <s v="Cancelled"/>
    <s v="Direct Sale"/>
    <s v="Jms-7761-etk"/>
    <s v="Home &amp; Furniture"/>
    <s v="Living Room"/>
    <s v="Sofa Bed"/>
    <s v="Sleepwell"/>
    <n v="3"/>
    <s v="USD"/>
    <n v="1515.69"/>
    <s v="Ari City"/>
    <s v="Arizona"/>
    <s v="32408"/>
    <s v="USA"/>
    <s v="TRUE"/>
    <s v="F"/>
    <s v="Married"/>
    <n v="68"/>
    <s v="Adult"/>
  </r>
  <r>
    <n v="698"/>
    <d v="2023-08-16T00:00:00"/>
    <s v="Aug"/>
    <s v="Shipped"/>
    <s v="Direct Sale"/>
    <s v="zUZ-3666-bkG"/>
    <s v="Home &amp; Furniture"/>
    <s v="Living Room"/>
    <s v="Sofa Bed"/>
    <s v="Sleepwell"/>
    <n v="1"/>
    <s v="USD"/>
    <n v="1899.89"/>
    <s v="Ari City"/>
    <s v="Arizona"/>
    <s v="17776"/>
    <s v="USA"/>
    <s v="FALSE"/>
    <s v="M"/>
    <s v="Married"/>
    <n v="47"/>
    <s v="Adult"/>
  </r>
  <r>
    <n v="699"/>
    <d v="2024-10-16T00:00:00"/>
    <s v="Oct"/>
    <s v="Cancelled"/>
    <s v="Direct Sale"/>
    <s v="oBJ-0184-mGS"/>
    <s v="Home &amp; Furniture"/>
    <s v="Living Room"/>
    <s v="Sofa Bed"/>
    <s v="Sleepwell"/>
    <n v="3"/>
    <s v="USD"/>
    <n v="1551.67"/>
    <s v="Ari City"/>
    <s v="Arizona"/>
    <s v="39117"/>
    <s v="USA"/>
    <s v="TRUE"/>
    <s v="F"/>
    <s v="Married"/>
    <n v="68"/>
    <s v="Adult"/>
  </r>
  <r>
    <n v="700"/>
    <d v="2021-12-26T00:00:00"/>
    <s v="Dec"/>
    <s v="Processing"/>
    <s v="Flipkart"/>
    <s v="dnD-6772-Yfj"/>
    <s v="Home &amp; Furniture"/>
    <s v="Living Room"/>
    <s v="Sofa Bed"/>
    <s v="Oakcraft"/>
    <n v="3"/>
    <s v="USD"/>
    <n v="1022.89"/>
    <s v="Ari City"/>
    <s v="Arizona"/>
    <s v="27276"/>
    <s v="USA"/>
    <s v="TRUE"/>
    <s v="M"/>
    <s v="Married"/>
    <n v="19"/>
    <s v="Adult"/>
  </r>
  <r>
    <n v="701"/>
    <d v="2021-06-12T00:00:00"/>
    <s v="Jun"/>
    <s v="Processing"/>
    <s v="Direct Sale"/>
    <s v="IDs-6629-CTt"/>
    <s v="Home &amp; Furniture"/>
    <s v="Living Room"/>
    <s v="Sofa Bed"/>
    <s v="Oakcraft"/>
    <n v="3"/>
    <s v="USD"/>
    <n v="2810.43"/>
    <s v="Ari City"/>
    <s v="Arizona"/>
    <s v="77701"/>
    <s v="USA"/>
    <s v="FALSE"/>
    <s v="F"/>
    <s v="Single"/>
    <n v="7"/>
    <s v="Childhood"/>
  </r>
  <r>
    <n v="702"/>
    <d v="2020-01-03T00:00:00"/>
    <s v="Jan"/>
    <s v="Shipped"/>
    <s v="Direct Sale"/>
    <s v="Php-0855-TMP"/>
    <s v="Home &amp; Furniture"/>
    <s v="Living Room"/>
    <s v="Sofa Bed"/>
    <s v="Oakcraft"/>
    <n v="1"/>
    <s v="USD"/>
    <n v="1498.81"/>
    <s v="Ari City"/>
    <s v="Arizona"/>
    <s v="24313"/>
    <s v="USA"/>
    <s v="FALSE"/>
    <s v="F"/>
    <s v="Married"/>
    <n v="7"/>
    <s v="Childhood"/>
  </r>
  <r>
    <n v="703"/>
    <d v="2020-02-25T00:00:00"/>
    <s v="Feb"/>
    <s v="Processing"/>
    <s v="Amazon"/>
    <s v="vEU-4177-gXj"/>
    <s v="Home &amp; Furniture"/>
    <s v="Living Room"/>
    <s v="Sofa Bed"/>
    <s v="Finearts"/>
    <n v="3"/>
    <s v="USD"/>
    <n v="1742.8"/>
    <s v="Ari City"/>
    <s v="Arizona"/>
    <s v="25621"/>
    <s v="USA"/>
    <s v="TRUE"/>
    <s v="M"/>
    <s v="Married"/>
    <n v="19"/>
    <s v="Adult"/>
  </r>
  <r>
    <n v="704"/>
    <d v="2020-11-11T00:00:00"/>
    <s v="Nov"/>
    <s v="Cancelled"/>
    <s v="Own Website"/>
    <s v="zZK-6874-tgD"/>
    <s v="Home &amp; Furniture"/>
    <s v="Living Room"/>
    <s v="Sofa Bed"/>
    <s v="Finearts"/>
    <n v="3"/>
    <s v="USD"/>
    <n v="454.48"/>
    <s v="Ari City"/>
    <s v="Arizona"/>
    <s v="48576"/>
    <s v="USA"/>
    <s v="TRUE"/>
    <s v="F"/>
    <s v="Single"/>
    <n v="7"/>
    <s v="Childhood"/>
  </r>
  <r>
    <n v="705"/>
    <d v="2025-02-19T00:00:00"/>
    <s v="Feb"/>
    <s v="Cancelled"/>
    <s v="Own Website"/>
    <s v="kLX-3223-Xpx"/>
    <s v="Home &amp; Furniture"/>
    <s v="Living Room"/>
    <s v="Sofa Bed"/>
    <s v="Finearts"/>
    <n v="3"/>
    <s v="USD"/>
    <n v="2863.09"/>
    <s v="Ari City"/>
    <s v="Arizona"/>
    <s v="94014"/>
    <s v="USA"/>
    <s v="TRUE"/>
    <s v="M"/>
    <s v="Married"/>
    <n v="68"/>
    <s v="Adult"/>
  </r>
  <r>
    <n v="706"/>
    <d v="2024-05-08T00:00:00"/>
    <s v="May"/>
    <s v="Processing"/>
    <s v="Direct Sale"/>
    <s v="NZb-9435-fCJ"/>
    <s v="Home &amp; Furniture"/>
    <s v="Living Room"/>
    <s v="Sofa Bed"/>
    <s v="Craft Maniacs"/>
    <n v="3"/>
    <s v="USD"/>
    <n v="151.13"/>
    <s v="Ari City"/>
    <s v="Arizona"/>
    <s v="65982"/>
    <s v="USA"/>
    <s v="TRUE"/>
    <s v="M"/>
    <s v="Single"/>
    <n v="47"/>
    <s v="Adult"/>
  </r>
  <r>
    <n v="707"/>
    <d v="2023-08-21T00:00:00"/>
    <s v="Aug"/>
    <s v="Processing"/>
    <s v="Own Website"/>
    <s v="GvE-1993-ejJ"/>
    <s v="Home &amp; Furniture"/>
    <s v="Living Room"/>
    <s v="Sofa Bed"/>
    <s v="Craft Maniacs"/>
    <n v="1"/>
    <s v="USD"/>
    <n v="937.37"/>
    <s v="Ari City"/>
    <s v="Arizona"/>
    <s v="44959"/>
    <s v="USA"/>
    <s v="FALSE"/>
    <s v="M"/>
    <s v="Married"/>
    <n v="47"/>
    <s v="Adult"/>
  </r>
  <r>
    <n v="708"/>
    <d v="2024-09-01T00:00:00"/>
    <s v="Sep"/>
    <s v="Cancelled"/>
    <s v="Own Website"/>
    <s v="Nxv-7285-Rpq"/>
    <s v="Home &amp; Furniture"/>
    <s v="Living Room"/>
    <s v="Sofa Bed"/>
    <s v="Craft Maniacs"/>
    <n v="3"/>
    <s v="USD"/>
    <n v="2253.73"/>
    <s v="Ari City"/>
    <s v="Arizona"/>
    <s v="38030"/>
    <s v="USA"/>
    <s v="FALSE"/>
    <s v="M"/>
    <s v="Married"/>
    <n v="7"/>
    <s v="Childhood"/>
  </r>
  <r>
    <n v="709"/>
    <d v="2025-02-15T00:00:00"/>
    <s v="Feb"/>
    <s v="Processing"/>
    <s v="Flipkart"/>
    <s v="pcS-3555-EBH"/>
    <s v="Home &amp; Furniture"/>
    <s v="Living Room"/>
    <s v="Recliners"/>
    <s v="Sleepwell"/>
    <n v="1"/>
    <s v="USD"/>
    <n v="2775.11"/>
    <s v="Ari City"/>
    <s v="Arizona"/>
    <s v="97923"/>
    <s v="USA"/>
    <s v="FALSE"/>
    <s v="M"/>
    <s v="Single"/>
    <n v="68"/>
    <s v="Adult"/>
  </r>
  <r>
    <n v="710"/>
    <d v="2020-06-01T00:00:00"/>
    <s v="Jun"/>
    <s v="Shipped"/>
    <s v="Own Website"/>
    <s v="MqS-0101-Chp"/>
    <s v="Home &amp; Furniture"/>
    <s v="Living Room"/>
    <s v="Recliners"/>
    <s v="Sleepwell"/>
    <n v="2"/>
    <s v="USD"/>
    <n v="1380.99"/>
    <s v="Ari City"/>
    <s v="Arizona"/>
    <s v="13212"/>
    <s v="USA"/>
    <s v="TRUE"/>
    <s v="M"/>
    <s v="Married"/>
    <n v="31"/>
    <s v="Adult"/>
  </r>
  <r>
    <n v="711"/>
    <d v="2022-06-09T00:00:00"/>
    <s v="Jun"/>
    <s v="Delivered"/>
    <s v="Direct Sale"/>
    <s v="wwv-9689-KcY"/>
    <s v="Home &amp; Furniture"/>
    <s v="Living Room"/>
    <s v="Recliners"/>
    <s v="Sleepwell"/>
    <n v="2"/>
    <s v="USD"/>
    <n v="685.89"/>
    <s v="Ari City"/>
    <s v="Arizona"/>
    <s v="61507"/>
    <s v="USA"/>
    <s v="FALSE"/>
    <s v="M"/>
    <s v="Single"/>
    <n v="31"/>
    <s v="Adult"/>
  </r>
  <r>
    <n v="712"/>
    <d v="2020-09-04T00:00:00"/>
    <s v="Sep"/>
    <s v="Delivered"/>
    <s v="Flipkart"/>
    <s v="nmD-9198-GWQ"/>
    <s v="Home &amp; Furniture"/>
    <s v="Living Room"/>
    <s v="Recliners"/>
    <s v="Oakcraft"/>
    <n v="2"/>
    <s v="USD"/>
    <n v="1663.61"/>
    <s v="Ari City"/>
    <s v="Arizona"/>
    <s v="80563"/>
    <s v="USA"/>
    <s v="TRUE"/>
    <s v="M"/>
    <s v="Single"/>
    <n v="68"/>
    <s v="Adult"/>
  </r>
  <r>
    <n v="713"/>
    <d v="2023-02-28T00:00:00"/>
    <s v="Feb"/>
    <s v="Cancelled"/>
    <s v="Direct Sale"/>
    <s v="Rkm-1114-VlD"/>
    <s v="Home &amp; Furniture"/>
    <s v="Living Room"/>
    <s v="Recliners"/>
    <s v="Oakcraft"/>
    <n v="3"/>
    <s v="USD"/>
    <n v="1129.57"/>
    <s v="Ari City"/>
    <s v="Arizona"/>
    <s v="23828"/>
    <s v="USA"/>
    <s v="TRUE"/>
    <s v="F"/>
    <s v="Married"/>
    <n v="47"/>
    <s v="Adult"/>
  </r>
  <r>
    <n v="714"/>
    <d v="2024-06-07T00:00:00"/>
    <s v="Jun"/>
    <s v="Cancelled"/>
    <s v="Amazon"/>
    <s v="nua-8373-MTw"/>
    <s v="Home &amp; Furniture"/>
    <s v="Living Room"/>
    <s v="Recliners"/>
    <s v="Oakcraft"/>
    <n v="1"/>
    <s v="USD"/>
    <n v="1611.49"/>
    <s v="Ari City"/>
    <s v="Arizona"/>
    <s v="91595"/>
    <s v="USA"/>
    <s v="TRUE"/>
    <s v="M"/>
    <s v="Single"/>
    <n v="31"/>
    <s v="Adult"/>
  </r>
  <r>
    <n v="715"/>
    <d v="2021-04-27T00:00:00"/>
    <s v="Apr"/>
    <s v="Shipped"/>
    <s v="Flipkart"/>
    <s v="HzG-6576-pSR"/>
    <s v="Home &amp; Furniture"/>
    <s v="Living Room"/>
    <s v="Recliners"/>
    <s v="Finearts"/>
    <n v="3"/>
    <s v="USD"/>
    <n v="2515.23"/>
    <s v="Ari City"/>
    <s v="Arizona"/>
    <s v="53669"/>
    <s v="USA"/>
    <s v="FALSE"/>
    <s v="M"/>
    <s v="Married"/>
    <n v="47"/>
    <s v="Adult"/>
  </r>
  <r>
    <n v="716"/>
    <d v="2020-06-19T00:00:00"/>
    <s v="Jun"/>
    <s v="Cancelled"/>
    <s v="Own Website"/>
    <s v="Bax-1908-KUQ"/>
    <s v="Home &amp; Furniture"/>
    <s v="Living Room"/>
    <s v="Recliners"/>
    <s v="Finearts"/>
    <n v="2"/>
    <s v="USD"/>
    <n v="1613.04"/>
    <s v="Ari City"/>
    <s v="Arizona"/>
    <s v="49635"/>
    <s v="USA"/>
    <s v="TRUE"/>
    <s v="M"/>
    <s v="Married"/>
    <n v="7"/>
    <s v="Childhood"/>
  </r>
  <r>
    <n v="717"/>
    <d v="2022-10-08T00:00:00"/>
    <s v="Oct"/>
    <s v="Processing"/>
    <s v="Flipkart"/>
    <s v="kNp-3156-RAC"/>
    <s v="Home &amp; Furniture"/>
    <s v="Living Room"/>
    <s v="Recliners"/>
    <s v="Finearts"/>
    <n v="2"/>
    <s v="USD"/>
    <n v="1758.56"/>
    <s v="Ari City"/>
    <s v="Arizona"/>
    <s v="53607"/>
    <s v="USA"/>
    <s v="TRUE"/>
    <s v="M"/>
    <s v="Married"/>
    <n v="47"/>
    <s v="Adult"/>
  </r>
  <r>
    <n v="718"/>
    <d v="2022-10-29T00:00:00"/>
    <s v="Oct"/>
    <s v="Shipped"/>
    <s v="Amazon"/>
    <s v="tzT-4643-fhd"/>
    <s v="Home &amp; Furniture"/>
    <s v="Living Room"/>
    <s v="Recliners"/>
    <s v="Craft Maniacs"/>
    <n v="1"/>
    <s v="USD"/>
    <n v="26.84"/>
    <s v="Ari City"/>
    <s v="Arizona"/>
    <s v="19080"/>
    <s v="USA"/>
    <s v="TRUE"/>
    <s v="F"/>
    <s v="Married"/>
    <n v="7"/>
    <s v="Childhood"/>
  </r>
  <r>
    <n v="719"/>
    <d v="2020-04-12T00:00:00"/>
    <s v="Apr"/>
    <s v="Processing"/>
    <s v="Flipkart"/>
    <s v="JoM-1226-OLr"/>
    <s v="Home &amp; Furniture"/>
    <s v="Living Room"/>
    <s v="Recliners"/>
    <s v="Craft Maniacs"/>
    <n v="1"/>
    <s v="USD"/>
    <n v="2379.5500000000002"/>
    <s v="Ari City"/>
    <s v="Arizona"/>
    <s v="56856"/>
    <s v="USA"/>
    <s v="FALSE"/>
    <s v="F"/>
    <s v="Married"/>
    <n v="68"/>
    <s v="Adult"/>
  </r>
  <r>
    <n v="720"/>
    <d v="2024-11-05T00:00:00"/>
    <s v="Nov"/>
    <s v="Shipped"/>
    <s v="Flipkart"/>
    <s v="Ggn-6086-VWk"/>
    <s v="Home &amp; Furniture"/>
    <s v="Living Room"/>
    <s v="Recliners"/>
    <s v="Craft Maniacs"/>
    <n v="1"/>
    <s v="USD"/>
    <n v="1214.92"/>
    <s v="Ari City"/>
    <s v="Arizona"/>
    <s v="23957"/>
    <s v="USA"/>
    <s v="TRUE"/>
    <s v="M"/>
    <s v="Single"/>
    <n v="19"/>
    <s v="Adult"/>
  </r>
  <r>
    <n v="721"/>
    <d v="2022-04-19T00:00:00"/>
    <s v="Apr"/>
    <s v="Cancelled"/>
    <s v="Flipkart"/>
    <s v="gtH-4831-qHU"/>
    <s v="Home &amp; Furniture"/>
    <s v="Living Room"/>
    <s v="Bookshelves"/>
    <s v="Sleepwell"/>
    <n v="2"/>
    <s v="USD"/>
    <n v="1334.64"/>
    <s v="Ari City"/>
    <s v="Arizona"/>
    <s v="50280"/>
    <s v="USA"/>
    <s v="TRUE"/>
    <s v="M"/>
    <s v="Single"/>
    <n v="31"/>
    <s v="Adult"/>
  </r>
  <r>
    <n v="722"/>
    <d v="2023-02-03T00:00:00"/>
    <s v="Feb"/>
    <s v="Cancelled"/>
    <s v="Own Website"/>
    <s v="QGq-6000-Rix"/>
    <s v="Home &amp; Furniture"/>
    <s v="Living Room"/>
    <s v="Bookshelves"/>
    <s v="Sleepwell"/>
    <n v="2"/>
    <s v="USD"/>
    <n v="2961.2"/>
    <s v="Ari City"/>
    <s v="Arizona"/>
    <s v="29303"/>
    <s v="USA"/>
    <s v="FALSE"/>
    <s v="M"/>
    <s v="Married"/>
    <n v="68"/>
    <s v="Adult"/>
  </r>
  <r>
    <n v="723"/>
    <d v="2024-11-05T00:00:00"/>
    <s v="Nov"/>
    <s v="Delivered"/>
    <s v="Own Website"/>
    <s v="PHn-5671-dfb"/>
    <s v="Home &amp; Furniture"/>
    <s v="Living Room"/>
    <s v="Bookshelves"/>
    <s v="Sleepwell"/>
    <n v="2"/>
    <s v="USD"/>
    <n v="602.46"/>
    <s v="Ari City"/>
    <s v="Arizona"/>
    <s v="69105"/>
    <s v="USA"/>
    <s v="FALSE"/>
    <s v="M"/>
    <s v="Single"/>
    <n v="68"/>
    <s v="Adult"/>
  </r>
  <r>
    <n v="724"/>
    <d v="2021-08-09T00:00:00"/>
    <s v="Aug"/>
    <s v="Processing"/>
    <s v="Flipkart"/>
    <s v="UQA-2809-axV"/>
    <s v="Home &amp; Furniture"/>
    <s v="Living Room"/>
    <s v="Bookshelves"/>
    <s v="Oakcraft"/>
    <n v="1"/>
    <s v="USD"/>
    <n v="1693.9"/>
    <s v="Ari City"/>
    <s v="Arizona"/>
    <s v="14444"/>
    <s v="USA"/>
    <s v="FALSE"/>
    <s v="F"/>
    <s v="Single"/>
    <n v="47"/>
    <s v="Adult"/>
  </r>
  <r>
    <n v="725"/>
    <d v="2021-01-21T00:00:00"/>
    <s v="Jan"/>
    <s v="Shipped"/>
    <s v="Amazon"/>
    <s v="BBu-2842-lXA"/>
    <s v="Home &amp; Furniture"/>
    <s v="Living Room"/>
    <s v="Bookshelves"/>
    <s v="Oakcraft"/>
    <n v="3"/>
    <s v="USD"/>
    <n v="1830.2"/>
    <s v="Ari City"/>
    <s v="Arizona"/>
    <s v="04661"/>
    <s v="USA"/>
    <s v="TRUE"/>
    <s v="M"/>
    <s v="Married"/>
    <n v="19"/>
    <s v="Adult"/>
  </r>
  <r>
    <n v="726"/>
    <d v="2021-05-03T00:00:00"/>
    <s v="May"/>
    <s v="Processing"/>
    <s v="Direct Sale"/>
    <s v="FNb-9819-gyx"/>
    <s v="Home &amp; Furniture"/>
    <s v="Living Room"/>
    <s v="Bookshelves"/>
    <s v="Oakcraft"/>
    <n v="1"/>
    <s v="USD"/>
    <n v="1225.21"/>
    <s v="Ari City"/>
    <s v="Arizona"/>
    <s v="71829"/>
    <s v="USA"/>
    <s v="TRUE"/>
    <s v="F"/>
    <s v="Single"/>
    <n v="19"/>
    <s v="Adult"/>
  </r>
  <r>
    <n v="727"/>
    <d v="2024-03-16T00:00:00"/>
    <s v="Mar"/>
    <s v="Shipped"/>
    <s v="Amazon"/>
    <s v="efE-9160-UTi"/>
    <s v="Home &amp; Furniture"/>
    <s v="Living Room"/>
    <s v="Bookshelves"/>
    <s v="Finearts"/>
    <n v="1"/>
    <s v="USD"/>
    <n v="1346.25"/>
    <s v="Ari City"/>
    <s v="Arizona"/>
    <s v="68183"/>
    <s v="USA"/>
    <s v="FALSE"/>
    <s v="F"/>
    <s v="Married"/>
    <n v="68"/>
    <s v="Adult"/>
  </r>
  <r>
    <n v="728"/>
    <d v="2020-05-17T00:00:00"/>
    <s v="May"/>
    <s v="Cancelled"/>
    <s v="Flipkart"/>
    <s v="smA-4294-HUh"/>
    <s v="Home &amp; Furniture"/>
    <s v="Living Room"/>
    <s v="Bookshelves"/>
    <s v="Finearts"/>
    <n v="3"/>
    <s v="USD"/>
    <n v="155.78"/>
    <s v="Ari City"/>
    <s v="Arizona"/>
    <s v="35647"/>
    <s v="USA"/>
    <s v="TRUE"/>
    <s v="M"/>
    <s v="Married"/>
    <n v="68"/>
    <s v="Adult"/>
  </r>
  <r>
    <n v="729"/>
    <d v="2020-10-19T00:00:00"/>
    <s v="Oct"/>
    <s v="Processing"/>
    <s v="Own Website"/>
    <s v="nxc-1348-yln"/>
    <s v="Home &amp; Furniture"/>
    <s v="Living Room"/>
    <s v="Bookshelves"/>
    <s v="Finearts"/>
    <n v="2"/>
    <s v="USD"/>
    <n v="1461.8"/>
    <s v="Ari City"/>
    <s v="Arizona"/>
    <s v="46808"/>
    <s v="USA"/>
    <s v="FALSE"/>
    <s v="M"/>
    <s v="Single"/>
    <n v="19"/>
    <s v="Adult"/>
  </r>
  <r>
    <n v="730"/>
    <d v="2021-01-02T00:00:00"/>
    <s v="Jan"/>
    <s v="Delivered"/>
    <s v="Own Website"/>
    <s v="gvN-3191-FWr"/>
    <s v="Home &amp; Furniture"/>
    <s v="Living Room"/>
    <s v="Bookshelves"/>
    <s v="Craft Maniacs"/>
    <n v="3"/>
    <s v="USD"/>
    <n v="1277.67"/>
    <s v="Ari City"/>
    <s v="Arizona"/>
    <s v="91731"/>
    <s v="USA"/>
    <s v="FALSE"/>
    <s v="F"/>
    <s v="Single"/>
    <n v="31"/>
    <s v="Adult"/>
  </r>
  <r>
    <n v="731"/>
    <d v="2024-12-08T00:00:00"/>
    <s v="Dec"/>
    <s v="Processing"/>
    <s v="Own Website"/>
    <s v="bmb-8935-amq"/>
    <s v="Home &amp; Furniture"/>
    <s v="Living Room"/>
    <s v="Bookshelves"/>
    <s v="Craft Maniacs"/>
    <n v="1"/>
    <s v="USD"/>
    <n v="2374.58"/>
    <s v="Ari City"/>
    <s v="Arizona"/>
    <s v="44550"/>
    <s v="USA"/>
    <s v="TRUE"/>
    <s v="F"/>
    <s v="Single"/>
    <n v="19"/>
    <s v="Adult"/>
  </r>
  <r>
    <n v="732"/>
    <d v="2020-08-15T00:00:00"/>
    <s v="Aug"/>
    <s v="Cancelled"/>
    <s v="Amazon"/>
    <s v="rSZ-9183-ZeW"/>
    <s v="Home &amp; Furniture"/>
    <s v="Living Room"/>
    <s v="Bookshelves"/>
    <s v="Craft Maniacs"/>
    <n v="3"/>
    <s v="USD"/>
    <n v="2439.89"/>
    <s v="Ari City"/>
    <s v="Arizona"/>
    <s v="03135"/>
    <s v="USA"/>
    <s v="TRUE"/>
    <s v="M"/>
    <s v="Single"/>
    <n v="7"/>
    <s v="Childhood"/>
  </r>
  <r>
    <n v="733"/>
    <d v="2024-06-29T00:00:00"/>
    <s v="Jun"/>
    <s v="Delivered"/>
    <s v="Flipkart"/>
    <s v="TSB-3509-sCG"/>
    <s v="Home &amp; Furniture"/>
    <s v="Kitchen &amp; Dining"/>
    <s v="Grinders"/>
    <s v="Sleepwell"/>
    <n v="2"/>
    <s v="USD"/>
    <n v="1975.99"/>
    <s v="Ari City"/>
    <s v="Arizona"/>
    <s v="14639"/>
    <s v="USA"/>
    <s v="FALSE"/>
    <s v="M"/>
    <s v="Married"/>
    <n v="19"/>
    <s v="Adult"/>
  </r>
  <r>
    <n v="734"/>
    <d v="2021-12-08T00:00:00"/>
    <s v="Dec"/>
    <s v="Processing"/>
    <s v="Direct Sale"/>
    <s v="ZgO-4694-luq"/>
    <s v="Home &amp; Furniture"/>
    <s v="Kitchen &amp; Dining"/>
    <s v="Grinders"/>
    <s v="Sleepwell"/>
    <n v="1"/>
    <s v="USD"/>
    <n v="345.02"/>
    <s v="Ari City"/>
    <s v="Arizona"/>
    <s v="70685"/>
    <s v="USA"/>
    <s v="TRUE"/>
    <s v="M"/>
    <s v="Single"/>
    <n v="31"/>
    <s v="Adult"/>
  </r>
  <r>
    <n v="735"/>
    <d v="2021-05-12T00:00:00"/>
    <s v="May"/>
    <s v="Delivered"/>
    <s v="Amazon"/>
    <s v="Kve-8444-akC"/>
    <s v="Home &amp; Furniture"/>
    <s v="Kitchen &amp; Dining"/>
    <s v="Grinders"/>
    <s v="Sleepwell"/>
    <n v="3"/>
    <s v="USD"/>
    <n v="78.11"/>
    <s v="Ari City"/>
    <s v="Arizona"/>
    <s v="11921"/>
    <s v="USA"/>
    <s v="TRUE"/>
    <s v="F"/>
    <s v="Married"/>
    <n v="68"/>
    <s v="Adult"/>
  </r>
  <r>
    <n v="736"/>
    <d v="2024-10-04T00:00:00"/>
    <s v="Oct"/>
    <s v="Shipped"/>
    <s v="Flipkart"/>
    <s v="ziH-4848-Nit"/>
    <s v="Home &amp; Furniture"/>
    <s v="Kitchen &amp; Dining"/>
    <s v="Grinders"/>
    <s v="Oakcraft"/>
    <n v="3"/>
    <s v="USD"/>
    <n v="636.62"/>
    <s v="Ari City"/>
    <s v="Arizona"/>
    <s v="71803"/>
    <s v="USA"/>
    <s v="TRUE"/>
    <s v="F"/>
    <s v="Married"/>
    <n v="7"/>
    <s v="Childhood"/>
  </r>
  <r>
    <n v="737"/>
    <d v="2023-04-23T00:00:00"/>
    <s v="Apr"/>
    <s v="Cancelled"/>
    <s v="Own Website"/>
    <s v="Pde-3653-QGZ"/>
    <s v="Home &amp; Furniture"/>
    <s v="Kitchen &amp; Dining"/>
    <s v="Grinders"/>
    <s v="Oakcraft"/>
    <n v="3"/>
    <s v="USD"/>
    <n v="1535.44"/>
    <s v="Ari City"/>
    <s v="Arizona"/>
    <s v="32756"/>
    <s v="USA"/>
    <s v="TRUE"/>
    <s v="M"/>
    <s v="Single"/>
    <n v="31"/>
    <s v="Adult"/>
  </r>
  <r>
    <n v="738"/>
    <d v="2023-12-29T00:00:00"/>
    <s v="Dec"/>
    <s v="Shipped"/>
    <s v="Amazon"/>
    <s v="BWp-2617-MKc"/>
    <s v="Home &amp; Furniture"/>
    <s v="Kitchen &amp; Dining"/>
    <s v="Grinders"/>
    <s v="Oakcraft"/>
    <n v="3"/>
    <s v="USD"/>
    <n v="1440.36"/>
    <s v="Ari City"/>
    <s v="Arizona"/>
    <s v="58447"/>
    <s v="USA"/>
    <s v="FALSE"/>
    <s v="F"/>
    <s v="Single"/>
    <n v="19"/>
    <s v="Adult"/>
  </r>
  <r>
    <n v="739"/>
    <d v="2023-11-01T00:00:00"/>
    <s v="Nov"/>
    <s v="Delivered"/>
    <s v="Flipkart"/>
    <s v="knP-4566-WqK"/>
    <s v="Home &amp; Furniture"/>
    <s v="Kitchen &amp; Dining"/>
    <s v="Grinders"/>
    <s v="Finearts"/>
    <n v="1"/>
    <s v="USD"/>
    <n v="2573.66"/>
    <s v="Ari City"/>
    <s v="Arizona"/>
    <s v="56446"/>
    <s v="USA"/>
    <s v="TRUE"/>
    <s v="F"/>
    <s v="Married"/>
    <n v="31"/>
    <s v="Adult"/>
  </r>
  <r>
    <n v="740"/>
    <d v="2020-01-27T00:00:00"/>
    <s v="Jan"/>
    <s v="Cancelled"/>
    <s v="Direct Sale"/>
    <s v="VMk-6213-Lzb"/>
    <s v="Home &amp; Furniture"/>
    <s v="Kitchen &amp; Dining"/>
    <s v="Grinders"/>
    <s v="Finearts"/>
    <n v="2"/>
    <s v="USD"/>
    <n v="331.95"/>
    <s v="Ari City"/>
    <s v="Arizona"/>
    <s v="40017"/>
    <s v="USA"/>
    <s v="TRUE"/>
    <s v="F"/>
    <s v="Single"/>
    <n v="47"/>
    <s v="Adult"/>
  </r>
  <r>
    <n v="741"/>
    <d v="2022-08-21T00:00:00"/>
    <s v="Aug"/>
    <s v="Shipped"/>
    <s v="Flipkart"/>
    <s v="KGZ-3913-UMB"/>
    <s v="Home &amp; Furniture"/>
    <s v="Kitchen &amp; Dining"/>
    <s v="Grinders"/>
    <s v="Finearts"/>
    <n v="3"/>
    <s v="USD"/>
    <n v="2290.63"/>
    <s v="Ari City"/>
    <s v="Arizona"/>
    <s v="99477"/>
    <s v="USA"/>
    <s v="TRUE"/>
    <s v="F"/>
    <s v="Married"/>
    <n v="19"/>
    <s v="Adult"/>
  </r>
  <r>
    <n v="742"/>
    <d v="2022-03-21T00:00:00"/>
    <s v="Mar"/>
    <s v="Delivered"/>
    <s v="Own Website"/>
    <s v="AEL-7192-NVT"/>
    <s v="Home &amp; Furniture"/>
    <s v="Kitchen &amp; Dining"/>
    <s v="Grinders"/>
    <s v="Craft Maniacs"/>
    <n v="1"/>
    <s v="USD"/>
    <n v="351.36"/>
    <s v="Ari City"/>
    <s v="Arizona"/>
    <s v="61931"/>
    <s v="USA"/>
    <s v="TRUE"/>
    <s v="F"/>
    <s v="Married"/>
    <n v="47"/>
    <s v="Adult"/>
  </r>
  <r>
    <n v="743"/>
    <d v="2025-03-10T00:00:00"/>
    <s v="Mar"/>
    <s v="Cancelled"/>
    <s v="Own Website"/>
    <s v="EWr-1078-TcC"/>
    <s v="Home &amp; Furniture"/>
    <s v="Kitchen &amp; Dining"/>
    <s v="Grinders"/>
    <s v="Craft Maniacs"/>
    <n v="3"/>
    <s v="USD"/>
    <n v="1297.57"/>
    <s v="Ari City"/>
    <s v="Arizona"/>
    <s v="20387"/>
    <s v="USA"/>
    <s v="TRUE"/>
    <s v="M"/>
    <s v="Married"/>
    <n v="19"/>
    <s v="Adult"/>
  </r>
  <r>
    <n v="744"/>
    <d v="2021-03-04T00:00:00"/>
    <s v="Mar"/>
    <s v="Delivered"/>
    <s v="Amazon"/>
    <s v="PGy-2988-gKt"/>
    <s v="Home &amp; Furniture"/>
    <s v="Kitchen &amp; Dining"/>
    <s v="Grinders"/>
    <s v="Craft Maniacs"/>
    <n v="2"/>
    <s v="USD"/>
    <n v="1307.42"/>
    <s v="Ari City"/>
    <s v="Arizona"/>
    <s v="12183"/>
    <s v="USA"/>
    <s v="FALSE"/>
    <s v="F"/>
    <s v="Single"/>
    <n v="31"/>
    <s v="Adult"/>
  </r>
  <r>
    <n v="745"/>
    <d v="2022-12-10T00:00:00"/>
    <s v="Dec"/>
    <s v="Shipped"/>
    <s v="Flipkart"/>
    <s v="XBj-3202-Edc"/>
    <s v="Home &amp; Furniture"/>
    <s v="Kitchen &amp; Dining"/>
    <s v="Dinnerware"/>
    <s v="Sleepwell"/>
    <n v="2"/>
    <s v="USD"/>
    <n v="1913.03"/>
    <s v="Ari City"/>
    <s v="Arizona"/>
    <s v="65212"/>
    <s v="USA"/>
    <s v="TRUE"/>
    <s v="F"/>
    <s v="Married"/>
    <n v="7"/>
    <s v="Childhood"/>
  </r>
  <r>
    <n v="746"/>
    <d v="2022-11-13T00:00:00"/>
    <s v="Nov"/>
    <s v="Cancelled"/>
    <s v="Amazon"/>
    <s v="CTF-4144-Jqg"/>
    <s v="Home &amp; Furniture"/>
    <s v="Kitchen &amp; Dining"/>
    <s v="Dinnerware"/>
    <s v="Sleepwell"/>
    <n v="3"/>
    <s v="USD"/>
    <n v="1734.8"/>
    <s v="Ari City"/>
    <s v="Arizona"/>
    <s v="80956"/>
    <s v="USA"/>
    <s v="TRUE"/>
    <s v="M"/>
    <s v="Single"/>
    <n v="19"/>
    <s v="Adult"/>
  </r>
  <r>
    <n v="747"/>
    <d v="2021-02-01T00:00:00"/>
    <s v="Feb"/>
    <s v="Processing"/>
    <s v="Amazon"/>
    <s v="llW-0312-Ybk"/>
    <s v="Home &amp; Furniture"/>
    <s v="Kitchen &amp; Dining"/>
    <s v="Dinnerware"/>
    <s v="Sleepwell"/>
    <n v="2"/>
    <s v="USD"/>
    <n v="2812.66"/>
    <s v="Ari City"/>
    <s v="Arizona"/>
    <s v="68310"/>
    <s v="USA"/>
    <s v="TRUE"/>
    <s v="F"/>
    <s v="Married"/>
    <n v="31"/>
    <s v="Adult"/>
  </r>
  <r>
    <n v="748"/>
    <d v="2022-03-14T00:00:00"/>
    <s v="Mar"/>
    <s v="Processing"/>
    <s v="Direct Sale"/>
    <s v="iBB-3757-aDy"/>
    <s v="Home &amp; Furniture"/>
    <s v="Kitchen &amp; Dining"/>
    <s v="Dinnerware"/>
    <s v="Oakcraft"/>
    <n v="3"/>
    <s v="USD"/>
    <n v="631.24"/>
    <s v="Ari City"/>
    <s v="Arizona"/>
    <s v="97067"/>
    <s v="USA"/>
    <s v="TRUE"/>
    <s v="M"/>
    <s v="Married"/>
    <n v="68"/>
    <s v="Adult"/>
  </r>
  <r>
    <n v="749"/>
    <d v="2024-10-29T00:00:00"/>
    <s v="Oct"/>
    <s v="Cancelled"/>
    <s v="Flipkart"/>
    <s v="ncp-1925-acY"/>
    <s v="Home &amp; Furniture"/>
    <s v="Kitchen &amp; Dining"/>
    <s v="Dinnerware"/>
    <s v="Oakcraft"/>
    <n v="1"/>
    <s v="USD"/>
    <n v="516.36"/>
    <s v="Ari City"/>
    <s v="Arizona"/>
    <s v="91988"/>
    <s v="USA"/>
    <s v="TRUE"/>
    <s v="M"/>
    <s v="Married"/>
    <n v="31"/>
    <s v="Adult"/>
  </r>
  <r>
    <n v="750"/>
    <d v="2022-03-20T00:00:00"/>
    <s v="Mar"/>
    <s v="Cancelled"/>
    <s v="Flipkart"/>
    <s v="yXB-0104-TRT"/>
    <s v="Home &amp; Furniture"/>
    <s v="Kitchen &amp; Dining"/>
    <s v="Dinnerware"/>
    <s v="Oakcraft"/>
    <n v="3"/>
    <s v="USD"/>
    <n v="2777.57"/>
    <s v="Ari City"/>
    <s v="Arizona"/>
    <s v="42421"/>
    <s v="USA"/>
    <s v="FALSE"/>
    <s v="M"/>
    <s v="Married"/>
    <n v="7"/>
    <s v="Childhood"/>
  </r>
  <r>
    <n v="751"/>
    <d v="2025-02-05T00:00:00"/>
    <s v="Feb"/>
    <s v="Delivered"/>
    <s v="Direct Sale"/>
    <s v="cTm-7514-sdu"/>
    <s v="Home &amp; Furniture"/>
    <s v="Kitchen &amp; Dining"/>
    <s v="Dinnerware"/>
    <s v="Finearts"/>
    <n v="1"/>
    <s v="USD"/>
    <n v="2553.9"/>
    <s v="Ari City"/>
    <s v="Arizona"/>
    <s v="57887"/>
    <s v="USA"/>
    <s v="TRUE"/>
    <s v="F"/>
    <s v="Married"/>
    <n v="31"/>
    <s v="Adult"/>
  </r>
  <r>
    <n v="752"/>
    <d v="2023-12-08T00:00:00"/>
    <s v="Dec"/>
    <s v="Cancelled"/>
    <s v="Flipkart"/>
    <s v="NSG-9975-jLu"/>
    <s v="Home &amp; Furniture"/>
    <s v="Kitchen &amp; Dining"/>
    <s v="Dinnerware"/>
    <s v="Finearts"/>
    <n v="3"/>
    <s v="USD"/>
    <n v="526.22"/>
    <s v="Ari City"/>
    <s v="Arizona"/>
    <s v="72637"/>
    <s v="USA"/>
    <s v="FALSE"/>
    <s v="F"/>
    <s v="Married"/>
    <n v="31"/>
    <s v="Adult"/>
  </r>
  <r>
    <n v="753"/>
    <d v="2023-01-01T00:00:00"/>
    <s v="Jan"/>
    <s v="Processing"/>
    <s v="Own Website"/>
    <s v="KBm-1292-mqN"/>
    <s v="Home &amp; Furniture"/>
    <s v="Kitchen &amp; Dining"/>
    <s v="Dinnerware"/>
    <s v="Finearts"/>
    <n v="2"/>
    <s v="USD"/>
    <n v="1240.8599999999999"/>
    <s v="Ari City"/>
    <s v="Arizona"/>
    <s v="00522"/>
    <s v="USA"/>
    <s v="TRUE"/>
    <s v="M"/>
    <s v="Married"/>
    <n v="68"/>
    <s v="Adult"/>
  </r>
  <r>
    <n v="754"/>
    <d v="2023-12-01T00:00:00"/>
    <s v="Dec"/>
    <s v="Processing"/>
    <s v="Own Website"/>
    <s v="Hdc-4839-vHM"/>
    <s v="Home &amp; Furniture"/>
    <s v="Kitchen &amp; Dining"/>
    <s v="Dinnerware"/>
    <s v="Craft Maniacs"/>
    <n v="1"/>
    <s v="USD"/>
    <n v="2845.34"/>
    <s v="Ari City"/>
    <s v="Arizona"/>
    <s v="48765"/>
    <s v="USA"/>
    <s v="FALSE"/>
    <s v="M"/>
    <s v="Single"/>
    <n v="19"/>
    <s v="Adult"/>
  </r>
  <r>
    <n v="755"/>
    <d v="2022-10-16T00:00:00"/>
    <s v="Oct"/>
    <s v="Cancelled"/>
    <s v="Own Website"/>
    <s v="GKx-5638-ycE"/>
    <s v="Home &amp; Furniture"/>
    <s v="Kitchen &amp; Dining"/>
    <s v="Dinnerware"/>
    <s v="Craft Maniacs"/>
    <n v="2"/>
    <s v="USD"/>
    <n v="761.44"/>
    <s v="Ari City"/>
    <s v="Arizona"/>
    <s v="01145"/>
    <s v="USA"/>
    <s v="FALSE"/>
    <s v="M"/>
    <s v="Single"/>
    <n v="31"/>
    <s v="Adult"/>
  </r>
  <r>
    <n v="756"/>
    <d v="2020-09-18T00:00:00"/>
    <s v="Sep"/>
    <s v="Processing"/>
    <s v="Direct Sale"/>
    <s v="QDC-7248-yFH"/>
    <s v="Home &amp; Furniture"/>
    <s v="Kitchen &amp; Dining"/>
    <s v="Dinnerware"/>
    <s v="Craft Maniacs"/>
    <n v="2"/>
    <s v="USD"/>
    <n v="1275.9100000000001"/>
    <s v="Ari City"/>
    <s v="Arizona"/>
    <s v="58274"/>
    <s v="USA"/>
    <s v="FALSE"/>
    <s v="F"/>
    <s v="Married"/>
    <n v="19"/>
    <s v="Adult"/>
  </r>
  <r>
    <n v="757"/>
    <d v="2020-10-29T00:00:00"/>
    <s v="Oct"/>
    <s v="Cancelled"/>
    <s v="Direct Sale"/>
    <s v="tDF-4754-nmQ"/>
    <s v="Home &amp; Furniture"/>
    <s v="Kitchen &amp; Dining"/>
    <s v="Gas Stove Appliances"/>
    <s v="Sleepwell"/>
    <n v="2"/>
    <s v="USD"/>
    <n v="1201.49"/>
    <s v="Ari City"/>
    <s v="Arizona"/>
    <s v="13437"/>
    <s v="USA"/>
    <s v="TRUE"/>
    <s v="M"/>
    <s v="Married"/>
    <n v="47"/>
    <s v="Adult"/>
  </r>
  <r>
    <n v="758"/>
    <d v="2024-12-12T00:00:00"/>
    <s v="Dec"/>
    <s v="Shipped"/>
    <s v="Own Website"/>
    <s v="GEs-0615-MKN"/>
    <s v="Home &amp; Furniture"/>
    <s v="Kitchen &amp; Dining"/>
    <s v="Gas Stove Appliances"/>
    <s v="Sleepwell"/>
    <n v="1"/>
    <s v="USD"/>
    <n v="1512.17"/>
    <s v="Ari City"/>
    <s v="Arizona"/>
    <s v="95410"/>
    <s v="USA"/>
    <s v="FALSE"/>
    <s v="M"/>
    <s v="Single"/>
    <n v="31"/>
    <s v="Adult"/>
  </r>
  <r>
    <n v="759"/>
    <d v="2022-05-21T00:00:00"/>
    <s v="May"/>
    <s v="Delivered"/>
    <s v="Amazon"/>
    <s v="HWW-7175-ETl"/>
    <s v="Home &amp; Furniture"/>
    <s v="Kitchen &amp; Dining"/>
    <s v="Gas Stove Appliances"/>
    <s v="Sleepwell"/>
    <n v="2"/>
    <s v="USD"/>
    <n v="1244.05"/>
    <s v="Ari City"/>
    <s v="Arizona"/>
    <s v="81343"/>
    <s v="USA"/>
    <s v="FALSE"/>
    <s v="M"/>
    <s v="Single"/>
    <n v="31"/>
    <s v="Adult"/>
  </r>
  <r>
    <n v="760"/>
    <d v="2024-02-10T00:00:00"/>
    <s v="Feb"/>
    <s v="Processing"/>
    <s v="Flipkart"/>
    <s v="tRm-8419-Wsw"/>
    <s v="Home &amp; Furniture"/>
    <s v="Kitchen &amp; Dining"/>
    <s v="Gas Stove Appliances"/>
    <s v="Oakcraft"/>
    <n v="3"/>
    <s v="USD"/>
    <n v="2646.81"/>
    <s v="Ari City"/>
    <s v="Arizona"/>
    <s v="25108"/>
    <s v="USA"/>
    <s v="TRUE"/>
    <s v="F"/>
    <s v="Single"/>
    <n v="7"/>
    <s v="Childhood"/>
  </r>
  <r>
    <n v="761"/>
    <d v="2020-10-19T00:00:00"/>
    <s v="Oct"/>
    <s v="Processing"/>
    <s v="Flipkart"/>
    <s v="VNl-1224-giC"/>
    <s v="Home &amp; Furniture"/>
    <s v="Kitchen &amp; Dining"/>
    <s v="Gas Stove Appliances"/>
    <s v="Oakcraft"/>
    <n v="3"/>
    <s v="USD"/>
    <n v="2636.54"/>
    <s v="Ari City"/>
    <s v="Arizona"/>
    <s v="47779"/>
    <s v="USA"/>
    <s v="TRUE"/>
    <s v="F"/>
    <s v="Single"/>
    <n v="47"/>
    <s v="Adult"/>
  </r>
  <r>
    <n v="762"/>
    <d v="2021-07-03T00:00:00"/>
    <s v="Jul"/>
    <s v="Processing"/>
    <s v="Own Website"/>
    <s v="UAn-0547-hjm"/>
    <s v="Home &amp; Furniture"/>
    <s v="Kitchen &amp; Dining"/>
    <s v="Gas Stove Appliances"/>
    <s v="Oakcraft"/>
    <n v="3"/>
    <s v="USD"/>
    <n v="2264.79"/>
    <s v="Ari City"/>
    <s v="Arizona"/>
    <s v="27877"/>
    <s v="USA"/>
    <s v="TRUE"/>
    <s v="F"/>
    <s v="Married"/>
    <n v="31"/>
    <s v="Adult"/>
  </r>
  <r>
    <n v="763"/>
    <d v="2020-10-14T00:00:00"/>
    <s v="Oct"/>
    <s v="Delivered"/>
    <s v="Flipkart"/>
    <s v="npk-3300-GgQ"/>
    <s v="Home &amp; Furniture"/>
    <s v="Kitchen &amp; Dining"/>
    <s v="Gas Stove Appliances"/>
    <s v="Finearts"/>
    <n v="2"/>
    <s v="USD"/>
    <n v="1511.58"/>
    <s v="Ari City"/>
    <s v="Arizona"/>
    <s v="34745"/>
    <s v="USA"/>
    <s v="TRUE"/>
    <s v="M"/>
    <s v="Married"/>
    <n v="7"/>
    <s v="Childhood"/>
  </r>
  <r>
    <n v="764"/>
    <d v="2022-04-02T00:00:00"/>
    <s v="Apr"/>
    <s v="Delivered"/>
    <s v="Direct Sale"/>
    <s v="bQz-5582-WJa"/>
    <s v="Home &amp; Furniture"/>
    <s v="Kitchen &amp; Dining"/>
    <s v="Gas Stove Appliances"/>
    <s v="Finearts"/>
    <n v="1"/>
    <s v="USD"/>
    <n v="1105.6500000000001"/>
    <s v="Ari City"/>
    <s v="Arizona"/>
    <s v="98510"/>
    <s v="USA"/>
    <s v="TRUE"/>
    <s v="F"/>
    <s v="Single"/>
    <n v="47"/>
    <s v="Adult"/>
  </r>
  <r>
    <n v="765"/>
    <d v="2024-02-26T00:00:00"/>
    <s v="Feb"/>
    <s v="Cancelled"/>
    <s v="Flipkart"/>
    <s v="PPG-4107-kBI"/>
    <s v="Home &amp; Furniture"/>
    <s v="Kitchen &amp; Dining"/>
    <s v="Gas Stove Appliances"/>
    <s v="Finearts"/>
    <n v="3"/>
    <s v="USD"/>
    <n v="1898.13"/>
    <s v="Ari City"/>
    <s v="Arizona"/>
    <s v="40052"/>
    <s v="USA"/>
    <s v="TRUE"/>
    <s v="M"/>
    <s v="Single"/>
    <n v="31"/>
    <s v="Adult"/>
  </r>
  <r>
    <n v="766"/>
    <d v="2020-05-24T00:00:00"/>
    <s v="May"/>
    <s v="Shipped"/>
    <s v="Flipkart"/>
    <s v="XNi-8357-ffT"/>
    <s v="Home &amp; Furniture"/>
    <s v="Kitchen &amp; Dining"/>
    <s v="Gas Stove Appliances"/>
    <s v="Craft Maniacs"/>
    <n v="3"/>
    <s v="USD"/>
    <n v="1720.77"/>
    <s v="Ari City"/>
    <s v="Arizona"/>
    <s v="64368"/>
    <s v="USA"/>
    <s v="FALSE"/>
    <s v="M"/>
    <s v="Single"/>
    <n v="19"/>
    <s v="Adult"/>
  </r>
  <r>
    <n v="767"/>
    <d v="2020-11-28T00:00:00"/>
    <s v="Nov"/>
    <s v="Delivered"/>
    <s v="Own Website"/>
    <s v="jMR-6470-jsq"/>
    <s v="Home &amp; Furniture"/>
    <s v="Kitchen &amp; Dining"/>
    <s v="Gas Stove Appliances"/>
    <s v="Craft Maniacs"/>
    <n v="1"/>
    <s v="USD"/>
    <n v="2547.77"/>
    <s v="Ari City"/>
    <s v="Arizona"/>
    <s v="28831"/>
    <s v="USA"/>
    <s v="FALSE"/>
    <s v="M"/>
    <s v="Married"/>
    <n v="68"/>
    <s v="Adult"/>
  </r>
  <r>
    <n v="768"/>
    <d v="2022-10-29T00:00:00"/>
    <s v="Oct"/>
    <s v="Processing"/>
    <s v="Amazon"/>
    <s v="YWO-6812-vLK"/>
    <s v="Home &amp; Furniture"/>
    <s v="Kitchen &amp; Dining"/>
    <s v="Gas Stove Appliances"/>
    <s v="Craft Maniacs"/>
    <n v="1"/>
    <s v="USD"/>
    <n v="1828.98"/>
    <s v="Ari City"/>
    <s v="Arizona"/>
    <s v="17042"/>
    <s v="USA"/>
    <s v="TRUE"/>
    <s v="F"/>
    <s v="Married"/>
    <n v="31"/>
    <s v="Adult"/>
  </r>
  <r>
    <n v="769"/>
    <d v="2022-03-23T00:00:00"/>
    <s v="Mar"/>
    <s v="Cancelled"/>
    <s v="Direct Sale"/>
    <s v="fRw-4670-BNk"/>
    <s v="Electronics"/>
    <s v="Laptop &amp; PC"/>
    <s v="PC"/>
    <s v="HP"/>
    <n v="3"/>
    <s v="USD"/>
    <n v="1192.45"/>
    <s v="Ark City"/>
    <s v="Arkansas"/>
    <s v="34247"/>
    <s v="USA"/>
    <s v="FALSE"/>
    <s v="F"/>
    <s v="Married"/>
    <n v="7"/>
    <s v="Childhood"/>
  </r>
  <r>
    <n v="770"/>
    <d v="2023-09-16T00:00:00"/>
    <s v="Sep"/>
    <s v="Cancelled"/>
    <s v="Own Website"/>
    <s v="qvi-2504-RAD"/>
    <s v="Electronics"/>
    <s v="Laptop &amp; PC"/>
    <s v="PC"/>
    <s v="HP"/>
    <n v="1"/>
    <s v="USD"/>
    <n v="586.32000000000005"/>
    <s v="Ark City"/>
    <s v="Arkansas"/>
    <s v="87111"/>
    <s v="USA"/>
    <s v="TRUE"/>
    <s v="M"/>
    <s v="Single"/>
    <n v="68"/>
    <s v="Adult"/>
  </r>
  <r>
    <n v="771"/>
    <d v="2020-07-23T00:00:00"/>
    <s v="Jul"/>
    <s v="Processing"/>
    <s v="Amazon"/>
    <s v="vRK-5720-iBR"/>
    <s v="Electronics"/>
    <s v="Laptop &amp; PC"/>
    <s v="PC"/>
    <s v="HP"/>
    <n v="1"/>
    <s v="USD"/>
    <n v="137.41"/>
    <s v="Ark City"/>
    <s v="Arkansas"/>
    <s v="20315"/>
    <s v="USA"/>
    <s v="FALSE"/>
    <s v="M"/>
    <s v="Single"/>
    <n v="68"/>
    <s v="Adult"/>
  </r>
  <r>
    <n v="772"/>
    <d v="2023-11-12T00:00:00"/>
    <s v="Nov"/>
    <s v="Cancelled"/>
    <s v="Own Website"/>
    <s v="rAr-7509-IVm"/>
    <s v="Electronics"/>
    <s v="Laptop &amp; PC"/>
    <s v="PC"/>
    <s v="Dell"/>
    <n v="2"/>
    <s v="USD"/>
    <n v="1977.92"/>
    <s v="Ark City"/>
    <s v="Arkansas"/>
    <s v="69803"/>
    <s v="USA"/>
    <s v="FALSE"/>
    <s v="M"/>
    <s v="Single"/>
    <n v="31"/>
    <s v="Adult"/>
  </r>
  <r>
    <n v="773"/>
    <d v="2023-09-09T00:00:00"/>
    <s v="Sep"/>
    <s v="Delivered"/>
    <s v="Direct Sale"/>
    <s v="JcU-7853-VCH"/>
    <s v="Electronics"/>
    <s v="Laptop &amp; PC"/>
    <s v="PC"/>
    <s v="Dell"/>
    <n v="2"/>
    <s v="USD"/>
    <n v="819.63"/>
    <s v="Ark City"/>
    <s v="Arkansas"/>
    <s v="29031"/>
    <s v="USA"/>
    <s v="TRUE"/>
    <s v="F"/>
    <s v="Single"/>
    <n v="68"/>
    <s v="Adult"/>
  </r>
  <r>
    <n v="774"/>
    <d v="2021-06-10T00:00:00"/>
    <s v="Jun"/>
    <s v="Cancelled"/>
    <s v="Amazon"/>
    <s v="CBd-2958-IiG"/>
    <s v="Electronics"/>
    <s v="Laptop &amp; PC"/>
    <s v="PC"/>
    <s v="Dell"/>
    <n v="2"/>
    <s v="USD"/>
    <n v="2788.97"/>
    <s v="Ark City"/>
    <s v="Arkansas"/>
    <s v="76652"/>
    <s v="USA"/>
    <s v="TRUE"/>
    <s v="M"/>
    <s v="Single"/>
    <n v="68"/>
    <s v="Adult"/>
  </r>
  <r>
    <n v="775"/>
    <d v="2024-05-05T00:00:00"/>
    <s v="May"/>
    <s v="Cancelled"/>
    <s v="Direct Sale"/>
    <s v="ctm-4000-EQI"/>
    <s v="Electronics"/>
    <s v="Laptop &amp; PC"/>
    <s v="PC"/>
    <s v="Asus"/>
    <n v="3"/>
    <s v="USD"/>
    <n v="698.24"/>
    <s v="Ark City"/>
    <s v="Arkansas"/>
    <s v="47373"/>
    <s v="USA"/>
    <s v="TRUE"/>
    <s v="F"/>
    <s v="Single"/>
    <n v="7"/>
    <s v="Childhood"/>
  </r>
  <r>
    <n v="776"/>
    <d v="2021-05-02T00:00:00"/>
    <s v="May"/>
    <s v="Delivered"/>
    <s v="Flipkart"/>
    <s v="riw-1429-yjE"/>
    <s v="Electronics"/>
    <s v="Laptop &amp; PC"/>
    <s v="PC"/>
    <s v="Asus"/>
    <n v="3"/>
    <s v="USD"/>
    <n v="326.63"/>
    <s v="Ark City"/>
    <s v="Arkansas"/>
    <s v="65933"/>
    <s v="USA"/>
    <s v="FALSE"/>
    <s v="F"/>
    <s v="Single"/>
    <n v="68"/>
    <s v="Adult"/>
  </r>
  <r>
    <n v="777"/>
    <d v="2021-07-26T00:00:00"/>
    <s v="Jul"/>
    <s v="Cancelled"/>
    <s v="Own Website"/>
    <s v="KIE-2813-Mpw"/>
    <s v="Electronics"/>
    <s v="Laptop &amp; PC"/>
    <s v="PC"/>
    <s v="Asus"/>
    <n v="1"/>
    <s v="USD"/>
    <n v="1740.38"/>
    <s v="Ark City"/>
    <s v="Arkansas"/>
    <s v="91672"/>
    <s v="USA"/>
    <s v="TRUE"/>
    <s v="M"/>
    <s v="Married"/>
    <n v="31"/>
    <s v="Adult"/>
  </r>
  <r>
    <n v="778"/>
    <d v="2024-08-15T00:00:00"/>
    <s v="Aug"/>
    <s v="Cancelled"/>
    <s v="Own Website"/>
    <s v="Teo-6042-wUJ"/>
    <s v="Electronics"/>
    <s v="Laptop &amp; PC"/>
    <s v="PC"/>
    <s v="Lenovo"/>
    <n v="3"/>
    <s v="USD"/>
    <n v="1114.18"/>
    <s v="Ark City"/>
    <s v="Arkansas"/>
    <s v="60584"/>
    <s v="USA"/>
    <s v="FALSE"/>
    <s v="M"/>
    <s v="Single"/>
    <n v="31"/>
    <s v="Adult"/>
  </r>
  <r>
    <n v="779"/>
    <d v="2020-02-28T00:00:00"/>
    <s v="Feb"/>
    <s v="Cancelled"/>
    <s v="Flipkart"/>
    <s v="vLc-8862-YQB"/>
    <s v="Electronics"/>
    <s v="Laptop &amp; PC"/>
    <s v="PC"/>
    <s v="Lenovo"/>
    <n v="1"/>
    <s v="USD"/>
    <n v="167.77"/>
    <s v="Ark City"/>
    <s v="Arkansas"/>
    <s v="41384"/>
    <s v="USA"/>
    <s v="FALSE"/>
    <s v="F"/>
    <s v="Married"/>
    <n v="19"/>
    <s v="Adult"/>
  </r>
  <r>
    <n v="780"/>
    <d v="2024-02-25T00:00:00"/>
    <s v="Feb"/>
    <s v="Processing"/>
    <s v="Direct Sale"/>
    <s v="cVg-5313-ewS"/>
    <s v="Electronics"/>
    <s v="Laptop &amp; PC"/>
    <s v="PC"/>
    <s v="Lenovo"/>
    <n v="1"/>
    <s v="USD"/>
    <n v="2899.85"/>
    <s v="Ark City"/>
    <s v="Arkansas"/>
    <s v="26548"/>
    <s v="USA"/>
    <s v="FALSE"/>
    <s v="M"/>
    <s v="Married"/>
    <n v="31"/>
    <s v="Adult"/>
  </r>
  <r>
    <n v="781"/>
    <d v="2022-09-29T00:00:00"/>
    <s v="Sep"/>
    <s v="Delivered"/>
    <s v="Direct Sale"/>
    <s v="xkH-4558-JXc"/>
    <s v="Electronics"/>
    <s v="Laptop &amp; PC"/>
    <s v="PC"/>
    <s v="HP"/>
    <n v="1"/>
    <s v="USD"/>
    <n v="605.1"/>
    <s v="Ark City"/>
    <s v="Arkansas"/>
    <s v="93517"/>
    <s v="USA"/>
    <s v="TRUE"/>
    <s v="F"/>
    <s v="Single"/>
    <n v="7"/>
    <s v="Childhood"/>
  </r>
  <r>
    <n v="782"/>
    <d v="2022-05-23T00:00:00"/>
    <s v="May"/>
    <s v="Delivered"/>
    <s v="Amazon"/>
    <s v="kCf-3507-SVm"/>
    <s v="Electronics"/>
    <s v="Laptop &amp; PC"/>
    <s v="PC"/>
    <s v="HP"/>
    <n v="2"/>
    <s v="USD"/>
    <n v="135.06"/>
    <s v="Ark City"/>
    <s v="Arkansas"/>
    <s v="57627"/>
    <s v="USA"/>
    <s v="TRUE"/>
    <s v="F"/>
    <s v="Married"/>
    <n v="68"/>
    <s v="Adult"/>
  </r>
  <r>
    <n v="783"/>
    <d v="2021-06-26T00:00:00"/>
    <s v="Jun"/>
    <s v="Processing"/>
    <s v="Amazon"/>
    <s v="vOu-7533-CHj"/>
    <s v="Electronics"/>
    <s v="Laptop &amp; PC"/>
    <s v="PC"/>
    <s v="HP"/>
    <n v="1"/>
    <s v="USD"/>
    <n v="537.88"/>
    <s v="Ark City"/>
    <s v="Arkansas"/>
    <s v="92679"/>
    <s v="USA"/>
    <s v="FALSE"/>
    <s v="F"/>
    <s v="Married"/>
    <n v="47"/>
    <s v="Adult"/>
  </r>
  <r>
    <n v="784"/>
    <d v="2024-11-26T00:00:00"/>
    <s v="Nov"/>
    <s v="Shipped"/>
    <s v="Amazon"/>
    <s v="zwf-9353-VXH"/>
    <s v="Electronics"/>
    <s v="Laptop &amp; PC"/>
    <s v="PC"/>
    <s v="Dell"/>
    <n v="3"/>
    <s v="USD"/>
    <n v="1699.48"/>
    <s v="Ark City"/>
    <s v="Arkansas"/>
    <s v="30563"/>
    <s v="USA"/>
    <s v="TRUE"/>
    <s v="M"/>
    <s v="Married"/>
    <n v="19"/>
    <s v="Adult"/>
  </r>
  <r>
    <n v="785"/>
    <d v="2023-02-16T00:00:00"/>
    <s v="Feb"/>
    <s v="Cancelled"/>
    <s v="Direct Sale"/>
    <s v="rxe-9874-DSf"/>
    <s v="Electronics"/>
    <s v="Laptop &amp; PC"/>
    <s v="PC"/>
    <s v="Dell"/>
    <n v="2"/>
    <s v="USD"/>
    <n v="68.95"/>
    <s v="Ark City"/>
    <s v="Arkansas"/>
    <s v="35317"/>
    <s v="USA"/>
    <s v="TRUE"/>
    <s v="F"/>
    <s v="Married"/>
    <n v="68"/>
    <s v="Adult"/>
  </r>
  <r>
    <n v="786"/>
    <d v="2021-07-31T00:00:00"/>
    <s v="Jul"/>
    <s v="Cancelled"/>
    <s v="Own Website"/>
    <s v="Nei-9861-aUj"/>
    <s v="Electronics"/>
    <s v="Laptop &amp; PC"/>
    <s v="PC"/>
    <s v="Dell"/>
    <n v="3"/>
    <s v="USD"/>
    <n v="837.37"/>
    <s v="Ark City"/>
    <s v="Arkansas"/>
    <s v="32257"/>
    <s v="USA"/>
    <s v="FALSE"/>
    <s v="F"/>
    <s v="Married"/>
    <n v="31"/>
    <s v="Adult"/>
  </r>
  <r>
    <n v="787"/>
    <d v="2020-07-31T00:00:00"/>
    <s v="Jul"/>
    <s v="Delivered"/>
    <s v="Own Website"/>
    <s v="VRN-5339-mcG"/>
    <s v="Electronics"/>
    <s v="Laptop &amp; PC"/>
    <s v="PC"/>
    <s v="Asus"/>
    <n v="1"/>
    <s v="USD"/>
    <n v="2174.41"/>
    <s v="Ark City"/>
    <s v="Arkansas"/>
    <s v="76580"/>
    <s v="USA"/>
    <s v="TRUE"/>
    <s v="M"/>
    <s v="Single"/>
    <n v="31"/>
    <s v="Adult"/>
  </r>
  <r>
    <n v="788"/>
    <d v="2022-06-05T00:00:00"/>
    <s v="Jun"/>
    <s v="Cancelled"/>
    <s v="Own Website"/>
    <s v="oyM-6441-Ief"/>
    <s v="Electronics"/>
    <s v="Laptop &amp; PC"/>
    <s v="PC"/>
    <s v="Asus"/>
    <n v="3"/>
    <s v="USD"/>
    <n v="1335.45"/>
    <s v="Ark City"/>
    <s v="Arkansas"/>
    <s v="78948"/>
    <s v="USA"/>
    <s v="TRUE"/>
    <s v="M"/>
    <s v="Married"/>
    <n v="7"/>
    <s v="Childhood"/>
  </r>
  <r>
    <n v="789"/>
    <d v="2023-04-23T00:00:00"/>
    <s v="Apr"/>
    <s v="Delivered"/>
    <s v="Amazon"/>
    <s v="hXX-9397-MBr"/>
    <s v="Electronics"/>
    <s v="Laptop &amp; PC"/>
    <s v="PC"/>
    <s v="Asus"/>
    <n v="2"/>
    <s v="USD"/>
    <n v="2861.37"/>
    <s v="Ark City"/>
    <s v="Arkansas"/>
    <s v="17966"/>
    <s v="USA"/>
    <s v="FALSE"/>
    <s v="F"/>
    <s v="Married"/>
    <n v="68"/>
    <s v="Adult"/>
  </r>
  <r>
    <n v="790"/>
    <d v="2021-08-16T00:00:00"/>
    <s v="Aug"/>
    <s v="Delivered"/>
    <s v="Direct Sale"/>
    <s v="hRU-0640-JuW"/>
    <s v="Electronics"/>
    <s v="Laptop &amp; PC"/>
    <s v="PC"/>
    <s v="Lenovo"/>
    <n v="2"/>
    <s v="USD"/>
    <n v="1927.32"/>
    <s v="Ark City"/>
    <s v="Arkansas"/>
    <s v="19823"/>
    <s v="USA"/>
    <s v="FALSE"/>
    <s v="M"/>
    <s v="Single"/>
    <n v="31"/>
    <s v="Adult"/>
  </r>
  <r>
    <n v="791"/>
    <d v="2020-11-17T00:00:00"/>
    <s v="Nov"/>
    <s v="Cancelled"/>
    <s v="Direct Sale"/>
    <s v="frc-8772-fOi"/>
    <s v="Electronics"/>
    <s v="Laptop &amp; PC"/>
    <s v="PC"/>
    <s v="Lenovo"/>
    <n v="3"/>
    <s v="USD"/>
    <n v="1835"/>
    <s v="Ark City"/>
    <s v="Arkansas"/>
    <s v="66785"/>
    <s v="USA"/>
    <s v="FALSE"/>
    <s v="M"/>
    <s v="Single"/>
    <n v="31"/>
    <s v="Adult"/>
  </r>
  <r>
    <n v="792"/>
    <d v="2021-04-24T00:00:00"/>
    <s v="Apr"/>
    <s v="Shipped"/>
    <s v="Amazon"/>
    <s v="CQJ-3842-CsP"/>
    <s v="Electronics"/>
    <s v="Laptop &amp; PC"/>
    <s v="PC"/>
    <s v="Lenovo"/>
    <n v="2"/>
    <s v="USD"/>
    <n v="2586.56"/>
    <s v="Ark City"/>
    <s v="Arkansas"/>
    <s v="02303"/>
    <s v="USA"/>
    <s v="TRUE"/>
    <s v="F"/>
    <s v="Single"/>
    <n v="7"/>
    <s v="Childhood"/>
  </r>
  <r>
    <n v="793"/>
    <d v="2024-05-16T00:00:00"/>
    <s v="May"/>
    <s v="Processing"/>
    <s v="Own Website"/>
    <s v="Rqz-8876-sba"/>
    <s v="Electronics"/>
    <s v="Laptop &amp; PC"/>
    <s v="Laptop"/>
    <s v="HP"/>
    <n v="3"/>
    <s v="USD"/>
    <n v="2074.0300000000002"/>
    <s v="Ark City"/>
    <s v="Arkansas"/>
    <s v="61079"/>
    <s v="USA"/>
    <s v="TRUE"/>
    <s v="F"/>
    <s v="Married"/>
    <n v="7"/>
    <s v="Childhood"/>
  </r>
  <r>
    <n v="794"/>
    <d v="2025-02-11T00:00:00"/>
    <s v="Feb"/>
    <s v="Cancelled"/>
    <s v="Flipkart"/>
    <s v="PqQ-7308-RLX"/>
    <s v="Electronics"/>
    <s v="Laptop &amp; PC"/>
    <s v="Laptop"/>
    <s v="HP"/>
    <n v="3"/>
    <s v="USD"/>
    <n v="1139.29"/>
    <s v="Ark City"/>
    <s v="Arkansas"/>
    <s v="62710"/>
    <s v="USA"/>
    <s v="FALSE"/>
    <s v="F"/>
    <s v="Married"/>
    <n v="7"/>
    <s v="Childhood"/>
  </r>
  <r>
    <n v="795"/>
    <d v="2020-09-05T00:00:00"/>
    <s v="Sep"/>
    <s v="Delivered"/>
    <s v="Own Website"/>
    <s v="fGI-3308-amS"/>
    <s v="Electronics"/>
    <s v="Laptop &amp; PC"/>
    <s v="Laptop"/>
    <s v="HP"/>
    <n v="2"/>
    <s v="USD"/>
    <n v="2444.3000000000002"/>
    <s v="Ark City"/>
    <s v="Arkansas"/>
    <s v="77064"/>
    <s v="USA"/>
    <s v="FALSE"/>
    <s v="F"/>
    <s v="Single"/>
    <n v="68"/>
    <s v="Adult"/>
  </r>
  <r>
    <n v="796"/>
    <d v="2022-04-23T00:00:00"/>
    <s v="Apr"/>
    <s v="Processing"/>
    <s v="Amazon"/>
    <s v="xfG-6773-GHp"/>
    <s v="Electronics"/>
    <s v="Laptop &amp; PC"/>
    <s v="Laptop"/>
    <s v="Dell"/>
    <n v="1"/>
    <s v="USD"/>
    <n v="860.35"/>
    <s v="Ark City"/>
    <s v="Arkansas"/>
    <s v="65093"/>
    <s v="USA"/>
    <s v="TRUE"/>
    <s v="F"/>
    <s v="Single"/>
    <n v="19"/>
    <s v="Adult"/>
  </r>
  <r>
    <n v="797"/>
    <d v="2020-06-09T00:00:00"/>
    <s v="Jun"/>
    <s v="Cancelled"/>
    <s v="Own Website"/>
    <s v="NMU-7146-ZWj"/>
    <s v="Electronics"/>
    <s v="Laptop &amp; PC"/>
    <s v="Laptop"/>
    <s v="Dell"/>
    <n v="2"/>
    <s v="USD"/>
    <n v="2008.7"/>
    <s v="Ark City"/>
    <s v="Arkansas"/>
    <s v="73202"/>
    <s v="USA"/>
    <s v="FALSE"/>
    <s v="F"/>
    <s v="Single"/>
    <n v="31"/>
    <s v="Adult"/>
  </r>
  <r>
    <n v="798"/>
    <d v="2022-03-20T00:00:00"/>
    <s v="Mar"/>
    <s v="Shipped"/>
    <s v="Direct Sale"/>
    <s v="GwP-5128-jZX"/>
    <s v="Electronics"/>
    <s v="Laptop &amp; PC"/>
    <s v="Laptop"/>
    <s v="Dell"/>
    <n v="3"/>
    <s v="USD"/>
    <n v="582.38"/>
    <s v="Ark City"/>
    <s v="Arkansas"/>
    <s v="09290"/>
    <s v="USA"/>
    <s v="TRUE"/>
    <s v="F"/>
    <s v="Married"/>
    <n v="68"/>
    <s v="Adult"/>
  </r>
  <r>
    <n v="799"/>
    <d v="2022-01-01T00:00:00"/>
    <s v="Jan"/>
    <s v="Delivered"/>
    <s v="Own Website"/>
    <s v="Qge-3310-fIy"/>
    <s v="Electronics"/>
    <s v="Laptop &amp; PC"/>
    <s v="Laptop"/>
    <s v="Asus"/>
    <n v="3"/>
    <s v="USD"/>
    <n v="1782.78"/>
    <s v="Ark City"/>
    <s v="Arkansas"/>
    <s v="65047"/>
    <s v="USA"/>
    <s v="TRUE"/>
    <s v="F"/>
    <s v="Married"/>
    <n v="7"/>
    <s v="Childhood"/>
  </r>
  <r>
    <n v="800"/>
    <d v="2022-04-16T00:00:00"/>
    <s v="Apr"/>
    <s v="Cancelled"/>
    <s v="Own Website"/>
    <s v="BXW-2810-vIt"/>
    <s v="Electronics"/>
    <s v="Laptop &amp; PC"/>
    <s v="Laptop"/>
    <s v="Asus"/>
    <n v="1"/>
    <s v="USD"/>
    <n v="1406.79"/>
    <s v="Ark City"/>
    <s v="Arkansas"/>
    <s v="13396"/>
    <s v="USA"/>
    <s v="TRUE"/>
    <s v="M"/>
    <s v="Single"/>
    <n v="68"/>
    <s v="Adult"/>
  </r>
  <r>
    <n v="801"/>
    <d v="2021-12-04T00:00:00"/>
    <s v="Dec"/>
    <s v="Delivered"/>
    <s v="Flipkart"/>
    <s v="RZV-0906-NGN"/>
    <s v="Electronics"/>
    <s v="Laptop &amp; PC"/>
    <s v="Laptop"/>
    <s v="Asus"/>
    <n v="3"/>
    <s v="USD"/>
    <n v="2615.88"/>
    <s v="Ark City"/>
    <s v="Arkansas"/>
    <s v="01628"/>
    <s v="USA"/>
    <s v="FALSE"/>
    <s v="F"/>
    <s v="Married"/>
    <n v="68"/>
    <s v="Adult"/>
  </r>
  <r>
    <n v="802"/>
    <d v="2025-03-15T00:00:00"/>
    <s v="Mar"/>
    <s v="Shipped"/>
    <s v="Direct Sale"/>
    <s v="XHo-8116-TDm"/>
    <s v="Electronics"/>
    <s v="Laptop &amp; PC"/>
    <s v="Laptop"/>
    <s v="Lenovo"/>
    <n v="1"/>
    <s v="USD"/>
    <n v="702.35"/>
    <s v="Ark City"/>
    <s v="Arkansas"/>
    <s v="99489"/>
    <s v="USA"/>
    <s v="TRUE"/>
    <s v="M"/>
    <s v="Married"/>
    <n v="19"/>
    <s v="Adult"/>
  </r>
  <r>
    <n v="803"/>
    <d v="2025-01-07T00:00:00"/>
    <s v="Jan"/>
    <s v="Delivered"/>
    <s v="Flipkart"/>
    <s v="IwY-6391-DKZ"/>
    <s v="Electronics"/>
    <s v="Laptop &amp; PC"/>
    <s v="Laptop"/>
    <s v="Lenovo"/>
    <n v="1"/>
    <s v="USD"/>
    <n v="492.17"/>
    <s v="Ark City"/>
    <s v="Arkansas"/>
    <s v="21514"/>
    <s v="USA"/>
    <s v="FALSE"/>
    <s v="M"/>
    <s v="Married"/>
    <n v="31"/>
    <s v="Adult"/>
  </r>
  <r>
    <n v="804"/>
    <d v="2020-04-02T00:00:00"/>
    <s v="Apr"/>
    <s v="Shipped"/>
    <s v="Own Website"/>
    <s v="iwD-5788-QhO"/>
    <s v="Electronics"/>
    <s v="Laptop &amp; PC"/>
    <s v="Laptop"/>
    <s v="Lenovo"/>
    <n v="3"/>
    <s v="USD"/>
    <n v="1639.33"/>
    <s v="Ark City"/>
    <s v="Arkansas"/>
    <s v="18608"/>
    <s v="USA"/>
    <s v="FALSE"/>
    <s v="F"/>
    <s v="Married"/>
    <n v="68"/>
    <s v="Adult"/>
  </r>
  <r>
    <n v="805"/>
    <d v="2024-11-07T00:00:00"/>
    <s v="Nov"/>
    <s v="Processing"/>
    <s v="Direct Sale"/>
    <s v="EGs-7690-YzC"/>
    <s v="Electronics"/>
    <s v="Laptop &amp; PC"/>
    <s v="Laptop"/>
    <s v="HP"/>
    <n v="3"/>
    <s v="USD"/>
    <n v="2697.78"/>
    <s v="Ark City"/>
    <s v="Arkansas"/>
    <s v="67693"/>
    <s v="USA"/>
    <s v="TRUE"/>
    <s v="F"/>
    <s v="Single"/>
    <n v="7"/>
    <s v="Childhood"/>
  </r>
  <r>
    <n v="806"/>
    <d v="2022-06-29T00:00:00"/>
    <s v="Jun"/>
    <s v="Shipped"/>
    <s v="Own Website"/>
    <s v="Lky-1800-YKB"/>
    <s v="Electronics"/>
    <s v="Laptop &amp; PC"/>
    <s v="Laptop"/>
    <s v="HP"/>
    <n v="1"/>
    <s v="USD"/>
    <n v="2178.17"/>
    <s v="Ark City"/>
    <s v="Arkansas"/>
    <s v="71906"/>
    <s v="USA"/>
    <s v="TRUE"/>
    <s v="F"/>
    <s v="Single"/>
    <n v="31"/>
    <s v="Adult"/>
  </r>
  <r>
    <n v="807"/>
    <d v="2020-03-25T00:00:00"/>
    <s v="Mar"/>
    <s v="Shipped"/>
    <s v="Direct Sale"/>
    <s v="xok-2835-vMo"/>
    <s v="Electronics"/>
    <s v="Laptop &amp; PC"/>
    <s v="Laptop"/>
    <s v="HP"/>
    <n v="2"/>
    <s v="USD"/>
    <n v="994.87"/>
    <s v="Ark City"/>
    <s v="Arkansas"/>
    <s v="75626"/>
    <s v="USA"/>
    <s v="TRUE"/>
    <s v="F"/>
    <s v="Single"/>
    <n v="68"/>
    <s v="Adult"/>
  </r>
  <r>
    <n v="808"/>
    <d v="2024-03-02T00:00:00"/>
    <s v="Mar"/>
    <s v="Processing"/>
    <s v="Own Website"/>
    <s v="zMj-7101-jAD"/>
    <s v="Electronics"/>
    <s v="Laptop &amp; PC"/>
    <s v="Laptop"/>
    <s v="Dell"/>
    <n v="3"/>
    <s v="USD"/>
    <n v="1520.67"/>
    <s v="Ark City"/>
    <s v="Arkansas"/>
    <s v="84319"/>
    <s v="USA"/>
    <s v="TRUE"/>
    <s v="F"/>
    <s v="Married"/>
    <n v="19"/>
    <s v="Adult"/>
  </r>
  <r>
    <n v="809"/>
    <d v="2020-02-27T00:00:00"/>
    <s v="Feb"/>
    <s v="Cancelled"/>
    <s v="Flipkart"/>
    <s v="eTz-7284-vRH"/>
    <s v="Electronics"/>
    <s v="Laptop &amp; PC"/>
    <s v="Laptop"/>
    <s v="Dell"/>
    <n v="1"/>
    <s v="USD"/>
    <n v="2651.59"/>
    <s v="Ark City"/>
    <s v="Arkansas"/>
    <s v="50187"/>
    <s v="USA"/>
    <s v="TRUE"/>
    <s v="F"/>
    <s v="Single"/>
    <n v="31"/>
    <s v="Adult"/>
  </r>
  <r>
    <n v="810"/>
    <d v="2023-10-13T00:00:00"/>
    <s v="Oct"/>
    <s v="Delivered"/>
    <s v="Own Website"/>
    <s v="hkF-3064-Dkg"/>
    <s v="Electronics"/>
    <s v="Laptop &amp; PC"/>
    <s v="Laptop"/>
    <s v="Dell"/>
    <n v="2"/>
    <s v="USD"/>
    <n v="1314.9"/>
    <s v="Ark City"/>
    <s v="Arkansas"/>
    <s v="09704"/>
    <s v="USA"/>
    <s v="TRUE"/>
    <s v="M"/>
    <s v="Married"/>
    <n v="31"/>
    <s v="Adult"/>
  </r>
  <r>
    <n v="811"/>
    <d v="2022-08-15T00:00:00"/>
    <s v="Aug"/>
    <s v="Shipped"/>
    <s v="Amazon"/>
    <s v="dSU-4957-KaI"/>
    <s v="Electronics"/>
    <s v="Laptop &amp; PC"/>
    <s v="Laptop"/>
    <s v="Asus"/>
    <n v="2"/>
    <s v="USD"/>
    <n v="2269.0700000000002"/>
    <s v="Ark City"/>
    <s v="Arkansas"/>
    <s v="63770"/>
    <s v="USA"/>
    <s v="FALSE"/>
    <s v="M"/>
    <s v="Married"/>
    <n v="31"/>
    <s v="Adult"/>
  </r>
  <r>
    <n v="812"/>
    <d v="2023-02-06T00:00:00"/>
    <s v="Feb"/>
    <s v="Cancelled"/>
    <s v="Direct Sale"/>
    <s v="eAf-3026-MOg"/>
    <s v="Electronics"/>
    <s v="Laptop &amp; PC"/>
    <s v="Laptop"/>
    <s v="Asus"/>
    <n v="3"/>
    <s v="USD"/>
    <n v="331.4"/>
    <s v="Ark City"/>
    <s v="Arkansas"/>
    <s v="45246"/>
    <s v="USA"/>
    <s v="TRUE"/>
    <s v="F"/>
    <s v="Married"/>
    <n v="7"/>
    <s v="Childhood"/>
  </r>
  <r>
    <n v="813"/>
    <d v="2020-03-16T00:00:00"/>
    <s v="Mar"/>
    <s v="Shipped"/>
    <s v="Flipkart"/>
    <s v="WtG-1351-RLp"/>
    <s v="Electronics"/>
    <s v="Laptop &amp; PC"/>
    <s v="Laptop"/>
    <s v="Asus"/>
    <n v="3"/>
    <s v="USD"/>
    <n v="181.02"/>
    <s v="Ark City"/>
    <s v="Arkansas"/>
    <s v="94076"/>
    <s v="USA"/>
    <s v="TRUE"/>
    <s v="F"/>
    <s v="Single"/>
    <n v="31"/>
    <s v="Adult"/>
  </r>
  <r>
    <n v="814"/>
    <d v="2024-05-01T00:00:00"/>
    <s v="May"/>
    <s v="Delivered"/>
    <s v="Amazon"/>
    <s v="LLv-4912-IFx"/>
    <s v="Electronics"/>
    <s v="Laptop &amp; PC"/>
    <s v="Laptop"/>
    <s v="Lenovo"/>
    <n v="3"/>
    <s v="USD"/>
    <n v="2194.56"/>
    <s v="Ark City"/>
    <s v="Arkansas"/>
    <s v="73134"/>
    <s v="USA"/>
    <s v="FALSE"/>
    <s v="F"/>
    <s v="Married"/>
    <n v="7"/>
    <s v="Childhood"/>
  </r>
  <r>
    <n v="815"/>
    <d v="2022-12-15T00:00:00"/>
    <s v="Dec"/>
    <s v="Processing"/>
    <s v="Flipkart"/>
    <s v="qnv-2685-FHk"/>
    <s v="Electronics"/>
    <s v="Laptop &amp; PC"/>
    <s v="Laptop"/>
    <s v="Lenovo"/>
    <n v="3"/>
    <s v="USD"/>
    <n v="827.25"/>
    <s v="Ark City"/>
    <s v="Arkansas"/>
    <s v="05973"/>
    <s v="USA"/>
    <s v="FALSE"/>
    <s v="F"/>
    <s v="Single"/>
    <n v="68"/>
    <s v="Adult"/>
  </r>
  <r>
    <n v="816"/>
    <d v="2022-08-23T00:00:00"/>
    <s v="Aug"/>
    <s v="Processing"/>
    <s v="Amazon"/>
    <s v="gBD-2468-ZQy"/>
    <s v="Electronics"/>
    <s v="Laptop &amp; PC"/>
    <s v="Laptop"/>
    <s v="Lenovo"/>
    <n v="3"/>
    <s v="USD"/>
    <n v="974.84"/>
    <s v="Ark City"/>
    <s v="Arkansas"/>
    <s v="38597"/>
    <s v="USA"/>
    <s v="TRUE"/>
    <s v="M"/>
    <s v="Married"/>
    <n v="68"/>
    <s v="Adult"/>
  </r>
  <r>
    <n v="817"/>
    <d v="2022-12-03T00:00:00"/>
    <s v="Dec"/>
    <s v="Processing"/>
    <s v="Flipkart"/>
    <s v="iGJ-7095-SjG"/>
    <s v="Fashion"/>
    <s v="Men's Fashion"/>
    <s v="Pants"/>
    <s v="Peter England"/>
    <n v="2"/>
    <s v="USD"/>
    <n v="485.58"/>
    <s v="Ark City"/>
    <s v="Arkansas"/>
    <s v="15609"/>
    <s v="USA"/>
    <s v="FALSE"/>
    <s v="M"/>
    <s v="Married"/>
    <n v="68"/>
    <s v="Adult"/>
  </r>
  <r>
    <n v="818"/>
    <d v="2023-04-05T00:00:00"/>
    <s v="Apr"/>
    <s v="Delivered"/>
    <s v="Direct Sale"/>
    <s v="iYD-0817-eRL"/>
    <s v="Fashion"/>
    <s v="Men's Fashion"/>
    <s v="Pants"/>
    <s v="Peter England"/>
    <n v="3"/>
    <s v="USD"/>
    <n v="2234.88"/>
    <s v="Ark City"/>
    <s v="Arkansas"/>
    <s v="83648"/>
    <s v="USA"/>
    <s v="TRUE"/>
    <s v="M"/>
    <s v="Married"/>
    <n v="47"/>
    <s v="Adult"/>
  </r>
  <r>
    <n v="819"/>
    <d v="2023-02-06T00:00:00"/>
    <s v="Feb"/>
    <s v="Cancelled"/>
    <s v="Own Website"/>
    <s v="TRN-1862-ICM"/>
    <s v="Fashion"/>
    <s v="Men's Fashion"/>
    <s v="Pants"/>
    <s v="Peter England"/>
    <n v="1"/>
    <s v="USD"/>
    <n v="359.47"/>
    <s v="Ark City"/>
    <s v="Arkansas"/>
    <s v="96878"/>
    <s v="USA"/>
    <s v="TRUE"/>
    <s v="F"/>
    <s v="Married"/>
    <n v="7"/>
    <s v="Childhood"/>
  </r>
  <r>
    <n v="820"/>
    <d v="2021-01-15T00:00:00"/>
    <s v="Jan"/>
    <s v="Shipped"/>
    <s v="Amazon"/>
    <s v="cRC-2478-dQH"/>
    <s v="Fashion"/>
    <s v="Men's Fashion"/>
    <s v="Pants"/>
    <s v="Allen Solly"/>
    <n v="1"/>
    <s v="USD"/>
    <n v="1728.69"/>
    <s v="Ark City"/>
    <s v="Arkansas"/>
    <s v="11404"/>
    <s v="USA"/>
    <s v="TRUE"/>
    <s v="M"/>
    <s v="Married"/>
    <n v="68"/>
    <s v="Adult"/>
  </r>
  <r>
    <n v="821"/>
    <d v="2023-09-11T00:00:00"/>
    <s v="Sep"/>
    <s v="Shipped"/>
    <s v="Amazon"/>
    <s v="DEB-8340-pZs"/>
    <s v="Fashion"/>
    <s v="Men's Fashion"/>
    <s v="Pants"/>
    <s v="Allen Solly"/>
    <n v="1"/>
    <s v="USD"/>
    <n v="1102.3399999999999"/>
    <s v="Ark City"/>
    <s v="Arkansas"/>
    <s v="32612"/>
    <s v="USA"/>
    <s v="FALSE"/>
    <s v="F"/>
    <s v="Single"/>
    <n v="7"/>
    <s v="Childhood"/>
  </r>
  <r>
    <n v="822"/>
    <d v="2023-07-01T00:00:00"/>
    <s v="Jul"/>
    <s v="Cancelled"/>
    <s v="Direct Sale"/>
    <s v="VTe-2235-gNG"/>
    <s v="Fashion"/>
    <s v="Men's Fashion"/>
    <s v="Pants"/>
    <s v="Allen Solly"/>
    <n v="1"/>
    <s v="USD"/>
    <n v="2044.06"/>
    <s v="Ark City"/>
    <s v="Arkansas"/>
    <s v="96895"/>
    <s v="USA"/>
    <s v="FALSE"/>
    <s v="F"/>
    <s v="Single"/>
    <n v="47"/>
    <s v="Adult"/>
  </r>
  <r>
    <n v="823"/>
    <d v="2021-12-17T00:00:00"/>
    <s v="Dec"/>
    <s v="Shipped"/>
    <s v="Own Website"/>
    <s v="Poy-9824-SqM"/>
    <s v="Fashion"/>
    <s v="Men's Fashion"/>
    <s v="Pants"/>
    <s v="Louis Philippe"/>
    <n v="2"/>
    <s v="USD"/>
    <n v="1389.46"/>
    <s v="Ark City"/>
    <s v="Arkansas"/>
    <s v="84146"/>
    <s v="USA"/>
    <s v="TRUE"/>
    <s v="M"/>
    <s v="Married"/>
    <n v="68"/>
    <s v="Adult"/>
  </r>
  <r>
    <n v="824"/>
    <d v="2024-04-13T00:00:00"/>
    <s v="Apr"/>
    <s v="Shipped"/>
    <s v="Direct Sale"/>
    <s v="ABC-1858-kdi"/>
    <s v="Fashion"/>
    <s v="Men's Fashion"/>
    <s v="Pants"/>
    <s v="Louis Philippe"/>
    <n v="1"/>
    <s v="USD"/>
    <n v="1936.11"/>
    <s v="Ark City"/>
    <s v="Arkansas"/>
    <s v="35663"/>
    <s v="USA"/>
    <s v="TRUE"/>
    <s v="F"/>
    <s v="Single"/>
    <n v="31"/>
    <s v="Adult"/>
  </r>
  <r>
    <n v="825"/>
    <d v="2024-12-01T00:00:00"/>
    <s v="Dec"/>
    <s v="Delivered"/>
    <s v="Amazon"/>
    <s v="EYb-7163-dxk"/>
    <s v="Fashion"/>
    <s v="Men's Fashion"/>
    <s v="Pants"/>
    <s v="Louis Philippe"/>
    <n v="2"/>
    <s v="USD"/>
    <n v="2900.29"/>
    <s v="Ark City"/>
    <s v="Arkansas"/>
    <s v="26194"/>
    <s v="USA"/>
    <s v="FALSE"/>
    <s v="F"/>
    <s v="Married"/>
    <n v="7"/>
    <s v="Childhood"/>
  </r>
  <r>
    <n v="826"/>
    <d v="2020-08-18T00:00:00"/>
    <s v="Aug"/>
    <s v="Shipped"/>
    <s v="Flipkart"/>
    <s v="LTy-8709-UsO"/>
    <s v="Fashion"/>
    <s v="Men's Fashion"/>
    <s v="Pants"/>
    <s v="Marcio Fashions"/>
    <n v="1"/>
    <s v="USD"/>
    <n v="1792.55"/>
    <s v="Ark City"/>
    <s v="Arkansas"/>
    <s v="53423"/>
    <s v="USA"/>
    <s v="FALSE"/>
    <s v="M"/>
    <s v="Single"/>
    <n v="31"/>
    <s v="Adult"/>
  </r>
  <r>
    <n v="827"/>
    <d v="2023-04-29T00:00:00"/>
    <s v="Apr"/>
    <s v="Shipped"/>
    <s v="Own Website"/>
    <s v="ssv-3281-xhV"/>
    <s v="Fashion"/>
    <s v="Men's Fashion"/>
    <s v="Pants"/>
    <s v="Marcio Fashions"/>
    <n v="2"/>
    <s v="USD"/>
    <n v="1147.4000000000001"/>
    <s v="Ark City"/>
    <s v="Arkansas"/>
    <s v="12564"/>
    <s v="USA"/>
    <s v="FALSE"/>
    <s v="F"/>
    <s v="Single"/>
    <n v="31"/>
    <s v="Adult"/>
  </r>
  <r>
    <n v="828"/>
    <d v="2024-11-03T00:00:00"/>
    <s v="Nov"/>
    <s v="Processing"/>
    <s v="Flipkart"/>
    <s v="GTO-8577-stk"/>
    <s v="Fashion"/>
    <s v="Men's Fashion"/>
    <s v="Pants"/>
    <s v="Marcio Fashions"/>
    <n v="1"/>
    <s v="USD"/>
    <n v="1950.49"/>
    <s v="Ark City"/>
    <s v="Arkansas"/>
    <s v="76228"/>
    <s v="USA"/>
    <s v="FALSE"/>
    <s v="F"/>
    <s v="Single"/>
    <n v="31"/>
    <s v="Adult"/>
  </r>
  <r>
    <n v="829"/>
    <d v="2021-07-18T00:00:00"/>
    <s v="Jul"/>
    <s v="Processing"/>
    <s v="Own Website"/>
    <s v="edf-5707-CgN"/>
    <s v="Fashion"/>
    <s v="Men's Fashion"/>
    <s v="T-Shirts"/>
    <s v="Peter England"/>
    <n v="2"/>
    <s v="USD"/>
    <n v="1656.35"/>
    <s v="Ark City"/>
    <s v="Arkansas"/>
    <s v="74820"/>
    <s v="USA"/>
    <s v="FALSE"/>
    <s v="F"/>
    <s v="Married"/>
    <n v="19"/>
    <s v="Adult"/>
  </r>
  <r>
    <n v="830"/>
    <d v="2021-03-24T00:00:00"/>
    <s v="Mar"/>
    <s v="Cancelled"/>
    <s v="Direct Sale"/>
    <s v="QMW-7941-hny"/>
    <s v="Fashion"/>
    <s v="Men's Fashion"/>
    <s v="T-Shirts"/>
    <s v="Peter England"/>
    <n v="1"/>
    <s v="USD"/>
    <n v="989.7"/>
    <s v="Ark City"/>
    <s v="Arkansas"/>
    <s v="34566"/>
    <s v="USA"/>
    <s v="FALSE"/>
    <s v="M"/>
    <s v="Married"/>
    <n v="47"/>
    <s v="Adult"/>
  </r>
  <r>
    <n v="831"/>
    <d v="2023-09-06T00:00:00"/>
    <s v="Sep"/>
    <s v="Cancelled"/>
    <s v="Amazon"/>
    <s v="qCE-0722-ixb"/>
    <s v="Fashion"/>
    <s v="Men's Fashion"/>
    <s v="T-Shirts"/>
    <s v="Peter England"/>
    <n v="2"/>
    <s v="USD"/>
    <n v="2299.98"/>
    <s v="Ark City"/>
    <s v="Arkansas"/>
    <s v="93154"/>
    <s v="USA"/>
    <s v="FALSE"/>
    <s v="F"/>
    <s v="Single"/>
    <n v="31"/>
    <s v="Adult"/>
  </r>
  <r>
    <n v="832"/>
    <d v="2024-07-20T00:00:00"/>
    <s v="Jul"/>
    <s v="Processing"/>
    <s v="Direct Sale"/>
    <s v="ALx-3186-qyk"/>
    <s v="Fashion"/>
    <s v="Men's Fashion"/>
    <s v="T-Shirts"/>
    <s v="Allen Solly"/>
    <n v="3"/>
    <s v="USD"/>
    <n v="2045.2"/>
    <s v="Ark City"/>
    <s v="Arkansas"/>
    <s v="25180"/>
    <s v="USA"/>
    <s v="FALSE"/>
    <s v="F"/>
    <s v="Married"/>
    <n v="47"/>
    <s v="Adult"/>
  </r>
  <r>
    <n v="833"/>
    <d v="2021-09-13T00:00:00"/>
    <s v="Sep"/>
    <s v="Delivered"/>
    <s v="Amazon"/>
    <s v="uGc-9091-Bwg"/>
    <s v="Fashion"/>
    <s v="Men's Fashion"/>
    <s v="T-Shirts"/>
    <s v="Allen Solly"/>
    <n v="2"/>
    <s v="USD"/>
    <n v="2733.07"/>
    <s v="Ark City"/>
    <s v="Arkansas"/>
    <s v="83256"/>
    <s v="USA"/>
    <s v="TRUE"/>
    <s v="M"/>
    <s v="Married"/>
    <n v="19"/>
    <s v="Adult"/>
  </r>
  <r>
    <n v="834"/>
    <d v="2021-12-10T00:00:00"/>
    <s v="Dec"/>
    <s v="Shipped"/>
    <s v="Amazon"/>
    <s v="WYw-2719-wrh"/>
    <s v="Fashion"/>
    <s v="Men's Fashion"/>
    <s v="T-Shirts"/>
    <s v="Allen Solly"/>
    <n v="3"/>
    <s v="USD"/>
    <n v="44.69"/>
    <s v="Ark City"/>
    <s v="Arkansas"/>
    <s v="77809"/>
    <s v="USA"/>
    <s v="FALSE"/>
    <s v="M"/>
    <s v="Married"/>
    <n v="19"/>
    <s v="Adult"/>
  </r>
  <r>
    <n v="835"/>
    <d v="2022-04-10T00:00:00"/>
    <s v="Apr"/>
    <s v="Delivered"/>
    <s v="Direct Sale"/>
    <s v="AOC-8264-LdI"/>
    <s v="Fashion"/>
    <s v="Men's Fashion"/>
    <s v="T-Shirts"/>
    <s v="Louis Philippe"/>
    <n v="3"/>
    <s v="USD"/>
    <n v="2775.03"/>
    <s v="Ark City"/>
    <s v="Arkansas"/>
    <s v="42436"/>
    <s v="USA"/>
    <s v="FALSE"/>
    <s v="M"/>
    <s v="Married"/>
    <n v="47"/>
    <s v="Adult"/>
  </r>
  <r>
    <n v="836"/>
    <d v="2021-01-07T00:00:00"/>
    <s v="Jan"/>
    <s v="Cancelled"/>
    <s v="Amazon"/>
    <s v="HpN-0800-LDM"/>
    <s v="Fashion"/>
    <s v="Men's Fashion"/>
    <s v="T-Shirts"/>
    <s v="Louis Philippe"/>
    <n v="3"/>
    <s v="USD"/>
    <n v="2535.29"/>
    <s v="Ark City"/>
    <s v="Arkansas"/>
    <s v="60777"/>
    <s v="USA"/>
    <s v="TRUE"/>
    <s v="F"/>
    <s v="Married"/>
    <n v="7"/>
    <s v="Childhood"/>
  </r>
  <r>
    <n v="837"/>
    <d v="2024-04-06T00:00:00"/>
    <s v="Apr"/>
    <s v="Shipped"/>
    <s v="Amazon"/>
    <s v="ORB-5809-pGq"/>
    <s v="Fashion"/>
    <s v="Men's Fashion"/>
    <s v="T-Shirts"/>
    <s v="Louis Philippe"/>
    <n v="3"/>
    <s v="USD"/>
    <n v="1247.4000000000001"/>
    <s v="Ark City"/>
    <s v="Arkansas"/>
    <s v="77168"/>
    <s v="USA"/>
    <s v="FALSE"/>
    <s v="F"/>
    <s v="Married"/>
    <n v="47"/>
    <s v="Adult"/>
  </r>
  <r>
    <n v="838"/>
    <d v="2021-08-10T00:00:00"/>
    <s v="Aug"/>
    <s v="Shipped"/>
    <s v="Amazon"/>
    <s v="bKq-4480-CXs"/>
    <s v="Fashion"/>
    <s v="Men's Fashion"/>
    <s v="T-Shirts"/>
    <s v="Marcio Fashions"/>
    <n v="3"/>
    <s v="USD"/>
    <n v="2957.94"/>
    <s v="Ark City"/>
    <s v="Arkansas"/>
    <s v="26398"/>
    <s v="USA"/>
    <s v="TRUE"/>
    <s v="F"/>
    <s v="Single"/>
    <n v="19"/>
    <s v="Adult"/>
  </r>
  <r>
    <n v="839"/>
    <d v="2022-07-04T00:00:00"/>
    <s v="Jul"/>
    <s v="Delivered"/>
    <s v="Amazon"/>
    <s v="MiF-0373-sIO"/>
    <s v="Fashion"/>
    <s v="Men's Fashion"/>
    <s v="T-Shirts"/>
    <s v="Marcio Fashions"/>
    <n v="2"/>
    <s v="USD"/>
    <n v="38.9"/>
    <s v="Ark City"/>
    <s v="Arkansas"/>
    <s v="86880"/>
    <s v="USA"/>
    <s v="FALSE"/>
    <s v="M"/>
    <s v="Married"/>
    <n v="47"/>
    <s v="Adult"/>
  </r>
  <r>
    <n v="840"/>
    <d v="2020-12-09T00:00:00"/>
    <s v="Dec"/>
    <s v="Cancelled"/>
    <s v="Amazon"/>
    <s v="lJd-8054-dRw"/>
    <s v="Fashion"/>
    <s v="Men's Fashion"/>
    <s v="T-Shirts"/>
    <s v="Marcio Fashions"/>
    <n v="3"/>
    <s v="USD"/>
    <n v="806.79"/>
    <s v="Ark City"/>
    <s v="Arkansas"/>
    <s v="72034"/>
    <s v="USA"/>
    <s v="TRUE"/>
    <s v="M"/>
    <s v="Married"/>
    <n v="68"/>
    <s v="Adult"/>
  </r>
  <r>
    <n v="841"/>
    <d v="2021-06-18T00:00:00"/>
    <s v="Jun"/>
    <s v="Shipped"/>
    <s v="Direct Sale"/>
    <s v="pLD-5845-vfX"/>
    <s v="Fashion"/>
    <s v="Men's Fashion"/>
    <s v="Shorts"/>
    <s v="Peter England"/>
    <n v="2"/>
    <s v="USD"/>
    <n v="1930.59"/>
    <s v="Ark City"/>
    <s v="Arkansas"/>
    <s v="26165"/>
    <s v="USA"/>
    <s v="TRUE"/>
    <s v="M"/>
    <s v="Married"/>
    <n v="7"/>
    <s v="Childhood"/>
  </r>
  <r>
    <n v="842"/>
    <d v="2022-02-03T00:00:00"/>
    <s v="Feb"/>
    <s v="Processing"/>
    <s v="Direct Sale"/>
    <s v="Ura-6940-MEv"/>
    <s v="Fashion"/>
    <s v="Men's Fashion"/>
    <s v="Shorts"/>
    <s v="Peter England"/>
    <n v="2"/>
    <s v="USD"/>
    <n v="2882.47"/>
    <s v="Ark City"/>
    <s v="Arkansas"/>
    <s v="71811"/>
    <s v="USA"/>
    <s v="FALSE"/>
    <s v="F"/>
    <s v="Single"/>
    <n v="7"/>
    <s v="Childhood"/>
  </r>
  <r>
    <n v="843"/>
    <d v="2023-07-30T00:00:00"/>
    <s v="Jul"/>
    <s v="Cancelled"/>
    <s v="Flipkart"/>
    <s v="bnd-9363-lEj"/>
    <s v="Fashion"/>
    <s v="Men's Fashion"/>
    <s v="Shorts"/>
    <s v="Peter England"/>
    <n v="2"/>
    <s v="USD"/>
    <n v="1334.39"/>
    <s v="Ark City"/>
    <s v="Arkansas"/>
    <s v="44233"/>
    <s v="USA"/>
    <s v="FALSE"/>
    <s v="F"/>
    <s v="Married"/>
    <n v="68"/>
    <s v="Adult"/>
  </r>
  <r>
    <n v="844"/>
    <d v="2022-10-10T00:00:00"/>
    <s v="Oct"/>
    <s v="Processing"/>
    <s v="Own Website"/>
    <s v="Zum-5356-Ahx"/>
    <s v="Fashion"/>
    <s v="Men's Fashion"/>
    <s v="Shorts"/>
    <s v="Allen Solly"/>
    <n v="3"/>
    <s v="USD"/>
    <n v="522.54999999999995"/>
    <s v="Ark City"/>
    <s v="Arkansas"/>
    <s v="16575"/>
    <s v="USA"/>
    <s v="FALSE"/>
    <s v="M"/>
    <s v="Single"/>
    <n v="68"/>
    <s v="Adult"/>
  </r>
  <r>
    <n v="845"/>
    <d v="2021-12-16T00:00:00"/>
    <s v="Dec"/>
    <s v="Shipped"/>
    <s v="Own Website"/>
    <s v="wIO-2241-lUo"/>
    <s v="Fashion"/>
    <s v="Men's Fashion"/>
    <s v="Shorts"/>
    <s v="Allen Solly"/>
    <n v="2"/>
    <s v="USD"/>
    <n v="2587.59"/>
    <s v="Ark City"/>
    <s v="Arkansas"/>
    <s v="89943"/>
    <s v="USA"/>
    <s v="FALSE"/>
    <s v="F"/>
    <s v="Married"/>
    <n v="31"/>
    <s v="Adult"/>
  </r>
  <r>
    <n v="846"/>
    <d v="2022-07-09T00:00:00"/>
    <s v="Jul"/>
    <s v="Shipped"/>
    <s v="Direct Sale"/>
    <s v="bQs-4932-sJK"/>
    <s v="Fashion"/>
    <s v="Men's Fashion"/>
    <s v="Shorts"/>
    <s v="Allen Solly"/>
    <n v="2"/>
    <s v="USD"/>
    <n v="277.91000000000003"/>
    <s v="Ark City"/>
    <s v="Arkansas"/>
    <s v="52376"/>
    <s v="USA"/>
    <s v="FALSE"/>
    <s v="M"/>
    <s v="Single"/>
    <n v="7"/>
    <s v="Childhood"/>
  </r>
  <r>
    <n v="847"/>
    <d v="2021-12-24T00:00:00"/>
    <s v="Dec"/>
    <s v="Cancelled"/>
    <s v="Flipkart"/>
    <s v="eUw-5122-hHJ"/>
    <s v="Fashion"/>
    <s v="Men's Fashion"/>
    <s v="Shorts"/>
    <s v="Louis Philippe"/>
    <n v="2"/>
    <s v="USD"/>
    <n v="1477.39"/>
    <s v="Ark City"/>
    <s v="Arkansas"/>
    <s v="19940"/>
    <s v="USA"/>
    <s v="FALSE"/>
    <s v="M"/>
    <s v="Single"/>
    <n v="68"/>
    <s v="Adult"/>
  </r>
  <r>
    <n v="848"/>
    <d v="2023-08-03T00:00:00"/>
    <s v="Aug"/>
    <s v="Cancelled"/>
    <s v="Flipkart"/>
    <s v="RJe-8174-mSL"/>
    <s v="Fashion"/>
    <s v="Men's Fashion"/>
    <s v="Shorts"/>
    <s v="Louis Philippe"/>
    <n v="2"/>
    <s v="USD"/>
    <n v="613.29"/>
    <s v="Ark City"/>
    <s v="Arkansas"/>
    <s v="53267"/>
    <s v="USA"/>
    <s v="FALSE"/>
    <s v="M"/>
    <s v="Single"/>
    <n v="19"/>
    <s v="Adult"/>
  </r>
  <r>
    <n v="849"/>
    <d v="2024-03-18T00:00:00"/>
    <s v="Mar"/>
    <s v="Shipped"/>
    <s v="Flipkart"/>
    <s v="bwY-9363-aKJ"/>
    <s v="Fashion"/>
    <s v="Men's Fashion"/>
    <s v="Shorts"/>
    <s v="Louis Philippe"/>
    <n v="3"/>
    <s v="USD"/>
    <n v="2226.3000000000002"/>
    <s v="Ark City"/>
    <s v="Arkansas"/>
    <s v="24160"/>
    <s v="USA"/>
    <s v="FALSE"/>
    <s v="F"/>
    <s v="Single"/>
    <n v="19"/>
    <s v="Adult"/>
  </r>
  <r>
    <n v="850"/>
    <d v="2024-03-26T00:00:00"/>
    <s v="Mar"/>
    <s v="Processing"/>
    <s v="Flipkart"/>
    <s v="Fro-8275-pnu"/>
    <s v="Fashion"/>
    <s v="Men's Fashion"/>
    <s v="Shorts"/>
    <s v="Marcio Fashions"/>
    <n v="1"/>
    <s v="USD"/>
    <n v="1514.62"/>
    <s v="Ark City"/>
    <s v="Arkansas"/>
    <s v="89393"/>
    <s v="USA"/>
    <s v="TRUE"/>
    <s v="F"/>
    <s v="Single"/>
    <n v="31"/>
    <s v="Adult"/>
  </r>
  <r>
    <n v="851"/>
    <d v="2020-05-09T00:00:00"/>
    <s v="May"/>
    <s v="Delivered"/>
    <s v="Flipkart"/>
    <s v="jbU-4084-vaf"/>
    <s v="Fashion"/>
    <s v="Men's Fashion"/>
    <s v="Shorts"/>
    <s v="Marcio Fashions"/>
    <n v="3"/>
    <s v="USD"/>
    <n v="1189.3800000000001"/>
    <s v="Ark City"/>
    <s v="Arkansas"/>
    <s v="36946"/>
    <s v="USA"/>
    <s v="TRUE"/>
    <s v="M"/>
    <s v="Married"/>
    <n v="31"/>
    <s v="Adult"/>
  </r>
  <r>
    <n v="852"/>
    <d v="2024-09-16T00:00:00"/>
    <s v="Sep"/>
    <s v="Shipped"/>
    <s v="Amazon"/>
    <s v="vwe-6343-aSG"/>
    <s v="Fashion"/>
    <s v="Men's Fashion"/>
    <s v="Shorts"/>
    <s v="Marcio Fashions"/>
    <n v="1"/>
    <s v="USD"/>
    <n v="391.13"/>
    <s v="Ark City"/>
    <s v="Arkansas"/>
    <s v="26069"/>
    <s v="USA"/>
    <s v="TRUE"/>
    <s v="F"/>
    <s v="Single"/>
    <n v="7"/>
    <s v="Childhood"/>
  </r>
  <r>
    <n v="853"/>
    <d v="2020-06-18T00:00:00"/>
    <s v="Jun"/>
    <s v="Delivered"/>
    <s v="Own Website"/>
    <s v="sRv-9434-QNP"/>
    <s v="Fashion"/>
    <s v="Women's Fashion"/>
    <s v="Pants"/>
    <s v="Peter England"/>
    <n v="2"/>
    <s v="USD"/>
    <n v="2101.48"/>
    <s v="Ark City"/>
    <s v="Arkansas"/>
    <s v="66739"/>
    <s v="USA"/>
    <s v="FALSE"/>
    <s v="F"/>
    <s v="Single"/>
    <n v="68"/>
    <s v="Adult"/>
  </r>
  <r>
    <n v="854"/>
    <d v="2022-11-14T00:00:00"/>
    <s v="Nov"/>
    <s v="Delivered"/>
    <s v="Own Website"/>
    <s v="bcu-6978-TpD"/>
    <s v="Fashion"/>
    <s v="Women's Fashion"/>
    <s v="Pants"/>
    <s v="Peter England"/>
    <n v="1"/>
    <s v="USD"/>
    <n v="2936.68"/>
    <s v="Ark City"/>
    <s v="Arkansas"/>
    <s v="92238"/>
    <s v="USA"/>
    <s v="FALSE"/>
    <s v="M"/>
    <s v="Married"/>
    <n v="68"/>
    <s v="Adult"/>
  </r>
  <r>
    <n v="855"/>
    <d v="2024-10-23T00:00:00"/>
    <s v="Oct"/>
    <s v="Processing"/>
    <s v="Amazon"/>
    <s v="GVA-8910-SUC"/>
    <s v="Fashion"/>
    <s v="Women's Fashion"/>
    <s v="Pants"/>
    <s v="Peter England"/>
    <n v="1"/>
    <s v="USD"/>
    <n v="1965.21"/>
    <s v="Ark City"/>
    <s v="Arkansas"/>
    <s v="74049"/>
    <s v="USA"/>
    <s v="FALSE"/>
    <s v="F"/>
    <s v="Married"/>
    <n v="19"/>
    <s v="Adult"/>
  </r>
  <r>
    <n v="856"/>
    <d v="2020-06-04T00:00:00"/>
    <s v="Jun"/>
    <s v="Delivered"/>
    <s v="Amazon"/>
    <s v="RIm-8355-zdr"/>
    <s v="Fashion"/>
    <s v="Women's Fashion"/>
    <s v="Pants"/>
    <s v="Allen Solly"/>
    <n v="3"/>
    <s v="USD"/>
    <n v="2559.7199999999998"/>
    <s v="Ark City"/>
    <s v="Arkansas"/>
    <s v="18412"/>
    <s v="USA"/>
    <s v="TRUE"/>
    <s v="F"/>
    <s v="Single"/>
    <n v="7"/>
    <s v="Childhood"/>
  </r>
  <r>
    <n v="857"/>
    <d v="2024-04-01T00:00:00"/>
    <s v="Apr"/>
    <s v="Delivered"/>
    <s v="Own Website"/>
    <s v="jMI-8710-VxE"/>
    <s v="Fashion"/>
    <s v="Women's Fashion"/>
    <s v="Pants"/>
    <s v="Allen Solly"/>
    <n v="2"/>
    <s v="USD"/>
    <n v="290.38"/>
    <s v="Ark City"/>
    <s v="Arkansas"/>
    <s v="98463"/>
    <s v="USA"/>
    <s v="FALSE"/>
    <s v="F"/>
    <s v="Single"/>
    <n v="31"/>
    <s v="Adult"/>
  </r>
  <r>
    <n v="858"/>
    <d v="2024-11-21T00:00:00"/>
    <s v="Nov"/>
    <s v="Processing"/>
    <s v="Direct Sale"/>
    <s v="TyU-2976-iWJ"/>
    <s v="Fashion"/>
    <s v="Women's Fashion"/>
    <s v="Pants"/>
    <s v="Allen Solly"/>
    <n v="2"/>
    <s v="USD"/>
    <n v="684.48"/>
    <s v="Ark City"/>
    <s v="Arkansas"/>
    <s v="16659"/>
    <s v="USA"/>
    <s v="TRUE"/>
    <s v="M"/>
    <s v="Single"/>
    <n v="31"/>
    <s v="Adult"/>
  </r>
  <r>
    <n v="859"/>
    <d v="2024-12-03T00:00:00"/>
    <s v="Dec"/>
    <s v="Processing"/>
    <s v="Own Website"/>
    <s v="lcs-4078-REd"/>
    <s v="Fashion"/>
    <s v="Women's Fashion"/>
    <s v="Pants"/>
    <s v="Louis Philippe"/>
    <n v="1"/>
    <s v="USD"/>
    <n v="314.01"/>
    <s v="Ark City"/>
    <s v="Arkansas"/>
    <s v="46839"/>
    <s v="USA"/>
    <s v="FALSE"/>
    <s v="M"/>
    <s v="Married"/>
    <n v="31"/>
    <s v="Adult"/>
  </r>
  <r>
    <n v="860"/>
    <d v="2022-07-24T00:00:00"/>
    <s v="Jul"/>
    <s v="Cancelled"/>
    <s v="Flipkart"/>
    <s v="txR-9712-Ozu"/>
    <s v="Fashion"/>
    <s v="Women's Fashion"/>
    <s v="Pants"/>
    <s v="Louis Philippe"/>
    <n v="2"/>
    <s v="USD"/>
    <n v="2746.76"/>
    <s v="Ark City"/>
    <s v="Arkansas"/>
    <s v="34778"/>
    <s v="USA"/>
    <s v="TRUE"/>
    <s v="F"/>
    <s v="Married"/>
    <n v="68"/>
    <s v="Adult"/>
  </r>
  <r>
    <n v="861"/>
    <d v="2023-10-02T00:00:00"/>
    <s v="Oct"/>
    <s v="Delivered"/>
    <s v="Amazon"/>
    <s v="uVe-4631-azP"/>
    <s v="Fashion"/>
    <s v="Women's Fashion"/>
    <s v="Pants"/>
    <s v="Louis Philippe"/>
    <n v="2"/>
    <s v="USD"/>
    <n v="995.63"/>
    <s v="Ark City"/>
    <s v="Arkansas"/>
    <s v="13054"/>
    <s v="USA"/>
    <s v="TRUE"/>
    <s v="F"/>
    <s v="Single"/>
    <n v="68"/>
    <s v="Adult"/>
  </r>
  <r>
    <n v="862"/>
    <d v="2024-11-15T00:00:00"/>
    <s v="Nov"/>
    <s v="Shipped"/>
    <s v="Direct Sale"/>
    <s v="gOl-5662-MJL"/>
    <s v="Fashion"/>
    <s v="Women's Fashion"/>
    <s v="Pants"/>
    <s v="Marcio Fashions"/>
    <n v="1"/>
    <s v="USD"/>
    <n v="2152.64"/>
    <s v="Ark City"/>
    <s v="Arkansas"/>
    <s v="45152"/>
    <s v="USA"/>
    <s v="FALSE"/>
    <s v="M"/>
    <s v="Married"/>
    <n v="47"/>
    <s v="Adult"/>
  </r>
  <r>
    <n v="863"/>
    <d v="2020-04-26T00:00:00"/>
    <s v="Apr"/>
    <s v="Delivered"/>
    <s v="Flipkart"/>
    <s v="ocv-7179-Wlw"/>
    <s v="Fashion"/>
    <s v="Women's Fashion"/>
    <s v="Pants"/>
    <s v="Marcio Fashions"/>
    <n v="2"/>
    <s v="USD"/>
    <n v="2005.69"/>
    <s v="Ark City"/>
    <s v="Arkansas"/>
    <s v="53369"/>
    <s v="USA"/>
    <s v="FALSE"/>
    <s v="F"/>
    <s v="Married"/>
    <n v="31"/>
    <s v="Adult"/>
  </r>
  <r>
    <n v="864"/>
    <d v="2021-08-11T00:00:00"/>
    <s v="Aug"/>
    <s v="Delivered"/>
    <s v="Amazon"/>
    <s v="OrK-9575-Ycf"/>
    <s v="Fashion"/>
    <s v="Women's Fashion"/>
    <s v="Pants"/>
    <s v="Marcio Fashions"/>
    <n v="3"/>
    <s v="USD"/>
    <n v="2247.52"/>
    <s v="Ark City"/>
    <s v="Arkansas"/>
    <s v="86372"/>
    <s v="USA"/>
    <s v="FALSE"/>
    <s v="F"/>
    <s v="Married"/>
    <n v="47"/>
    <s v="Adult"/>
  </r>
  <r>
    <n v="865"/>
    <d v="2024-09-13T00:00:00"/>
    <s v="Sep"/>
    <s v="Processing"/>
    <s v="Amazon"/>
    <s v="DHt-1078-FtR"/>
    <s v="Fashion"/>
    <s v="Women's Fashion"/>
    <s v="T-Shirts"/>
    <s v="Peter England"/>
    <n v="2"/>
    <s v="USD"/>
    <n v="2949.54"/>
    <s v="Ark City"/>
    <s v="Arkansas"/>
    <s v="27684"/>
    <s v="USA"/>
    <s v="TRUE"/>
    <s v="F"/>
    <s v="Married"/>
    <n v="19"/>
    <s v="Adult"/>
  </r>
  <r>
    <n v="866"/>
    <d v="2023-03-18T00:00:00"/>
    <s v="Mar"/>
    <s v="Processing"/>
    <s v="Own Website"/>
    <s v="JBv-0350-Asc"/>
    <s v="Fashion"/>
    <s v="Women's Fashion"/>
    <s v="T-Shirts"/>
    <s v="Peter England"/>
    <n v="1"/>
    <s v="USD"/>
    <n v="1960.81"/>
    <s v="Ark City"/>
    <s v="Arkansas"/>
    <s v="27313"/>
    <s v="USA"/>
    <s v="FALSE"/>
    <s v="M"/>
    <s v="Married"/>
    <n v="19"/>
    <s v="Adult"/>
  </r>
  <r>
    <n v="867"/>
    <d v="2022-09-11T00:00:00"/>
    <s v="Sep"/>
    <s v="Cancelled"/>
    <s v="Direct Sale"/>
    <s v="shM-2426-Cpj"/>
    <s v="Fashion"/>
    <s v="Women's Fashion"/>
    <s v="T-Shirts"/>
    <s v="Peter England"/>
    <n v="1"/>
    <s v="USD"/>
    <n v="1236.19"/>
    <s v="Ark City"/>
    <s v="Arkansas"/>
    <s v="94267"/>
    <s v="USA"/>
    <s v="FALSE"/>
    <s v="F"/>
    <s v="Single"/>
    <n v="31"/>
    <s v="Adult"/>
  </r>
  <r>
    <n v="868"/>
    <d v="2020-05-01T00:00:00"/>
    <s v="May"/>
    <s v="Cancelled"/>
    <s v="Flipkart"/>
    <s v="hJm-4571-yAn"/>
    <s v="Fashion"/>
    <s v="Women's Fashion"/>
    <s v="T-Shirts"/>
    <s v="Allen Solly"/>
    <n v="2"/>
    <s v="USD"/>
    <n v="180.51"/>
    <s v="Ark City"/>
    <s v="Arkansas"/>
    <s v="14398"/>
    <s v="USA"/>
    <s v="TRUE"/>
    <s v="F"/>
    <s v="Single"/>
    <n v="47"/>
    <s v="Adult"/>
  </r>
  <r>
    <n v="869"/>
    <d v="2021-10-26T00:00:00"/>
    <s v="Oct"/>
    <s v="Delivered"/>
    <s v="Amazon"/>
    <s v="jhF-5734-lEx"/>
    <s v="Fashion"/>
    <s v="Women's Fashion"/>
    <s v="T-Shirts"/>
    <s v="Allen Solly"/>
    <n v="3"/>
    <s v="USD"/>
    <n v="1243.32"/>
    <s v="Ark City"/>
    <s v="Arkansas"/>
    <s v="09204"/>
    <s v="USA"/>
    <s v="FALSE"/>
    <s v="F"/>
    <s v="Married"/>
    <n v="31"/>
    <s v="Adult"/>
  </r>
  <r>
    <n v="870"/>
    <d v="2020-10-29T00:00:00"/>
    <s v="Oct"/>
    <s v="Processing"/>
    <s v="Amazon"/>
    <s v="xIa-4329-Tzo"/>
    <s v="Fashion"/>
    <s v="Women's Fashion"/>
    <s v="T-Shirts"/>
    <s v="Allen Solly"/>
    <n v="3"/>
    <s v="USD"/>
    <n v="1162.04"/>
    <s v="Ark City"/>
    <s v="Arkansas"/>
    <s v="36452"/>
    <s v="USA"/>
    <s v="TRUE"/>
    <s v="F"/>
    <s v="Single"/>
    <n v="68"/>
    <s v="Adult"/>
  </r>
  <r>
    <n v="871"/>
    <d v="2021-06-13T00:00:00"/>
    <s v="Jun"/>
    <s v="Shipped"/>
    <s v="Direct Sale"/>
    <s v="CPS-0924-VSE"/>
    <s v="Fashion"/>
    <s v="Women's Fashion"/>
    <s v="T-Shirts"/>
    <s v="Louis Philippe"/>
    <n v="3"/>
    <s v="USD"/>
    <n v="2667.6"/>
    <s v="Ark City"/>
    <s v="Arkansas"/>
    <s v="88763"/>
    <s v="USA"/>
    <s v="FALSE"/>
    <s v="M"/>
    <s v="Single"/>
    <n v="31"/>
    <s v="Adult"/>
  </r>
  <r>
    <n v="872"/>
    <d v="2020-08-31T00:00:00"/>
    <s v="Aug"/>
    <s v="Cancelled"/>
    <s v="Direct Sale"/>
    <s v="iHC-0707-oyQ"/>
    <s v="Fashion"/>
    <s v="Women's Fashion"/>
    <s v="T-Shirts"/>
    <s v="Louis Philippe"/>
    <n v="1"/>
    <s v="USD"/>
    <n v="793.94"/>
    <s v="Ark City"/>
    <s v="Arkansas"/>
    <s v="57463"/>
    <s v="USA"/>
    <s v="FALSE"/>
    <s v="M"/>
    <s v="Single"/>
    <n v="31"/>
    <s v="Adult"/>
  </r>
  <r>
    <n v="873"/>
    <d v="2024-02-26T00:00:00"/>
    <s v="Feb"/>
    <s v="Delivered"/>
    <s v="Flipkart"/>
    <s v="QHs-5660-HQv"/>
    <s v="Fashion"/>
    <s v="Women's Fashion"/>
    <s v="T-Shirts"/>
    <s v="Louis Philippe"/>
    <n v="2"/>
    <s v="USD"/>
    <n v="927.36"/>
    <s v="Ark City"/>
    <s v="Arkansas"/>
    <s v="96860"/>
    <s v="USA"/>
    <s v="FALSE"/>
    <s v="M"/>
    <s v="Single"/>
    <n v="47"/>
    <s v="Adult"/>
  </r>
  <r>
    <n v="874"/>
    <d v="2021-07-31T00:00:00"/>
    <s v="Jul"/>
    <s v="Cancelled"/>
    <s v="Own Website"/>
    <s v="CWL-5821-hAF"/>
    <s v="Fashion"/>
    <s v="Women's Fashion"/>
    <s v="T-Shirts"/>
    <s v="Marcio Fashions"/>
    <n v="2"/>
    <s v="USD"/>
    <n v="1096.69"/>
    <s v="Ark City"/>
    <s v="Arkansas"/>
    <s v="45385"/>
    <s v="USA"/>
    <s v="TRUE"/>
    <s v="F"/>
    <s v="Single"/>
    <n v="31"/>
    <s v="Adult"/>
  </r>
  <r>
    <n v="875"/>
    <d v="2020-09-25T00:00:00"/>
    <s v="Sep"/>
    <s v="Processing"/>
    <s v="Direct Sale"/>
    <s v="lZR-8947-CTX"/>
    <s v="Fashion"/>
    <s v="Women's Fashion"/>
    <s v="T-Shirts"/>
    <s v="Marcio Fashions"/>
    <n v="3"/>
    <s v="USD"/>
    <n v="217.56"/>
    <s v="Ark City"/>
    <s v="Arkansas"/>
    <s v="15764"/>
    <s v="USA"/>
    <s v="TRUE"/>
    <s v="F"/>
    <s v="Single"/>
    <n v="7"/>
    <s v="Childhood"/>
  </r>
  <r>
    <n v="876"/>
    <d v="2021-07-10T00:00:00"/>
    <s v="Jul"/>
    <s v="Shipped"/>
    <s v="Flipkart"/>
    <s v="fIC-8246-DPf"/>
    <s v="Fashion"/>
    <s v="Women's Fashion"/>
    <s v="T-Shirts"/>
    <s v="Marcio Fashions"/>
    <n v="2"/>
    <s v="USD"/>
    <n v="2046.53"/>
    <s v="Ark City"/>
    <s v="Arkansas"/>
    <s v="93117"/>
    <s v="USA"/>
    <s v="TRUE"/>
    <s v="F"/>
    <s v="Single"/>
    <n v="31"/>
    <s v="Adult"/>
  </r>
  <r>
    <n v="877"/>
    <d v="2024-04-30T00:00:00"/>
    <s v="Apr"/>
    <s v="Processing"/>
    <s v="Amazon"/>
    <s v="YEG-3330-gmk"/>
    <s v="Fashion"/>
    <s v="Women's Fashion"/>
    <s v="Shorts"/>
    <s v="Peter England"/>
    <n v="3"/>
    <s v="USD"/>
    <n v="1846.72"/>
    <s v="Ark City"/>
    <s v="Arkansas"/>
    <s v="54295"/>
    <s v="USA"/>
    <s v="FALSE"/>
    <s v="M"/>
    <s v="Married"/>
    <n v="47"/>
    <s v="Adult"/>
  </r>
  <r>
    <n v="878"/>
    <d v="2022-08-19T00:00:00"/>
    <s v="Aug"/>
    <s v="Processing"/>
    <s v="Own Website"/>
    <s v="rSm-6063-Uim"/>
    <s v="Fashion"/>
    <s v="Women's Fashion"/>
    <s v="Shorts"/>
    <s v="Peter England"/>
    <n v="1"/>
    <s v="USD"/>
    <n v="1876.6"/>
    <s v="Ark City"/>
    <s v="Arkansas"/>
    <s v="55475"/>
    <s v="USA"/>
    <s v="TRUE"/>
    <s v="F"/>
    <s v="Single"/>
    <n v="19"/>
    <s v="Adult"/>
  </r>
  <r>
    <n v="879"/>
    <d v="2020-02-01T00:00:00"/>
    <s v="Feb"/>
    <s v="Shipped"/>
    <s v="Direct Sale"/>
    <s v="ofi-2036-Jsw"/>
    <s v="Fashion"/>
    <s v="Women's Fashion"/>
    <s v="Shorts"/>
    <s v="Peter England"/>
    <n v="1"/>
    <s v="USD"/>
    <n v="1271.1199999999999"/>
    <s v="Ark City"/>
    <s v="Arkansas"/>
    <s v="94816"/>
    <s v="USA"/>
    <s v="TRUE"/>
    <s v="M"/>
    <s v="Single"/>
    <n v="31"/>
    <s v="Adult"/>
  </r>
  <r>
    <n v="880"/>
    <d v="2024-09-26T00:00:00"/>
    <s v="Sep"/>
    <s v="Shipped"/>
    <s v="Own Website"/>
    <s v="RaO-2953-nwe"/>
    <s v="Fashion"/>
    <s v="Women's Fashion"/>
    <s v="Shorts"/>
    <s v="Allen Solly"/>
    <n v="1"/>
    <s v="USD"/>
    <n v="763.02"/>
    <s v="Ark City"/>
    <s v="Arkansas"/>
    <s v="16347"/>
    <s v="USA"/>
    <s v="TRUE"/>
    <s v="M"/>
    <s v="Married"/>
    <n v="68"/>
    <s v="Adult"/>
  </r>
  <r>
    <n v="881"/>
    <d v="2020-07-14T00:00:00"/>
    <s v="Jul"/>
    <s v="Processing"/>
    <s v="Amazon"/>
    <s v="IRl-4642-fne"/>
    <s v="Fashion"/>
    <s v="Women's Fashion"/>
    <s v="Shorts"/>
    <s v="Allen Solly"/>
    <n v="3"/>
    <s v="USD"/>
    <n v="748.86"/>
    <s v="Ark City"/>
    <s v="Arkansas"/>
    <s v="18109"/>
    <s v="USA"/>
    <s v="TRUE"/>
    <s v="M"/>
    <s v="Married"/>
    <n v="47"/>
    <s v="Adult"/>
  </r>
  <r>
    <n v="882"/>
    <d v="2022-02-03T00:00:00"/>
    <s v="Feb"/>
    <s v="Shipped"/>
    <s v="Direct Sale"/>
    <s v="nwa-2794-bIB"/>
    <s v="Fashion"/>
    <s v="Women's Fashion"/>
    <s v="Shorts"/>
    <s v="Allen Solly"/>
    <n v="2"/>
    <s v="USD"/>
    <n v="1529.35"/>
    <s v="Ark City"/>
    <s v="Arkansas"/>
    <s v="11120"/>
    <s v="USA"/>
    <s v="TRUE"/>
    <s v="F"/>
    <s v="Married"/>
    <n v="47"/>
    <s v="Adult"/>
  </r>
  <r>
    <n v="883"/>
    <d v="2024-08-21T00:00:00"/>
    <s v="Aug"/>
    <s v="Shipped"/>
    <s v="Flipkart"/>
    <s v="amE-7676-uLZ"/>
    <s v="Fashion"/>
    <s v="Women's Fashion"/>
    <s v="Shorts"/>
    <s v="Louis Philippe"/>
    <n v="1"/>
    <s v="USD"/>
    <n v="2709.34"/>
    <s v="Ark City"/>
    <s v="Arkansas"/>
    <s v="99543"/>
    <s v="USA"/>
    <s v="FALSE"/>
    <s v="F"/>
    <s v="Married"/>
    <n v="31"/>
    <s v="Adult"/>
  </r>
  <r>
    <n v="884"/>
    <d v="2020-11-07T00:00:00"/>
    <s v="Nov"/>
    <s v="Delivered"/>
    <s v="Direct Sale"/>
    <s v="RRr-8769-BpD"/>
    <s v="Fashion"/>
    <s v="Women's Fashion"/>
    <s v="Shorts"/>
    <s v="Louis Philippe"/>
    <n v="2"/>
    <s v="USD"/>
    <n v="1099.21"/>
    <s v="Ark City"/>
    <s v="Arkansas"/>
    <s v="05541"/>
    <s v="USA"/>
    <s v="TRUE"/>
    <s v="F"/>
    <s v="Married"/>
    <n v="7"/>
    <s v="Childhood"/>
  </r>
  <r>
    <n v="885"/>
    <d v="2021-06-01T00:00:00"/>
    <s v="Jun"/>
    <s v="Cancelled"/>
    <s v="Own Website"/>
    <s v="Yny-1544-wfj"/>
    <s v="Fashion"/>
    <s v="Women's Fashion"/>
    <s v="Shorts"/>
    <s v="Louis Philippe"/>
    <n v="1"/>
    <s v="USD"/>
    <n v="1000.44"/>
    <s v="Ark City"/>
    <s v="Arkansas"/>
    <s v="84111"/>
    <s v="USA"/>
    <s v="FALSE"/>
    <s v="F"/>
    <s v="Married"/>
    <n v="47"/>
    <s v="Adult"/>
  </r>
  <r>
    <n v="886"/>
    <d v="2021-06-27T00:00:00"/>
    <s v="Jun"/>
    <s v="Processing"/>
    <s v="Direct Sale"/>
    <s v="AsA-0220-KkS"/>
    <s v="Fashion"/>
    <s v="Women's Fashion"/>
    <s v="Shorts"/>
    <s v="Marcio Fashions"/>
    <n v="1"/>
    <s v="USD"/>
    <n v="82.11"/>
    <s v="Ark City"/>
    <s v="Arkansas"/>
    <s v="69290"/>
    <s v="USA"/>
    <s v="TRUE"/>
    <s v="M"/>
    <s v="Single"/>
    <n v="47"/>
    <s v="Adult"/>
  </r>
  <r>
    <n v="887"/>
    <d v="2024-06-13T00:00:00"/>
    <s v="Jun"/>
    <s v="Shipped"/>
    <s v="Amazon"/>
    <s v="GjH-4779-ZUf"/>
    <s v="Fashion"/>
    <s v="Women's Fashion"/>
    <s v="Shorts"/>
    <s v="Marcio Fashions"/>
    <n v="1"/>
    <s v="USD"/>
    <n v="74.599999999999994"/>
    <s v="Ark City"/>
    <s v="Arkansas"/>
    <s v="99060"/>
    <s v="USA"/>
    <s v="FALSE"/>
    <s v="M"/>
    <s v="Married"/>
    <n v="7"/>
    <s v="Childhood"/>
  </r>
  <r>
    <n v="888"/>
    <d v="2021-08-03T00:00:00"/>
    <s v="Aug"/>
    <s v="Cancelled"/>
    <s v="Flipkart"/>
    <s v="VEy-2334-JQs"/>
    <s v="Fashion"/>
    <s v="Women's Fashion"/>
    <s v="Shorts"/>
    <s v="Marcio Fashions"/>
    <n v="3"/>
    <s v="USD"/>
    <n v="565.41"/>
    <s v="Ark City"/>
    <s v="Arkansas"/>
    <s v="37819"/>
    <s v="USA"/>
    <s v="FALSE"/>
    <s v="M"/>
    <s v="Single"/>
    <n v="19"/>
    <s v="Adult"/>
  </r>
  <r>
    <n v="889"/>
    <d v="2020-06-10T00:00:00"/>
    <s v="Jun"/>
    <s v="Shipped"/>
    <s v="Amazon"/>
    <s v="UyX-5589-BvJ"/>
    <s v="Home &amp; Furniture"/>
    <s v="Living Room"/>
    <s v="Sofa Bed"/>
    <s v="Sleepwell"/>
    <n v="3"/>
    <s v="USD"/>
    <n v="1358.82"/>
    <s v="Ark City"/>
    <s v="Arkansas"/>
    <s v="95375"/>
    <s v="USA"/>
    <s v="FALSE"/>
    <s v="M"/>
    <s v="Married"/>
    <n v="47"/>
    <s v="Adult"/>
  </r>
  <r>
    <n v="890"/>
    <d v="2024-08-17T00:00:00"/>
    <s v="Aug"/>
    <s v="Processing"/>
    <s v="Amazon"/>
    <s v="EaD-8183-bLP"/>
    <s v="Home &amp; Furniture"/>
    <s v="Living Room"/>
    <s v="Sofa Bed"/>
    <s v="Sleepwell"/>
    <n v="1"/>
    <s v="USD"/>
    <n v="2567.2800000000002"/>
    <s v="Ark City"/>
    <s v="Arkansas"/>
    <s v="18571"/>
    <s v="USA"/>
    <s v="FALSE"/>
    <s v="M"/>
    <s v="Married"/>
    <n v="68"/>
    <s v="Adult"/>
  </r>
  <r>
    <n v="891"/>
    <d v="2022-09-19T00:00:00"/>
    <s v="Sep"/>
    <s v="Processing"/>
    <s v="Flipkart"/>
    <s v="DVJ-3821-End"/>
    <s v="Home &amp; Furniture"/>
    <s v="Living Room"/>
    <s v="Sofa Bed"/>
    <s v="Sleepwell"/>
    <n v="2"/>
    <s v="USD"/>
    <n v="1754.31"/>
    <s v="Ark City"/>
    <s v="Arkansas"/>
    <s v="67608"/>
    <s v="USA"/>
    <s v="FALSE"/>
    <s v="M"/>
    <s v="Single"/>
    <n v="19"/>
    <s v="Adult"/>
  </r>
  <r>
    <n v="892"/>
    <d v="2024-02-17T00:00:00"/>
    <s v="Feb"/>
    <s v="Shipped"/>
    <s v="Direct Sale"/>
    <s v="Eqq-8284-xie"/>
    <s v="Home &amp; Furniture"/>
    <s v="Living Room"/>
    <s v="Sofa Bed"/>
    <s v="Oakcraft"/>
    <n v="1"/>
    <s v="USD"/>
    <n v="2413.69"/>
    <s v="Ark City"/>
    <s v="Arkansas"/>
    <s v="51860"/>
    <s v="USA"/>
    <s v="FALSE"/>
    <s v="M"/>
    <s v="Married"/>
    <n v="47"/>
    <s v="Adult"/>
  </r>
  <r>
    <n v="893"/>
    <d v="2023-10-15T00:00:00"/>
    <s v="Oct"/>
    <s v="Delivered"/>
    <s v="Amazon"/>
    <s v="yFv-0041-Xlc"/>
    <s v="Home &amp; Furniture"/>
    <s v="Living Room"/>
    <s v="Sofa Bed"/>
    <s v="Oakcraft"/>
    <n v="2"/>
    <s v="USD"/>
    <n v="1874.94"/>
    <s v="Ark City"/>
    <s v="Arkansas"/>
    <s v="95428"/>
    <s v="USA"/>
    <s v="FALSE"/>
    <s v="F"/>
    <s v="Married"/>
    <n v="31"/>
    <s v="Adult"/>
  </r>
  <r>
    <n v="894"/>
    <d v="2023-10-19T00:00:00"/>
    <s v="Oct"/>
    <s v="Shipped"/>
    <s v="Direct Sale"/>
    <s v="CId-6508-xSE"/>
    <s v="Home &amp; Furniture"/>
    <s v="Living Room"/>
    <s v="Sofa Bed"/>
    <s v="Oakcraft"/>
    <n v="3"/>
    <s v="USD"/>
    <n v="2754.21"/>
    <s v="Ark City"/>
    <s v="Arkansas"/>
    <s v="58439"/>
    <s v="USA"/>
    <s v="TRUE"/>
    <s v="M"/>
    <s v="Single"/>
    <n v="31"/>
    <s v="Adult"/>
  </r>
  <r>
    <n v="895"/>
    <d v="2021-04-11T00:00:00"/>
    <s v="Apr"/>
    <s v="Shipped"/>
    <s v="Own Website"/>
    <s v="fes-9057-uHq"/>
    <s v="Home &amp; Furniture"/>
    <s v="Living Room"/>
    <s v="Sofa Bed"/>
    <s v="Finearts"/>
    <n v="2"/>
    <s v="USD"/>
    <n v="2768.66"/>
    <s v="Ark City"/>
    <s v="Arkansas"/>
    <s v="17525"/>
    <s v="USA"/>
    <s v="TRUE"/>
    <s v="F"/>
    <s v="Single"/>
    <n v="47"/>
    <s v="Adult"/>
  </r>
  <r>
    <n v="896"/>
    <d v="2021-04-08T00:00:00"/>
    <s v="Apr"/>
    <s v="Cancelled"/>
    <s v="Direct Sale"/>
    <s v="XnL-1849-qnW"/>
    <s v="Home &amp; Furniture"/>
    <s v="Living Room"/>
    <s v="Sofa Bed"/>
    <s v="Finearts"/>
    <n v="2"/>
    <s v="USD"/>
    <n v="1670.7"/>
    <s v="Ark City"/>
    <s v="Arkansas"/>
    <s v="86734"/>
    <s v="USA"/>
    <s v="FALSE"/>
    <s v="M"/>
    <s v="Single"/>
    <n v="19"/>
    <s v="Adult"/>
  </r>
  <r>
    <n v="897"/>
    <d v="2021-07-30T00:00:00"/>
    <s v="Jul"/>
    <s v="Delivered"/>
    <s v="Direct Sale"/>
    <s v="DkR-5606-Kpt"/>
    <s v="Home &amp; Furniture"/>
    <s v="Living Room"/>
    <s v="Sofa Bed"/>
    <s v="Finearts"/>
    <n v="3"/>
    <s v="USD"/>
    <n v="789.71"/>
    <s v="Ark City"/>
    <s v="Arkansas"/>
    <s v="81217"/>
    <s v="USA"/>
    <s v="TRUE"/>
    <s v="M"/>
    <s v="Married"/>
    <n v="68"/>
    <s v="Adult"/>
  </r>
  <r>
    <n v="898"/>
    <d v="2020-02-20T00:00:00"/>
    <s v="Feb"/>
    <s v="Cancelled"/>
    <s v="Own Website"/>
    <s v="OUR-8732-UkW"/>
    <s v="Home &amp; Furniture"/>
    <s v="Living Room"/>
    <s v="Sofa Bed"/>
    <s v="Craft Maniacs"/>
    <n v="1"/>
    <s v="USD"/>
    <n v="938.04"/>
    <s v="Ark City"/>
    <s v="Arkansas"/>
    <s v="02495"/>
    <s v="USA"/>
    <s v="FALSE"/>
    <s v="F"/>
    <s v="Married"/>
    <n v="47"/>
    <s v="Adult"/>
  </r>
  <r>
    <n v="899"/>
    <d v="2022-08-01T00:00:00"/>
    <s v="Aug"/>
    <s v="Cancelled"/>
    <s v="Direct Sale"/>
    <s v="iNu-0042-ZAF"/>
    <s v="Home &amp; Furniture"/>
    <s v="Living Room"/>
    <s v="Sofa Bed"/>
    <s v="Craft Maniacs"/>
    <n v="3"/>
    <s v="USD"/>
    <n v="602.16999999999996"/>
    <s v="Ark City"/>
    <s v="Arkansas"/>
    <s v="29324"/>
    <s v="USA"/>
    <s v="TRUE"/>
    <s v="F"/>
    <s v="Married"/>
    <n v="31"/>
    <s v="Adult"/>
  </r>
  <r>
    <n v="900"/>
    <d v="2025-01-03T00:00:00"/>
    <s v="Jan"/>
    <s v="Delivered"/>
    <s v="Amazon"/>
    <s v="miu-0101-jZq"/>
    <s v="Home &amp; Furniture"/>
    <s v="Living Room"/>
    <s v="Sofa Bed"/>
    <s v="Craft Maniacs"/>
    <n v="3"/>
    <s v="USD"/>
    <n v="2803.15"/>
    <s v="Ark City"/>
    <s v="Arkansas"/>
    <s v="98625"/>
    <s v="USA"/>
    <s v="FALSE"/>
    <s v="M"/>
    <s v="Married"/>
    <n v="19"/>
    <s v="Adult"/>
  </r>
  <r>
    <n v="901"/>
    <d v="2024-12-16T00:00:00"/>
    <s v="Dec"/>
    <s v="Shipped"/>
    <s v="Amazon"/>
    <s v="Nvr-3901-ZAP"/>
    <s v="Home &amp; Furniture"/>
    <s v="Living Room"/>
    <s v="Recliners"/>
    <s v="Sleepwell"/>
    <n v="3"/>
    <s v="USD"/>
    <n v="2448.42"/>
    <s v="Ark City"/>
    <s v="Arkansas"/>
    <s v="03897"/>
    <s v="USA"/>
    <s v="FALSE"/>
    <s v="F"/>
    <s v="Married"/>
    <n v="7"/>
    <s v="Childhood"/>
  </r>
  <r>
    <n v="902"/>
    <d v="2021-01-22T00:00:00"/>
    <s v="Jan"/>
    <s v="Cancelled"/>
    <s v="Flipkart"/>
    <s v="lAg-3062-Saa"/>
    <s v="Home &amp; Furniture"/>
    <s v="Living Room"/>
    <s v="Recliners"/>
    <s v="Sleepwell"/>
    <n v="2"/>
    <s v="USD"/>
    <n v="177.7"/>
    <s v="Ark City"/>
    <s v="Arkansas"/>
    <s v="53626"/>
    <s v="USA"/>
    <s v="FALSE"/>
    <s v="M"/>
    <s v="Married"/>
    <n v="68"/>
    <s v="Adult"/>
  </r>
  <r>
    <n v="903"/>
    <d v="2020-03-29T00:00:00"/>
    <s v="Mar"/>
    <s v="Delivered"/>
    <s v="Own Website"/>
    <s v="FEh-5569-aBy"/>
    <s v="Home &amp; Furniture"/>
    <s v="Living Room"/>
    <s v="Recliners"/>
    <s v="Sleepwell"/>
    <n v="1"/>
    <s v="USD"/>
    <n v="603.04999999999995"/>
    <s v="Ark City"/>
    <s v="Arkansas"/>
    <s v="02729"/>
    <s v="USA"/>
    <s v="TRUE"/>
    <s v="F"/>
    <s v="Married"/>
    <n v="7"/>
    <s v="Childhood"/>
  </r>
  <r>
    <n v="904"/>
    <d v="2022-01-05T00:00:00"/>
    <s v="Jan"/>
    <s v="Delivered"/>
    <s v="Own Website"/>
    <s v="DrA-3451-wQH"/>
    <s v="Home &amp; Furniture"/>
    <s v="Living Room"/>
    <s v="Recliners"/>
    <s v="Oakcraft"/>
    <n v="3"/>
    <s v="USD"/>
    <n v="1935.94"/>
    <s v="Ark City"/>
    <s v="Arkansas"/>
    <s v="54378"/>
    <s v="USA"/>
    <s v="FALSE"/>
    <s v="M"/>
    <s v="Single"/>
    <n v="7"/>
    <s v="Childhood"/>
  </r>
  <r>
    <n v="905"/>
    <d v="2022-10-02T00:00:00"/>
    <s v="Oct"/>
    <s v="Delivered"/>
    <s v="Direct Sale"/>
    <s v="oss-7066-WWB"/>
    <s v="Home &amp; Furniture"/>
    <s v="Living Room"/>
    <s v="Recliners"/>
    <s v="Oakcraft"/>
    <n v="3"/>
    <s v="USD"/>
    <n v="1694.86"/>
    <s v="Ark City"/>
    <s v="Arkansas"/>
    <s v="54764"/>
    <s v="USA"/>
    <s v="FALSE"/>
    <s v="M"/>
    <s v="Married"/>
    <n v="47"/>
    <s v="Adult"/>
  </r>
  <r>
    <n v="906"/>
    <d v="2023-05-04T00:00:00"/>
    <s v="May"/>
    <s v="Cancelled"/>
    <s v="Flipkart"/>
    <s v="plw-0146-FhD"/>
    <s v="Home &amp; Furniture"/>
    <s v="Living Room"/>
    <s v="Recliners"/>
    <s v="Oakcraft"/>
    <n v="2"/>
    <s v="USD"/>
    <n v="1369.35"/>
    <s v="Ark City"/>
    <s v="Arkansas"/>
    <s v="71864"/>
    <s v="USA"/>
    <s v="FALSE"/>
    <s v="M"/>
    <s v="Single"/>
    <n v="47"/>
    <s v="Adult"/>
  </r>
  <r>
    <n v="907"/>
    <d v="2021-12-31T00:00:00"/>
    <s v="Dec"/>
    <s v="Processing"/>
    <s v="Direct Sale"/>
    <s v="Cpx-9740-KXS"/>
    <s v="Home &amp; Furniture"/>
    <s v="Living Room"/>
    <s v="Recliners"/>
    <s v="Finearts"/>
    <n v="3"/>
    <s v="USD"/>
    <n v="2988.62"/>
    <s v="Ark City"/>
    <s v="Arkansas"/>
    <s v="59780"/>
    <s v="USA"/>
    <s v="FALSE"/>
    <s v="F"/>
    <s v="Married"/>
    <n v="19"/>
    <s v="Adult"/>
  </r>
  <r>
    <n v="908"/>
    <d v="2022-08-01T00:00:00"/>
    <s v="Aug"/>
    <s v="Cancelled"/>
    <s v="Amazon"/>
    <s v="fXO-2344-dug"/>
    <s v="Home &amp; Furniture"/>
    <s v="Living Room"/>
    <s v="Recliners"/>
    <s v="Finearts"/>
    <n v="2"/>
    <s v="USD"/>
    <n v="893.31"/>
    <s v="Ark City"/>
    <s v="Arkansas"/>
    <s v="53615"/>
    <s v="USA"/>
    <s v="TRUE"/>
    <s v="M"/>
    <s v="Single"/>
    <n v="7"/>
    <s v="Childhood"/>
  </r>
  <r>
    <n v="909"/>
    <d v="2023-09-03T00:00:00"/>
    <s v="Sep"/>
    <s v="Delivered"/>
    <s v="Own Website"/>
    <s v="wHO-0612-Xur"/>
    <s v="Home &amp; Furniture"/>
    <s v="Living Room"/>
    <s v="Recliners"/>
    <s v="Finearts"/>
    <n v="1"/>
    <s v="USD"/>
    <n v="2346.21"/>
    <s v="Ark City"/>
    <s v="Arkansas"/>
    <s v="17744"/>
    <s v="USA"/>
    <s v="TRUE"/>
    <s v="M"/>
    <s v="Single"/>
    <n v="47"/>
    <s v="Adult"/>
  </r>
  <r>
    <n v="910"/>
    <d v="2023-10-20T00:00:00"/>
    <s v="Oct"/>
    <s v="Shipped"/>
    <s v="Amazon"/>
    <s v="piF-6774-DKM"/>
    <s v="Home &amp; Furniture"/>
    <s v="Living Room"/>
    <s v="Recliners"/>
    <s v="Craft Maniacs"/>
    <n v="1"/>
    <s v="USD"/>
    <n v="2324.6799999999998"/>
    <s v="Ark City"/>
    <s v="Arkansas"/>
    <s v="50655"/>
    <s v="USA"/>
    <s v="FALSE"/>
    <s v="M"/>
    <s v="Married"/>
    <n v="19"/>
    <s v="Adult"/>
  </r>
  <r>
    <n v="911"/>
    <d v="2022-09-09T00:00:00"/>
    <s v="Sep"/>
    <s v="Processing"/>
    <s v="Flipkart"/>
    <s v="unK-9363-Cvn"/>
    <s v="Home &amp; Furniture"/>
    <s v="Living Room"/>
    <s v="Recliners"/>
    <s v="Craft Maniacs"/>
    <n v="3"/>
    <s v="USD"/>
    <n v="2648.19"/>
    <s v="Ark City"/>
    <s v="Arkansas"/>
    <s v="22671"/>
    <s v="USA"/>
    <s v="TRUE"/>
    <s v="F"/>
    <s v="Single"/>
    <n v="31"/>
    <s v="Adult"/>
  </r>
  <r>
    <n v="912"/>
    <d v="2023-10-28T00:00:00"/>
    <s v="Oct"/>
    <s v="Cancelled"/>
    <s v="Own Website"/>
    <s v="Nbi-5164-QZU"/>
    <s v="Home &amp; Furniture"/>
    <s v="Living Room"/>
    <s v="Recliners"/>
    <s v="Craft Maniacs"/>
    <n v="2"/>
    <s v="USD"/>
    <n v="1546.15"/>
    <s v="Ark City"/>
    <s v="Arkansas"/>
    <s v="05591"/>
    <s v="USA"/>
    <s v="FALSE"/>
    <s v="M"/>
    <s v="Married"/>
    <n v="68"/>
    <s v="Adult"/>
  </r>
  <r>
    <n v="913"/>
    <d v="2022-12-16T00:00:00"/>
    <s v="Dec"/>
    <s v="Cancelled"/>
    <s v="Own Website"/>
    <s v="xke-5656-nGM"/>
    <s v="Home &amp; Furniture"/>
    <s v="Living Room"/>
    <s v="Bookshelves"/>
    <s v="Sleepwell"/>
    <n v="2"/>
    <s v="USD"/>
    <n v="57.47"/>
    <s v="Ark City"/>
    <s v="Arkansas"/>
    <s v="60437"/>
    <s v="USA"/>
    <s v="TRUE"/>
    <s v="M"/>
    <s v="Single"/>
    <n v="47"/>
    <s v="Adult"/>
  </r>
  <r>
    <n v="914"/>
    <d v="2021-03-12T00:00:00"/>
    <s v="Mar"/>
    <s v="Shipped"/>
    <s v="Direct Sale"/>
    <s v="mWI-6616-Qub"/>
    <s v="Home &amp; Furniture"/>
    <s v="Living Room"/>
    <s v="Bookshelves"/>
    <s v="Sleepwell"/>
    <n v="1"/>
    <s v="USD"/>
    <n v="1161.29"/>
    <s v="Ark City"/>
    <s v="Arkansas"/>
    <s v="09836"/>
    <s v="USA"/>
    <s v="FALSE"/>
    <s v="M"/>
    <s v="Married"/>
    <n v="7"/>
    <s v="Childhood"/>
  </r>
  <r>
    <n v="915"/>
    <d v="2024-10-21T00:00:00"/>
    <s v="Oct"/>
    <s v="Cancelled"/>
    <s v="Amazon"/>
    <s v="hwq-6161-jnb"/>
    <s v="Home &amp; Furniture"/>
    <s v="Living Room"/>
    <s v="Bookshelves"/>
    <s v="Sleepwell"/>
    <n v="1"/>
    <s v="USD"/>
    <n v="2555.6"/>
    <s v="Ark City"/>
    <s v="Arkansas"/>
    <s v="80835"/>
    <s v="USA"/>
    <s v="TRUE"/>
    <s v="F"/>
    <s v="Married"/>
    <n v="68"/>
    <s v="Adult"/>
  </r>
  <r>
    <n v="916"/>
    <d v="2021-08-22T00:00:00"/>
    <s v="Aug"/>
    <s v="Delivered"/>
    <s v="Amazon"/>
    <s v="qWS-3078-dux"/>
    <s v="Home &amp; Furniture"/>
    <s v="Living Room"/>
    <s v="Bookshelves"/>
    <s v="Oakcraft"/>
    <n v="2"/>
    <s v="USD"/>
    <n v="1576.47"/>
    <s v="Ark City"/>
    <s v="Arkansas"/>
    <s v="17970"/>
    <s v="USA"/>
    <s v="FALSE"/>
    <s v="F"/>
    <s v="Single"/>
    <n v="19"/>
    <s v="Adult"/>
  </r>
  <r>
    <n v="917"/>
    <d v="2024-02-02T00:00:00"/>
    <s v="Feb"/>
    <s v="Delivered"/>
    <s v="Own Website"/>
    <s v="cNg-6389-YcO"/>
    <s v="Home &amp; Furniture"/>
    <s v="Living Room"/>
    <s v="Bookshelves"/>
    <s v="Oakcraft"/>
    <n v="1"/>
    <s v="USD"/>
    <n v="2786.28"/>
    <s v="Ark City"/>
    <s v="Arkansas"/>
    <s v="75061"/>
    <s v="USA"/>
    <s v="FALSE"/>
    <s v="M"/>
    <s v="Single"/>
    <n v="68"/>
    <s v="Adult"/>
  </r>
  <r>
    <n v="918"/>
    <d v="2024-02-25T00:00:00"/>
    <s v="Feb"/>
    <s v="Delivered"/>
    <s v="Direct Sale"/>
    <s v="DfB-2735-ROg"/>
    <s v="Home &amp; Furniture"/>
    <s v="Living Room"/>
    <s v="Bookshelves"/>
    <s v="Oakcraft"/>
    <n v="2"/>
    <s v="USD"/>
    <n v="34.299999999999997"/>
    <s v="Ark City"/>
    <s v="Arkansas"/>
    <s v="75934"/>
    <s v="USA"/>
    <s v="FALSE"/>
    <s v="M"/>
    <s v="Married"/>
    <n v="31"/>
    <s v="Adult"/>
  </r>
  <r>
    <n v="919"/>
    <d v="2024-10-08T00:00:00"/>
    <s v="Oct"/>
    <s v="Processing"/>
    <s v="Direct Sale"/>
    <s v="nUl-8567-lvb"/>
    <s v="Home &amp; Furniture"/>
    <s v="Living Room"/>
    <s v="Bookshelves"/>
    <s v="Finearts"/>
    <n v="2"/>
    <s v="USD"/>
    <n v="1338.74"/>
    <s v="Ark City"/>
    <s v="Arkansas"/>
    <s v="35719"/>
    <s v="USA"/>
    <s v="FALSE"/>
    <s v="F"/>
    <s v="Single"/>
    <n v="19"/>
    <s v="Adult"/>
  </r>
  <r>
    <n v="920"/>
    <d v="2021-09-14T00:00:00"/>
    <s v="Sep"/>
    <s v="Cancelled"/>
    <s v="Amazon"/>
    <s v="lsn-8625-vNL"/>
    <s v="Home &amp; Furniture"/>
    <s v="Living Room"/>
    <s v="Bookshelves"/>
    <s v="Finearts"/>
    <n v="1"/>
    <s v="USD"/>
    <n v="2941.39"/>
    <s v="Ark City"/>
    <s v="Arkansas"/>
    <s v="55419"/>
    <s v="USA"/>
    <s v="TRUE"/>
    <s v="F"/>
    <s v="Married"/>
    <n v="68"/>
    <s v="Adult"/>
  </r>
  <r>
    <n v="921"/>
    <d v="2024-02-04T00:00:00"/>
    <s v="Feb"/>
    <s v="Processing"/>
    <s v="Direct Sale"/>
    <s v="ncE-4123-Nda"/>
    <s v="Home &amp; Furniture"/>
    <s v="Living Room"/>
    <s v="Bookshelves"/>
    <s v="Finearts"/>
    <n v="2"/>
    <s v="USD"/>
    <n v="1064.67"/>
    <s v="Ark City"/>
    <s v="Arkansas"/>
    <s v="17632"/>
    <s v="USA"/>
    <s v="TRUE"/>
    <s v="M"/>
    <s v="Single"/>
    <n v="7"/>
    <s v="Childhood"/>
  </r>
  <r>
    <n v="922"/>
    <d v="2021-12-07T00:00:00"/>
    <s v="Dec"/>
    <s v="Delivered"/>
    <s v="Own Website"/>
    <s v="zmt-1240-IJD"/>
    <s v="Home &amp; Furniture"/>
    <s v="Living Room"/>
    <s v="Bookshelves"/>
    <s v="Craft Maniacs"/>
    <n v="1"/>
    <s v="USD"/>
    <n v="1853.18"/>
    <s v="Ark City"/>
    <s v="Arkansas"/>
    <s v="74322"/>
    <s v="USA"/>
    <s v="FALSE"/>
    <s v="M"/>
    <s v="Married"/>
    <n v="19"/>
    <s v="Adult"/>
  </r>
  <r>
    <n v="923"/>
    <d v="2022-02-03T00:00:00"/>
    <s v="Feb"/>
    <s v="Delivered"/>
    <s v="Own Website"/>
    <s v="RSt-0041-ufI"/>
    <s v="Home &amp; Furniture"/>
    <s v="Living Room"/>
    <s v="Bookshelves"/>
    <s v="Craft Maniacs"/>
    <n v="3"/>
    <s v="USD"/>
    <n v="1460.57"/>
    <s v="Ark City"/>
    <s v="Arkansas"/>
    <s v="69721"/>
    <s v="USA"/>
    <s v="FALSE"/>
    <s v="F"/>
    <s v="Single"/>
    <n v="47"/>
    <s v="Adult"/>
  </r>
  <r>
    <n v="924"/>
    <d v="2021-01-25T00:00:00"/>
    <s v="Jan"/>
    <s v="Cancelled"/>
    <s v="Own Website"/>
    <s v="knO-5811-cEe"/>
    <s v="Home &amp; Furniture"/>
    <s v="Living Room"/>
    <s v="Bookshelves"/>
    <s v="Craft Maniacs"/>
    <n v="2"/>
    <s v="USD"/>
    <n v="2016.98"/>
    <s v="Ark City"/>
    <s v="Arkansas"/>
    <s v="20915"/>
    <s v="USA"/>
    <s v="FALSE"/>
    <s v="F"/>
    <s v="Married"/>
    <n v="31"/>
    <s v="Adult"/>
  </r>
  <r>
    <n v="925"/>
    <d v="2023-11-06T00:00:00"/>
    <s v="Nov"/>
    <s v="Delivered"/>
    <s v="Amazon"/>
    <s v="cIW-0715-KOJ"/>
    <s v="Home &amp; Furniture"/>
    <s v="Kitchen &amp; Dining"/>
    <s v="Grinders"/>
    <s v="Sleepwell"/>
    <n v="3"/>
    <s v="USD"/>
    <n v="2555.61"/>
    <s v="Ark City"/>
    <s v="Arkansas"/>
    <s v="15127"/>
    <s v="USA"/>
    <s v="FALSE"/>
    <s v="M"/>
    <s v="Married"/>
    <n v="47"/>
    <s v="Adult"/>
  </r>
  <r>
    <n v="926"/>
    <d v="2024-09-30T00:00:00"/>
    <s v="Sep"/>
    <s v="Shipped"/>
    <s v="Amazon"/>
    <s v="DhF-2985-afd"/>
    <s v="Home &amp; Furniture"/>
    <s v="Kitchen &amp; Dining"/>
    <s v="Grinders"/>
    <s v="Sleepwell"/>
    <n v="3"/>
    <s v="USD"/>
    <n v="1134.6500000000001"/>
    <s v="Ark City"/>
    <s v="Arkansas"/>
    <s v="91858"/>
    <s v="USA"/>
    <s v="TRUE"/>
    <s v="F"/>
    <s v="Single"/>
    <n v="7"/>
    <s v="Childhood"/>
  </r>
  <r>
    <n v="927"/>
    <d v="2023-12-11T00:00:00"/>
    <s v="Dec"/>
    <s v="Shipped"/>
    <s v="Direct Sale"/>
    <s v="WnJ-7156-huY"/>
    <s v="Home &amp; Furniture"/>
    <s v="Kitchen &amp; Dining"/>
    <s v="Grinders"/>
    <s v="Sleepwell"/>
    <n v="2"/>
    <s v="USD"/>
    <n v="1588.19"/>
    <s v="Ark City"/>
    <s v="Arkansas"/>
    <s v="25705"/>
    <s v="USA"/>
    <s v="TRUE"/>
    <s v="M"/>
    <s v="Married"/>
    <n v="19"/>
    <s v="Adult"/>
  </r>
  <r>
    <n v="928"/>
    <d v="2020-10-12T00:00:00"/>
    <s v="Oct"/>
    <s v="Processing"/>
    <s v="Amazon"/>
    <s v="XYQ-5409-hWt"/>
    <s v="Home &amp; Furniture"/>
    <s v="Kitchen &amp; Dining"/>
    <s v="Grinders"/>
    <s v="Oakcraft"/>
    <n v="2"/>
    <s v="USD"/>
    <n v="2897.94"/>
    <s v="Ark City"/>
    <s v="Arkansas"/>
    <s v="77617"/>
    <s v="USA"/>
    <s v="FALSE"/>
    <s v="M"/>
    <s v="Single"/>
    <n v="7"/>
    <s v="Childhood"/>
  </r>
  <r>
    <n v="929"/>
    <d v="2022-07-01T00:00:00"/>
    <s v="Jul"/>
    <s v="Delivered"/>
    <s v="Flipkart"/>
    <s v="nlO-0146-WMC"/>
    <s v="Home &amp; Furniture"/>
    <s v="Kitchen &amp; Dining"/>
    <s v="Grinders"/>
    <s v="Oakcraft"/>
    <n v="3"/>
    <s v="USD"/>
    <n v="1711.48"/>
    <s v="Ark City"/>
    <s v="Arkansas"/>
    <s v="35951"/>
    <s v="USA"/>
    <s v="FALSE"/>
    <s v="F"/>
    <s v="Single"/>
    <n v="31"/>
    <s v="Adult"/>
  </r>
  <r>
    <n v="930"/>
    <d v="2024-01-03T00:00:00"/>
    <s v="Jan"/>
    <s v="Processing"/>
    <s v="Own Website"/>
    <s v="Wqs-8086-KVV"/>
    <s v="Home &amp; Furniture"/>
    <s v="Kitchen &amp; Dining"/>
    <s v="Grinders"/>
    <s v="Oakcraft"/>
    <n v="2"/>
    <s v="USD"/>
    <n v="2772.11"/>
    <s v="Ark City"/>
    <s v="Arkansas"/>
    <s v="85744"/>
    <s v="USA"/>
    <s v="FALSE"/>
    <s v="F"/>
    <s v="Single"/>
    <n v="31"/>
    <s v="Adult"/>
  </r>
  <r>
    <n v="931"/>
    <d v="2023-12-14T00:00:00"/>
    <s v="Dec"/>
    <s v="Processing"/>
    <s v="Direct Sale"/>
    <s v="kYs-6221-whS"/>
    <s v="Home &amp; Furniture"/>
    <s v="Kitchen &amp; Dining"/>
    <s v="Grinders"/>
    <s v="Finearts"/>
    <n v="1"/>
    <s v="USD"/>
    <n v="1078.68"/>
    <s v="Ark City"/>
    <s v="Arkansas"/>
    <s v="19136"/>
    <s v="USA"/>
    <s v="FALSE"/>
    <s v="M"/>
    <s v="Married"/>
    <n v="31"/>
    <s v="Adult"/>
  </r>
  <r>
    <n v="932"/>
    <d v="2021-03-16T00:00:00"/>
    <s v="Mar"/>
    <s v="Shipped"/>
    <s v="Flipkart"/>
    <s v="Euj-8967-RZI"/>
    <s v="Home &amp; Furniture"/>
    <s v="Kitchen &amp; Dining"/>
    <s v="Grinders"/>
    <s v="Finearts"/>
    <n v="2"/>
    <s v="USD"/>
    <n v="386.62"/>
    <s v="Ark City"/>
    <s v="Arkansas"/>
    <s v="72458"/>
    <s v="USA"/>
    <s v="FALSE"/>
    <s v="M"/>
    <s v="Married"/>
    <n v="31"/>
    <s v="Adult"/>
  </r>
  <r>
    <n v="933"/>
    <d v="2023-05-18T00:00:00"/>
    <s v="May"/>
    <s v="Delivered"/>
    <s v="Amazon"/>
    <s v="uQf-7272-FxT"/>
    <s v="Home &amp; Furniture"/>
    <s v="Kitchen &amp; Dining"/>
    <s v="Grinders"/>
    <s v="Finearts"/>
    <n v="1"/>
    <s v="USD"/>
    <n v="1426.33"/>
    <s v="Ark City"/>
    <s v="Arkansas"/>
    <s v="55180"/>
    <s v="USA"/>
    <s v="TRUE"/>
    <s v="F"/>
    <s v="Single"/>
    <n v="31"/>
    <s v="Adult"/>
  </r>
  <r>
    <n v="934"/>
    <d v="2024-07-17T00:00:00"/>
    <s v="Jul"/>
    <s v="Delivered"/>
    <s v="Flipkart"/>
    <s v="wiF-0303-YFN"/>
    <s v="Home &amp; Furniture"/>
    <s v="Kitchen &amp; Dining"/>
    <s v="Grinders"/>
    <s v="Craft Maniacs"/>
    <n v="2"/>
    <s v="USD"/>
    <n v="468.13"/>
    <s v="Ark City"/>
    <s v="Arkansas"/>
    <s v="78519"/>
    <s v="USA"/>
    <s v="FALSE"/>
    <s v="F"/>
    <s v="Married"/>
    <n v="7"/>
    <s v="Childhood"/>
  </r>
  <r>
    <n v="935"/>
    <d v="2021-05-07T00:00:00"/>
    <s v="May"/>
    <s v="Delivered"/>
    <s v="Flipkart"/>
    <s v="yRd-1257-PEs"/>
    <s v="Home &amp; Furniture"/>
    <s v="Kitchen &amp; Dining"/>
    <s v="Grinders"/>
    <s v="Craft Maniacs"/>
    <n v="1"/>
    <s v="USD"/>
    <n v="2789.72"/>
    <s v="Ark City"/>
    <s v="Arkansas"/>
    <s v="10086"/>
    <s v="USA"/>
    <s v="FALSE"/>
    <s v="F"/>
    <s v="Single"/>
    <n v="19"/>
    <s v="Adult"/>
  </r>
  <r>
    <n v="936"/>
    <d v="2023-06-28T00:00:00"/>
    <s v="Jun"/>
    <s v="Delivered"/>
    <s v="Own Website"/>
    <s v="AVf-7945-dsF"/>
    <s v="Home &amp; Furniture"/>
    <s v="Kitchen &amp; Dining"/>
    <s v="Grinders"/>
    <s v="Craft Maniacs"/>
    <n v="3"/>
    <s v="USD"/>
    <n v="2735.86"/>
    <s v="Ark City"/>
    <s v="Arkansas"/>
    <s v="39971"/>
    <s v="USA"/>
    <s v="TRUE"/>
    <s v="F"/>
    <s v="Single"/>
    <n v="7"/>
    <s v="Childhood"/>
  </r>
  <r>
    <n v="937"/>
    <d v="2024-05-11T00:00:00"/>
    <s v="May"/>
    <s v="Delivered"/>
    <s v="Amazon"/>
    <s v="pxl-1356-BKL"/>
    <s v="Home &amp; Furniture"/>
    <s v="Kitchen &amp; Dining"/>
    <s v="Dinnerware"/>
    <s v="Sleepwell"/>
    <n v="1"/>
    <s v="USD"/>
    <n v="2930.11"/>
    <s v="Ark City"/>
    <s v="Arkansas"/>
    <s v="28197"/>
    <s v="USA"/>
    <s v="FALSE"/>
    <s v="M"/>
    <s v="Single"/>
    <n v="47"/>
    <s v="Adult"/>
  </r>
  <r>
    <n v="938"/>
    <d v="2023-08-22T00:00:00"/>
    <s v="Aug"/>
    <s v="Cancelled"/>
    <s v="Direct Sale"/>
    <s v="wxy-5373-LKb"/>
    <s v="Home &amp; Furniture"/>
    <s v="Kitchen &amp; Dining"/>
    <s v="Dinnerware"/>
    <s v="Sleepwell"/>
    <n v="2"/>
    <s v="USD"/>
    <n v="1090.8399999999999"/>
    <s v="Ark City"/>
    <s v="Arkansas"/>
    <s v="65152"/>
    <s v="USA"/>
    <s v="FALSE"/>
    <s v="F"/>
    <s v="Single"/>
    <n v="31"/>
    <s v="Adult"/>
  </r>
  <r>
    <n v="939"/>
    <d v="2023-09-26T00:00:00"/>
    <s v="Sep"/>
    <s v="Shipped"/>
    <s v="Direct Sale"/>
    <s v="UBA-1679-OaS"/>
    <s v="Home &amp; Furniture"/>
    <s v="Kitchen &amp; Dining"/>
    <s v="Dinnerware"/>
    <s v="Sleepwell"/>
    <n v="3"/>
    <s v="USD"/>
    <n v="1224.07"/>
    <s v="Ark City"/>
    <s v="Arkansas"/>
    <s v="87077"/>
    <s v="USA"/>
    <s v="TRUE"/>
    <s v="F"/>
    <s v="Married"/>
    <n v="19"/>
    <s v="Adult"/>
  </r>
  <r>
    <n v="940"/>
    <d v="2021-09-26T00:00:00"/>
    <s v="Sep"/>
    <s v="Cancelled"/>
    <s v="Flipkart"/>
    <s v="AEl-3106-Onw"/>
    <s v="Home &amp; Furniture"/>
    <s v="Kitchen &amp; Dining"/>
    <s v="Dinnerware"/>
    <s v="Oakcraft"/>
    <n v="2"/>
    <s v="USD"/>
    <n v="2657.69"/>
    <s v="Ark City"/>
    <s v="Arkansas"/>
    <s v="55935"/>
    <s v="USA"/>
    <s v="FALSE"/>
    <s v="M"/>
    <s v="Single"/>
    <n v="31"/>
    <s v="Adult"/>
  </r>
  <r>
    <n v="941"/>
    <d v="2021-04-16T00:00:00"/>
    <s v="Apr"/>
    <s v="Cancelled"/>
    <s v="Direct Sale"/>
    <s v="hNc-3856-yBC"/>
    <s v="Home &amp; Furniture"/>
    <s v="Kitchen &amp; Dining"/>
    <s v="Dinnerware"/>
    <s v="Oakcraft"/>
    <n v="3"/>
    <s v="USD"/>
    <n v="843.08"/>
    <s v="Ark City"/>
    <s v="Arkansas"/>
    <s v="30896"/>
    <s v="USA"/>
    <s v="FALSE"/>
    <s v="F"/>
    <s v="Single"/>
    <n v="31"/>
    <s v="Adult"/>
  </r>
  <r>
    <n v="942"/>
    <d v="2022-03-20T00:00:00"/>
    <s v="Mar"/>
    <s v="Cancelled"/>
    <s v="Flipkart"/>
    <s v="obz-4544-LmD"/>
    <s v="Home &amp; Furniture"/>
    <s v="Kitchen &amp; Dining"/>
    <s v="Dinnerware"/>
    <s v="Oakcraft"/>
    <n v="3"/>
    <s v="USD"/>
    <n v="818.36"/>
    <s v="Ark City"/>
    <s v="Arkansas"/>
    <s v="53303"/>
    <s v="USA"/>
    <s v="TRUE"/>
    <s v="F"/>
    <s v="Single"/>
    <n v="31"/>
    <s v="Adult"/>
  </r>
  <r>
    <n v="943"/>
    <d v="2020-09-03T00:00:00"/>
    <s v="Sep"/>
    <s v="Cancelled"/>
    <s v="Flipkart"/>
    <s v="Xlq-9981-HaE"/>
    <s v="Home &amp; Furniture"/>
    <s v="Kitchen &amp; Dining"/>
    <s v="Dinnerware"/>
    <s v="Finearts"/>
    <n v="3"/>
    <s v="USD"/>
    <n v="818.63"/>
    <s v="Ark City"/>
    <s v="Arkansas"/>
    <s v="40747"/>
    <s v="USA"/>
    <s v="TRUE"/>
    <s v="F"/>
    <s v="Single"/>
    <n v="19"/>
    <s v="Adult"/>
  </r>
  <r>
    <n v="944"/>
    <d v="2023-05-28T00:00:00"/>
    <s v="May"/>
    <s v="Delivered"/>
    <s v="Flipkart"/>
    <s v="Ujg-0823-OWO"/>
    <s v="Home &amp; Furniture"/>
    <s v="Kitchen &amp; Dining"/>
    <s v="Dinnerware"/>
    <s v="Finearts"/>
    <n v="1"/>
    <s v="USD"/>
    <n v="2303.3000000000002"/>
    <s v="Ark City"/>
    <s v="Arkansas"/>
    <s v="10280"/>
    <s v="USA"/>
    <s v="FALSE"/>
    <s v="F"/>
    <s v="Married"/>
    <n v="31"/>
    <s v="Adult"/>
  </r>
  <r>
    <n v="945"/>
    <d v="2023-09-26T00:00:00"/>
    <s v="Sep"/>
    <s v="Shipped"/>
    <s v="Flipkart"/>
    <s v="UGG-7634-vZB"/>
    <s v="Home &amp; Furniture"/>
    <s v="Kitchen &amp; Dining"/>
    <s v="Dinnerware"/>
    <s v="Finearts"/>
    <n v="3"/>
    <s v="USD"/>
    <n v="681.71"/>
    <s v="Ark City"/>
    <s v="Arkansas"/>
    <s v="90132"/>
    <s v="USA"/>
    <s v="FALSE"/>
    <s v="F"/>
    <s v="Single"/>
    <n v="68"/>
    <s v="Adult"/>
  </r>
  <r>
    <n v="946"/>
    <d v="2024-02-16T00:00:00"/>
    <s v="Feb"/>
    <s v="Shipped"/>
    <s v="Direct Sale"/>
    <s v="jOv-6936-Zxb"/>
    <s v="Home &amp; Furniture"/>
    <s v="Kitchen &amp; Dining"/>
    <s v="Dinnerware"/>
    <s v="Craft Maniacs"/>
    <n v="1"/>
    <s v="USD"/>
    <n v="1600.85"/>
    <s v="Ark City"/>
    <s v="Arkansas"/>
    <s v="60223"/>
    <s v="USA"/>
    <s v="FALSE"/>
    <s v="F"/>
    <s v="Married"/>
    <n v="31"/>
    <s v="Adult"/>
  </r>
  <r>
    <n v="947"/>
    <d v="2020-04-03T00:00:00"/>
    <s v="Apr"/>
    <s v="Processing"/>
    <s v="Own Website"/>
    <s v="Kco-6174-ZjC"/>
    <s v="Home &amp; Furniture"/>
    <s v="Kitchen &amp; Dining"/>
    <s v="Dinnerware"/>
    <s v="Craft Maniacs"/>
    <n v="1"/>
    <s v="USD"/>
    <n v="1086.1500000000001"/>
    <s v="Ark City"/>
    <s v="Arkansas"/>
    <s v="60180"/>
    <s v="USA"/>
    <s v="FALSE"/>
    <s v="F"/>
    <s v="Married"/>
    <n v="68"/>
    <s v="Adult"/>
  </r>
  <r>
    <n v="948"/>
    <d v="2023-04-07T00:00:00"/>
    <s v="Apr"/>
    <s v="Processing"/>
    <s v="Flipkart"/>
    <s v="jkM-1026-zJk"/>
    <s v="Home &amp; Furniture"/>
    <s v="Kitchen &amp; Dining"/>
    <s v="Dinnerware"/>
    <s v="Craft Maniacs"/>
    <n v="2"/>
    <s v="USD"/>
    <n v="1000.01"/>
    <s v="Ark City"/>
    <s v="Arkansas"/>
    <s v="59162"/>
    <s v="USA"/>
    <s v="FALSE"/>
    <s v="F"/>
    <s v="Single"/>
    <n v="19"/>
    <s v="Adult"/>
  </r>
  <r>
    <n v="949"/>
    <d v="2021-07-22T00:00:00"/>
    <s v="Jul"/>
    <s v="Shipped"/>
    <s v="Flipkart"/>
    <s v="BTG-4465-Cpo"/>
    <s v="Home &amp; Furniture"/>
    <s v="Kitchen &amp; Dining"/>
    <s v="Gas Stove Appliances"/>
    <s v="Sleepwell"/>
    <n v="3"/>
    <s v="USD"/>
    <n v="1792.42"/>
    <s v="Ark City"/>
    <s v="Arkansas"/>
    <s v="58764"/>
    <s v="USA"/>
    <s v="TRUE"/>
    <s v="F"/>
    <s v="Single"/>
    <n v="19"/>
    <s v="Adult"/>
  </r>
  <r>
    <n v="950"/>
    <d v="2021-05-27T00:00:00"/>
    <s v="May"/>
    <s v="Delivered"/>
    <s v="Own Website"/>
    <s v="LcP-0859-slS"/>
    <s v="Home &amp; Furniture"/>
    <s v="Kitchen &amp; Dining"/>
    <s v="Gas Stove Appliances"/>
    <s v="Sleepwell"/>
    <n v="3"/>
    <s v="USD"/>
    <n v="632.04999999999995"/>
    <s v="Ark City"/>
    <s v="Arkansas"/>
    <s v="17438"/>
    <s v="USA"/>
    <s v="TRUE"/>
    <s v="M"/>
    <s v="Single"/>
    <n v="7"/>
    <s v="Childhood"/>
  </r>
  <r>
    <n v="951"/>
    <d v="2024-10-04T00:00:00"/>
    <s v="Oct"/>
    <s v="Delivered"/>
    <s v="Own Website"/>
    <s v="yWg-1924-EuH"/>
    <s v="Home &amp; Furniture"/>
    <s v="Kitchen &amp; Dining"/>
    <s v="Gas Stove Appliances"/>
    <s v="Sleepwell"/>
    <n v="2"/>
    <s v="USD"/>
    <n v="311.39"/>
    <s v="Ark City"/>
    <s v="Arkansas"/>
    <s v="68684"/>
    <s v="USA"/>
    <s v="TRUE"/>
    <s v="F"/>
    <s v="Single"/>
    <n v="19"/>
    <s v="Adult"/>
  </r>
  <r>
    <n v="952"/>
    <d v="2021-09-07T00:00:00"/>
    <s v="Sep"/>
    <s v="Cancelled"/>
    <s v="Direct Sale"/>
    <s v="sqQ-9874-JSr"/>
    <s v="Home &amp; Furniture"/>
    <s v="Kitchen &amp; Dining"/>
    <s v="Gas Stove Appliances"/>
    <s v="Oakcraft"/>
    <n v="1"/>
    <s v="USD"/>
    <n v="656.06"/>
    <s v="Ark City"/>
    <s v="Arkansas"/>
    <s v="86792"/>
    <s v="USA"/>
    <s v="FALSE"/>
    <s v="M"/>
    <s v="Married"/>
    <n v="31"/>
    <s v="Adult"/>
  </r>
  <r>
    <n v="953"/>
    <d v="2022-01-21T00:00:00"/>
    <s v="Jan"/>
    <s v="Cancelled"/>
    <s v="Flipkart"/>
    <s v="Eru-3576-tul"/>
    <s v="Home &amp; Furniture"/>
    <s v="Kitchen &amp; Dining"/>
    <s v="Gas Stove Appliances"/>
    <s v="Oakcraft"/>
    <n v="1"/>
    <s v="USD"/>
    <n v="1385.03"/>
    <s v="Ark City"/>
    <s v="Arkansas"/>
    <s v="77590"/>
    <s v="USA"/>
    <s v="FALSE"/>
    <s v="M"/>
    <s v="Married"/>
    <n v="68"/>
    <s v="Adult"/>
  </r>
  <r>
    <n v="954"/>
    <d v="2024-02-25T00:00:00"/>
    <s v="Feb"/>
    <s v="Cancelled"/>
    <s v="Direct Sale"/>
    <s v="Iau-8494-YTB"/>
    <s v="Home &amp; Furniture"/>
    <s v="Kitchen &amp; Dining"/>
    <s v="Gas Stove Appliances"/>
    <s v="Oakcraft"/>
    <n v="1"/>
    <s v="USD"/>
    <n v="1992.52"/>
    <s v="Ark City"/>
    <s v="Arkansas"/>
    <s v="33326"/>
    <s v="USA"/>
    <s v="FALSE"/>
    <s v="F"/>
    <s v="Married"/>
    <n v="31"/>
    <s v="Adult"/>
  </r>
  <r>
    <n v="955"/>
    <d v="2022-06-06T00:00:00"/>
    <s v="Jun"/>
    <s v="Cancelled"/>
    <s v="Own Website"/>
    <s v="ROS-5670-Rom"/>
    <s v="Home &amp; Furniture"/>
    <s v="Kitchen &amp; Dining"/>
    <s v="Gas Stove Appliances"/>
    <s v="Finearts"/>
    <n v="1"/>
    <s v="USD"/>
    <n v="256.69"/>
    <s v="Ark City"/>
    <s v="Arkansas"/>
    <s v="88127"/>
    <s v="USA"/>
    <s v="FALSE"/>
    <s v="M"/>
    <s v="Married"/>
    <n v="68"/>
    <s v="Adult"/>
  </r>
  <r>
    <n v="956"/>
    <d v="2020-08-01T00:00:00"/>
    <s v="Aug"/>
    <s v="Shipped"/>
    <s v="Direct Sale"/>
    <s v="Hqa-3746-EfK"/>
    <s v="Home &amp; Furniture"/>
    <s v="Kitchen &amp; Dining"/>
    <s v="Gas Stove Appliances"/>
    <s v="Finearts"/>
    <n v="1"/>
    <s v="USD"/>
    <n v="1613.93"/>
    <s v="Ark City"/>
    <s v="Arkansas"/>
    <s v="59018"/>
    <s v="USA"/>
    <s v="TRUE"/>
    <s v="F"/>
    <s v="Married"/>
    <n v="31"/>
    <s v="Adult"/>
  </r>
  <r>
    <n v="957"/>
    <d v="2025-01-14T00:00:00"/>
    <s v="Jan"/>
    <s v="Cancelled"/>
    <s v="Own Website"/>
    <s v="AyJ-2008-XvK"/>
    <s v="Home &amp; Furniture"/>
    <s v="Kitchen &amp; Dining"/>
    <s v="Gas Stove Appliances"/>
    <s v="Finearts"/>
    <n v="2"/>
    <s v="USD"/>
    <n v="1054.3399999999999"/>
    <s v="Ark City"/>
    <s v="Arkansas"/>
    <s v="37759"/>
    <s v="USA"/>
    <s v="TRUE"/>
    <s v="F"/>
    <s v="Married"/>
    <n v="7"/>
    <s v="Childhood"/>
  </r>
  <r>
    <n v="958"/>
    <d v="2021-05-08T00:00:00"/>
    <s v="May"/>
    <s v="Shipped"/>
    <s v="Direct Sale"/>
    <s v="rKC-4147-OBA"/>
    <s v="Home &amp; Furniture"/>
    <s v="Kitchen &amp; Dining"/>
    <s v="Gas Stove Appliances"/>
    <s v="Craft Maniacs"/>
    <n v="1"/>
    <s v="USD"/>
    <n v="272.52999999999997"/>
    <s v="Ark City"/>
    <s v="Arkansas"/>
    <s v="91576"/>
    <s v="USA"/>
    <s v="FALSE"/>
    <s v="F"/>
    <s v="Single"/>
    <n v="47"/>
    <s v="Adult"/>
  </r>
  <r>
    <n v="959"/>
    <d v="2022-03-10T00:00:00"/>
    <s v="Mar"/>
    <s v="Shipped"/>
    <s v="Amazon"/>
    <s v="cdh-2313-wnm"/>
    <s v="Home &amp; Furniture"/>
    <s v="Kitchen &amp; Dining"/>
    <s v="Gas Stove Appliances"/>
    <s v="Craft Maniacs"/>
    <n v="2"/>
    <s v="USD"/>
    <n v="1767.35"/>
    <s v="Ark City"/>
    <s v="Arkansas"/>
    <s v="65184"/>
    <s v="USA"/>
    <s v="FALSE"/>
    <s v="M"/>
    <s v="Married"/>
    <n v="47"/>
    <s v="Adult"/>
  </r>
  <r>
    <n v="960"/>
    <d v="2021-02-13T00:00:00"/>
    <s v="Feb"/>
    <s v="Delivered"/>
    <s v="Flipkart"/>
    <s v="uBi-9738-Yrf"/>
    <s v="Home &amp; Furniture"/>
    <s v="Kitchen &amp; Dining"/>
    <s v="Gas Stove Appliances"/>
    <s v="Craft Maniacs"/>
    <n v="3"/>
    <s v="USD"/>
    <n v="794.36"/>
    <s v="Ark City"/>
    <s v="Arkansas"/>
    <s v="92851"/>
    <s v="USA"/>
    <s v="TRUE"/>
    <s v="M"/>
    <s v="Single"/>
    <n v="19"/>
    <s v="Adult"/>
  </r>
  <r>
    <n v="961"/>
    <d v="2023-07-13T00:00:00"/>
    <s v="Jul"/>
    <s v="Cancelled"/>
    <s v="Own Website"/>
    <s v="jkb-6338-Mfk"/>
    <s v="Electronics"/>
    <s v="Laptop &amp; PC"/>
    <s v="PC"/>
    <s v="HP"/>
    <n v="3"/>
    <s v="USD"/>
    <n v="1192.32"/>
    <s v="Acre City"/>
    <s v="Acre"/>
    <s v="89450"/>
    <s v="Brazil"/>
    <s v="TRUE"/>
    <s v="F"/>
    <s v="Married"/>
    <n v="7"/>
    <s v="Childhood"/>
  </r>
  <r>
    <n v="962"/>
    <d v="2021-11-25T00:00:00"/>
    <s v="Nov"/>
    <s v="Delivered"/>
    <s v="Amazon"/>
    <s v="tHS-2505-TFy"/>
    <s v="Electronics"/>
    <s v="Laptop &amp; PC"/>
    <s v="PC"/>
    <s v="HP"/>
    <n v="2"/>
    <s v="USD"/>
    <n v="1827.02"/>
    <s v="Acre City"/>
    <s v="Acre"/>
    <s v="60283"/>
    <s v="Brazil"/>
    <s v="TRUE"/>
    <s v="M"/>
    <s v="Married"/>
    <n v="68"/>
    <s v="Adult"/>
  </r>
  <r>
    <n v="963"/>
    <d v="2022-05-29T00:00:00"/>
    <s v="May"/>
    <s v="Delivered"/>
    <s v="Amazon"/>
    <s v="PjO-9339-KBU"/>
    <s v="Electronics"/>
    <s v="Laptop &amp; PC"/>
    <s v="PC"/>
    <s v="HP"/>
    <n v="2"/>
    <s v="USD"/>
    <n v="2100.4899999999998"/>
    <s v="Acre City"/>
    <s v="Acre"/>
    <s v="95868"/>
    <s v="Brazil"/>
    <s v="FALSE"/>
    <s v="M"/>
    <s v="Single"/>
    <n v="7"/>
    <s v="Childhood"/>
  </r>
  <r>
    <n v="964"/>
    <d v="2021-03-24T00:00:00"/>
    <s v="Mar"/>
    <s v="Shipped"/>
    <s v="Own Website"/>
    <s v="TAZ-6019-suQ"/>
    <s v="Electronics"/>
    <s v="Laptop &amp; PC"/>
    <s v="PC"/>
    <s v="Dell"/>
    <n v="3"/>
    <s v="USD"/>
    <n v="1094.1600000000001"/>
    <s v="Acre City"/>
    <s v="Acre"/>
    <s v="92986"/>
    <s v="Brazil"/>
    <s v="FALSE"/>
    <s v="M"/>
    <s v="Married"/>
    <n v="19"/>
    <s v="Adult"/>
  </r>
  <r>
    <n v="965"/>
    <d v="2020-07-31T00:00:00"/>
    <s v="Jul"/>
    <s v="Processing"/>
    <s v="Own Website"/>
    <s v="spt-7221-PHY"/>
    <s v="Electronics"/>
    <s v="Laptop &amp; PC"/>
    <s v="PC"/>
    <s v="Dell"/>
    <n v="1"/>
    <s v="USD"/>
    <n v="2040.8"/>
    <s v="Acre City"/>
    <s v="Acre"/>
    <s v="38906"/>
    <s v="Brazil"/>
    <s v="TRUE"/>
    <s v="F"/>
    <s v="Married"/>
    <n v="47"/>
    <s v="Adult"/>
  </r>
  <r>
    <n v="966"/>
    <d v="2022-07-15T00:00:00"/>
    <s v="Jul"/>
    <s v="Processing"/>
    <s v="Own Website"/>
    <s v="XtT-9484-lIX"/>
    <s v="Electronics"/>
    <s v="Laptop &amp; PC"/>
    <s v="PC"/>
    <s v="Dell"/>
    <n v="2"/>
    <s v="USD"/>
    <n v="1261.94"/>
    <s v="Acre City"/>
    <s v="Acre"/>
    <s v="23478"/>
    <s v="Brazil"/>
    <s v="FALSE"/>
    <s v="F"/>
    <s v="Single"/>
    <n v="7"/>
    <s v="Childhood"/>
  </r>
  <r>
    <n v="967"/>
    <d v="2020-09-23T00:00:00"/>
    <s v="Sep"/>
    <s v="Delivered"/>
    <s v="Own Website"/>
    <s v="qJh-1271-Eny"/>
    <s v="Electronics"/>
    <s v="Laptop &amp; PC"/>
    <s v="PC"/>
    <s v="Asus"/>
    <n v="2"/>
    <s v="USD"/>
    <n v="2027.05"/>
    <s v="Acre City"/>
    <s v="Acre"/>
    <s v="57961"/>
    <s v="Brazil"/>
    <s v="FALSE"/>
    <s v="M"/>
    <s v="Married"/>
    <n v="19"/>
    <s v="Adult"/>
  </r>
  <r>
    <n v="968"/>
    <d v="2021-04-23T00:00:00"/>
    <s v="Apr"/>
    <s v="Processing"/>
    <s v="Direct Sale"/>
    <s v="JeJ-8137-Ppj"/>
    <s v="Electronics"/>
    <s v="Laptop &amp; PC"/>
    <s v="PC"/>
    <s v="Asus"/>
    <n v="1"/>
    <s v="USD"/>
    <n v="1929.75"/>
    <s v="Acre City"/>
    <s v="Acre"/>
    <s v="82157"/>
    <s v="Brazil"/>
    <s v="TRUE"/>
    <s v="M"/>
    <s v="Single"/>
    <n v="7"/>
    <s v="Childhood"/>
  </r>
  <r>
    <n v="969"/>
    <d v="2020-06-15T00:00:00"/>
    <s v="Jun"/>
    <s v="Processing"/>
    <s v="Flipkart"/>
    <s v="tZo-2438-zyz"/>
    <s v="Electronics"/>
    <s v="Laptop &amp; PC"/>
    <s v="PC"/>
    <s v="Asus"/>
    <n v="3"/>
    <s v="USD"/>
    <n v="773.11"/>
    <s v="Acre City"/>
    <s v="Acre"/>
    <s v="72597"/>
    <s v="Brazil"/>
    <s v="FALSE"/>
    <s v="M"/>
    <s v="Married"/>
    <n v="47"/>
    <s v="Adult"/>
  </r>
  <r>
    <n v="970"/>
    <d v="2020-03-11T00:00:00"/>
    <s v="Mar"/>
    <s v="Cancelled"/>
    <s v="Own Website"/>
    <s v="img-8176-CNA"/>
    <s v="Electronics"/>
    <s v="Laptop &amp; PC"/>
    <s v="PC"/>
    <s v="Lenovo"/>
    <n v="2"/>
    <s v="USD"/>
    <n v="233.08"/>
    <s v="Acre City"/>
    <s v="Acre"/>
    <s v="71520"/>
    <s v="Brazil"/>
    <s v="FALSE"/>
    <s v="F"/>
    <s v="Married"/>
    <n v="19"/>
    <s v="Adult"/>
  </r>
  <r>
    <n v="971"/>
    <d v="2022-11-29T00:00:00"/>
    <s v="Nov"/>
    <s v="Cancelled"/>
    <s v="Flipkart"/>
    <s v="Yhb-2675-PoV"/>
    <s v="Electronics"/>
    <s v="Laptop &amp; PC"/>
    <s v="PC"/>
    <s v="Lenovo"/>
    <n v="2"/>
    <s v="USD"/>
    <n v="312.22000000000003"/>
    <s v="Acre City"/>
    <s v="Acre"/>
    <s v="92324"/>
    <s v="Brazil"/>
    <s v="FALSE"/>
    <s v="F"/>
    <s v="Single"/>
    <n v="7"/>
    <s v="Childhood"/>
  </r>
  <r>
    <n v="972"/>
    <d v="2020-04-05T00:00:00"/>
    <s v="Apr"/>
    <s v="Shipped"/>
    <s v="Direct Sale"/>
    <s v="qvu-9615-CFN"/>
    <s v="Electronics"/>
    <s v="Laptop &amp; PC"/>
    <s v="PC"/>
    <s v="Lenovo"/>
    <n v="3"/>
    <s v="USD"/>
    <n v="1386.7"/>
    <s v="Acre City"/>
    <s v="Acre"/>
    <s v="70905"/>
    <s v="Brazil"/>
    <s v="FALSE"/>
    <s v="F"/>
    <s v="Married"/>
    <n v="7"/>
    <s v="Childhood"/>
  </r>
  <r>
    <n v="973"/>
    <d v="2021-06-03T00:00:00"/>
    <s v="Jun"/>
    <s v="Cancelled"/>
    <s v="Amazon"/>
    <s v="ghf-1117-aVP"/>
    <s v="Electronics"/>
    <s v="Laptop &amp; PC"/>
    <s v="PC"/>
    <s v="HP"/>
    <n v="3"/>
    <s v="USD"/>
    <n v="2775.41"/>
    <s v="Acre City"/>
    <s v="Acre"/>
    <s v="53247"/>
    <s v="Brazil"/>
    <s v="TRUE"/>
    <s v="M"/>
    <s v="Single"/>
    <n v="31"/>
    <s v="Adult"/>
  </r>
  <r>
    <n v="974"/>
    <d v="2024-02-27T00:00:00"/>
    <s v="Feb"/>
    <s v="Processing"/>
    <s v="Amazon"/>
    <s v="TSB-5250-cBV"/>
    <s v="Electronics"/>
    <s v="Laptop &amp; PC"/>
    <s v="PC"/>
    <s v="HP"/>
    <n v="3"/>
    <s v="USD"/>
    <n v="339.69"/>
    <s v="Acre City"/>
    <s v="Acre"/>
    <s v="19491"/>
    <s v="Brazil"/>
    <s v="FALSE"/>
    <s v="M"/>
    <s v="Married"/>
    <n v="7"/>
    <s v="Childhood"/>
  </r>
  <r>
    <n v="975"/>
    <d v="2024-04-10T00:00:00"/>
    <s v="Apr"/>
    <s v="Processing"/>
    <s v="Own Website"/>
    <s v="Sbb-7007-Vuj"/>
    <s v="Electronics"/>
    <s v="Laptop &amp; PC"/>
    <s v="PC"/>
    <s v="HP"/>
    <n v="1"/>
    <s v="USD"/>
    <n v="117.45"/>
    <s v="Acre City"/>
    <s v="Acre"/>
    <s v="85630"/>
    <s v="Brazil"/>
    <s v="TRUE"/>
    <s v="F"/>
    <s v="Single"/>
    <n v="7"/>
    <s v="Childhood"/>
  </r>
  <r>
    <n v="976"/>
    <d v="2021-05-27T00:00:00"/>
    <s v="May"/>
    <s v="Cancelled"/>
    <s v="Flipkart"/>
    <s v="ktP-3281-rXS"/>
    <s v="Electronics"/>
    <s v="Laptop &amp; PC"/>
    <s v="PC"/>
    <s v="Dell"/>
    <n v="3"/>
    <s v="USD"/>
    <n v="991.35"/>
    <s v="Acre City"/>
    <s v="Acre"/>
    <s v="25831"/>
    <s v="Brazil"/>
    <s v="FALSE"/>
    <s v="F"/>
    <s v="Married"/>
    <n v="68"/>
    <s v="Adult"/>
  </r>
  <r>
    <n v="977"/>
    <d v="2024-11-20T00:00:00"/>
    <s v="Nov"/>
    <s v="Processing"/>
    <s v="Amazon"/>
    <s v="QKZ-5312-Sgj"/>
    <s v="Electronics"/>
    <s v="Laptop &amp; PC"/>
    <s v="PC"/>
    <s v="Dell"/>
    <n v="2"/>
    <s v="USD"/>
    <n v="31.87"/>
    <s v="Acre City"/>
    <s v="Acre"/>
    <s v="09291"/>
    <s v="Brazil"/>
    <s v="FALSE"/>
    <s v="F"/>
    <s v="Married"/>
    <n v="68"/>
    <s v="Adult"/>
  </r>
  <r>
    <n v="978"/>
    <d v="2020-11-21T00:00:00"/>
    <s v="Nov"/>
    <s v="Shipped"/>
    <s v="Flipkart"/>
    <s v="lto-1173-SQO"/>
    <s v="Electronics"/>
    <s v="Laptop &amp; PC"/>
    <s v="PC"/>
    <s v="Dell"/>
    <n v="2"/>
    <s v="USD"/>
    <n v="976.86"/>
    <s v="Acre City"/>
    <s v="Acre"/>
    <s v="87456"/>
    <s v="Brazil"/>
    <s v="TRUE"/>
    <s v="M"/>
    <s v="Single"/>
    <n v="19"/>
    <s v="Adult"/>
  </r>
  <r>
    <n v="979"/>
    <d v="2021-03-13T00:00:00"/>
    <s v="Mar"/>
    <s v="Cancelled"/>
    <s v="Amazon"/>
    <s v="NNT-3703-Gkp"/>
    <s v="Electronics"/>
    <s v="Laptop &amp; PC"/>
    <s v="PC"/>
    <s v="Asus"/>
    <n v="1"/>
    <s v="USD"/>
    <n v="1329.42"/>
    <s v="Acre City"/>
    <s v="Acre"/>
    <s v="17941"/>
    <s v="Brazil"/>
    <s v="TRUE"/>
    <s v="F"/>
    <s v="Single"/>
    <n v="7"/>
    <s v="Childhood"/>
  </r>
  <r>
    <n v="980"/>
    <d v="2024-08-29T00:00:00"/>
    <s v="Aug"/>
    <s v="Processing"/>
    <s v="Flipkart"/>
    <s v="xXA-7640-fVb"/>
    <s v="Electronics"/>
    <s v="Laptop &amp; PC"/>
    <s v="PC"/>
    <s v="Asus"/>
    <n v="2"/>
    <s v="USD"/>
    <n v="2908.12"/>
    <s v="Acre City"/>
    <s v="Acre"/>
    <s v="74763"/>
    <s v="Brazil"/>
    <s v="FALSE"/>
    <s v="M"/>
    <s v="Single"/>
    <n v="7"/>
    <s v="Childhood"/>
  </r>
  <r>
    <n v="981"/>
    <d v="2021-06-20T00:00:00"/>
    <s v="Jun"/>
    <s v="Delivered"/>
    <s v="Amazon"/>
    <s v="Ool-2091-BwK"/>
    <s v="Electronics"/>
    <s v="Laptop &amp; PC"/>
    <s v="PC"/>
    <s v="Asus"/>
    <n v="2"/>
    <s v="USD"/>
    <n v="998.65"/>
    <s v="Acre City"/>
    <s v="Acre"/>
    <s v="93671"/>
    <s v="Brazil"/>
    <s v="FALSE"/>
    <s v="F"/>
    <s v="Married"/>
    <n v="7"/>
    <s v="Childhood"/>
  </r>
  <r>
    <n v="982"/>
    <d v="2022-09-04T00:00:00"/>
    <s v="Sep"/>
    <s v="Shipped"/>
    <s v="Flipkart"/>
    <s v="TJM-5218-RSv"/>
    <s v="Electronics"/>
    <s v="Laptop &amp; PC"/>
    <s v="PC"/>
    <s v="Lenovo"/>
    <n v="1"/>
    <s v="USD"/>
    <n v="842.69"/>
    <s v="Acre City"/>
    <s v="Acre"/>
    <s v="32772"/>
    <s v="Brazil"/>
    <s v="TRUE"/>
    <s v="F"/>
    <s v="Married"/>
    <n v="31"/>
    <s v="Adult"/>
  </r>
  <r>
    <n v="983"/>
    <d v="2023-07-29T00:00:00"/>
    <s v="Jul"/>
    <s v="Processing"/>
    <s v="Direct Sale"/>
    <s v="Btd-7979-Gok"/>
    <s v="Electronics"/>
    <s v="Laptop &amp; PC"/>
    <s v="PC"/>
    <s v="Lenovo"/>
    <n v="3"/>
    <s v="USD"/>
    <n v="2317.16"/>
    <s v="Acre City"/>
    <s v="Acre"/>
    <s v="58277"/>
    <s v="Brazil"/>
    <s v="TRUE"/>
    <s v="M"/>
    <s v="Single"/>
    <n v="47"/>
    <s v="Adult"/>
  </r>
  <r>
    <n v="984"/>
    <d v="2022-11-09T00:00:00"/>
    <s v="Nov"/>
    <s v="Processing"/>
    <s v="Own Website"/>
    <s v="hkO-5897-YLO"/>
    <s v="Electronics"/>
    <s v="Laptop &amp; PC"/>
    <s v="PC"/>
    <s v="Lenovo"/>
    <n v="3"/>
    <s v="USD"/>
    <n v="1261.05"/>
    <s v="Acre City"/>
    <s v="Acre"/>
    <s v="89865"/>
    <s v="Brazil"/>
    <s v="FALSE"/>
    <s v="M"/>
    <s v="Single"/>
    <n v="31"/>
    <s v="Adult"/>
  </r>
  <r>
    <n v="985"/>
    <d v="2022-03-31T00:00:00"/>
    <s v="Mar"/>
    <s v="Delivered"/>
    <s v="Flipkart"/>
    <s v="arU-9223-GHz"/>
    <s v="Electronics"/>
    <s v="Laptop &amp; PC"/>
    <s v="Laptop"/>
    <s v="HP"/>
    <n v="2"/>
    <s v="USD"/>
    <n v="1100.55"/>
    <s v="Acre City"/>
    <s v="Acre"/>
    <s v="20897"/>
    <s v="Brazil"/>
    <s v="TRUE"/>
    <s v="M"/>
    <s v="Single"/>
    <n v="7"/>
    <s v="Childhood"/>
  </r>
  <r>
    <n v="986"/>
    <d v="2024-09-15T00:00:00"/>
    <s v="Sep"/>
    <s v="Delivered"/>
    <s v="Direct Sale"/>
    <s v="XtG-7538-ZlE"/>
    <s v="Electronics"/>
    <s v="Laptop &amp; PC"/>
    <s v="Laptop"/>
    <s v="HP"/>
    <n v="1"/>
    <s v="USD"/>
    <n v="2109.13"/>
    <s v="Acre City"/>
    <s v="Acre"/>
    <s v="55814"/>
    <s v="Brazil"/>
    <s v="TRUE"/>
    <s v="F"/>
    <s v="Married"/>
    <n v="68"/>
    <s v="Adult"/>
  </r>
  <r>
    <n v="987"/>
    <d v="2024-02-21T00:00:00"/>
    <s v="Feb"/>
    <s v="Cancelled"/>
    <s v="Amazon"/>
    <s v="ren-0113-UfZ"/>
    <s v="Electronics"/>
    <s v="Laptop &amp; PC"/>
    <s v="Laptop"/>
    <s v="HP"/>
    <n v="1"/>
    <s v="USD"/>
    <n v="1300.5"/>
    <s v="Acre City"/>
    <s v="Acre"/>
    <s v="12212"/>
    <s v="Brazil"/>
    <s v="FALSE"/>
    <s v="M"/>
    <s v="Married"/>
    <n v="47"/>
    <s v="Adult"/>
  </r>
  <r>
    <n v="988"/>
    <d v="2024-03-25T00:00:00"/>
    <s v="Mar"/>
    <s v="Delivered"/>
    <s v="Amazon"/>
    <s v="tCI-1867-mZE"/>
    <s v="Electronics"/>
    <s v="Laptop &amp; PC"/>
    <s v="Laptop"/>
    <s v="Dell"/>
    <n v="3"/>
    <s v="USD"/>
    <n v="12.15"/>
    <s v="Acre City"/>
    <s v="Acre"/>
    <s v="11109"/>
    <s v="Brazil"/>
    <s v="FALSE"/>
    <s v="M"/>
    <s v="Single"/>
    <n v="19"/>
    <s v="Adult"/>
  </r>
  <r>
    <n v="989"/>
    <d v="2024-04-18T00:00:00"/>
    <s v="Apr"/>
    <s v="Cancelled"/>
    <s v="Own Website"/>
    <s v="jcJ-0399-tQH"/>
    <s v="Electronics"/>
    <s v="Laptop &amp; PC"/>
    <s v="Laptop"/>
    <s v="Dell"/>
    <n v="3"/>
    <s v="USD"/>
    <n v="2569.88"/>
    <s v="Acre City"/>
    <s v="Acre"/>
    <s v="99136"/>
    <s v="Brazil"/>
    <s v="TRUE"/>
    <s v="F"/>
    <s v="Single"/>
    <n v="19"/>
    <s v="Adult"/>
  </r>
  <r>
    <n v="990"/>
    <d v="2025-03-13T00:00:00"/>
    <s v="Mar"/>
    <s v="Cancelled"/>
    <s v="Flipkart"/>
    <s v="wpA-4217-han"/>
    <s v="Electronics"/>
    <s v="Laptop &amp; PC"/>
    <s v="Laptop"/>
    <s v="Dell"/>
    <n v="1"/>
    <s v="USD"/>
    <n v="1850.62"/>
    <s v="Acre City"/>
    <s v="Acre"/>
    <s v="56365"/>
    <s v="Brazil"/>
    <s v="TRUE"/>
    <s v="F"/>
    <s v="Single"/>
    <n v="7"/>
    <s v="Childhood"/>
  </r>
  <r>
    <n v="991"/>
    <d v="2020-12-28T00:00:00"/>
    <s v="Dec"/>
    <s v="Processing"/>
    <s v="Amazon"/>
    <s v="TfK-6959-kOS"/>
    <s v="Electronics"/>
    <s v="Laptop &amp; PC"/>
    <s v="Laptop"/>
    <s v="Asus"/>
    <n v="3"/>
    <s v="USD"/>
    <n v="589.71"/>
    <s v="Acre City"/>
    <s v="Acre"/>
    <s v="32402"/>
    <s v="Brazil"/>
    <s v="FALSE"/>
    <s v="M"/>
    <s v="Married"/>
    <n v="47"/>
    <s v="Adult"/>
  </r>
  <r>
    <n v="992"/>
    <d v="2022-07-12T00:00:00"/>
    <s v="Jul"/>
    <s v="Delivered"/>
    <s v="Direct Sale"/>
    <s v="cmX-0105-IJF"/>
    <s v="Electronics"/>
    <s v="Laptop &amp; PC"/>
    <s v="Laptop"/>
    <s v="Asus"/>
    <n v="3"/>
    <s v="USD"/>
    <n v="1870.83"/>
    <s v="Acre City"/>
    <s v="Acre"/>
    <s v="77747"/>
    <s v="Brazil"/>
    <s v="FALSE"/>
    <s v="M"/>
    <s v="Married"/>
    <n v="47"/>
    <s v="Adult"/>
  </r>
  <r>
    <n v="993"/>
    <d v="2023-04-11T00:00:00"/>
    <s v="Apr"/>
    <s v="Processing"/>
    <s v="Amazon"/>
    <s v="lHP-9321-qeL"/>
    <s v="Electronics"/>
    <s v="Laptop &amp; PC"/>
    <s v="Laptop"/>
    <s v="Asus"/>
    <n v="3"/>
    <s v="USD"/>
    <n v="216.54"/>
    <s v="Acre City"/>
    <s v="Acre"/>
    <s v="63978"/>
    <s v="Brazil"/>
    <s v="FALSE"/>
    <s v="M"/>
    <s v="Single"/>
    <n v="7"/>
    <s v="Childhood"/>
  </r>
  <r>
    <n v="994"/>
    <d v="2023-10-15T00:00:00"/>
    <s v="Oct"/>
    <s v="Cancelled"/>
    <s v="Flipkart"/>
    <s v="wDl-1189-dcA"/>
    <s v="Electronics"/>
    <s v="Laptop &amp; PC"/>
    <s v="Laptop"/>
    <s v="Lenovo"/>
    <n v="2"/>
    <s v="USD"/>
    <n v="2756.19"/>
    <s v="Acre City"/>
    <s v="Acre"/>
    <s v="04769"/>
    <s v="Brazil"/>
    <s v="FALSE"/>
    <s v="M"/>
    <s v="Single"/>
    <n v="31"/>
    <s v="Adult"/>
  </r>
  <r>
    <n v="995"/>
    <d v="2023-05-04T00:00:00"/>
    <s v="May"/>
    <s v="Delivered"/>
    <s v="Direct Sale"/>
    <s v="hXr-1486-dah"/>
    <s v="Electronics"/>
    <s v="Laptop &amp; PC"/>
    <s v="Laptop"/>
    <s v="Lenovo"/>
    <n v="1"/>
    <s v="USD"/>
    <n v="313.08"/>
    <s v="Acre City"/>
    <s v="Acre"/>
    <s v="62198"/>
    <s v="Brazil"/>
    <s v="TRUE"/>
    <s v="M"/>
    <s v="Married"/>
    <n v="19"/>
    <s v="Adult"/>
  </r>
  <r>
    <n v="996"/>
    <d v="2021-07-29T00:00:00"/>
    <s v="Jul"/>
    <s v="Shipped"/>
    <s v="Own Website"/>
    <s v="HrJ-0455-gJE"/>
    <s v="Electronics"/>
    <s v="Laptop &amp; PC"/>
    <s v="Laptop"/>
    <s v="Lenovo"/>
    <n v="1"/>
    <s v="USD"/>
    <n v="2480.09"/>
    <s v="Acre City"/>
    <s v="Acre"/>
    <s v="95535"/>
    <s v="Brazil"/>
    <s v="TRUE"/>
    <s v="F"/>
    <s v="Single"/>
    <n v="19"/>
    <s v="Adult"/>
  </r>
  <r>
    <n v="997"/>
    <d v="2022-05-18T00:00:00"/>
    <s v="May"/>
    <s v="Cancelled"/>
    <s v="Direct Sale"/>
    <s v="rkO-4830-blB"/>
    <s v="Electronics"/>
    <s v="Laptop &amp; PC"/>
    <s v="Laptop"/>
    <s v="HP"/>
    <n v="1"/>
    <s v="USD"/>
    <n v="2449.06"/>
    <s v="Acre City"/>
    <s v="Acre"/>
    <s v="36780"/>
    <s v="Brazil"/>
    <s v="TRUE"/>
    <s v="M"/>
    <s v="Single"/>
    <n v="31"/>
    <s v="Adult"/>
  </r>
  <r>
    <n v="998"/>
    <d v="2024-08-13T00:00:00"/>
    <s v="Aug"/>
    <s v="Shipped"/>
    <s v="Direct Sale"/>
    <s v="Pef-8929-zuS"/>
    <s v="Electronics"/>
    <s v="Laptop &amp; PC"/>
    <s v="Laptop"/>
    <s v="HP"/>
    <n v="2"/>
    <s v="USD"/>
    <n v="937"/>
    <s v="Acre City"/>
    <s v="Acre"/>
    <s v="32038"/>
    <s v="Brazil"/>
    <s v="FALSE"/>
    <s v="M"/>
    <s v="Married"/>
    <n v="47"/>
    <s v="Adult"/>
  </r>
  <r>
    <n v="999"/>
    <d v="2021-08-11T00:00:00"/>
    <s v="Aug"/>
    <s v="Processing"/>
    <s v="Own Website"/>
    <s v="gEE-7623-SzW"/>
    <s v="Electronics"/>
    <s v="Laptop &amp; PC"/>
    <s v="Laptop"/>
    <s v="HP"/>
    <n v="2"/>
    <s v="USD"/>
    <n v="1200.1600000000001"/>
    <s v="Acre City"/>
    <s v="Acre"/>
    <s v="61830"/>
    <s v="Brazil"/>
    <s v="FALSE"/>
    <s v="F"/>
    <s v="Single"/>
    <n v="7"/>
    <s v="Childhood"/>
  </r>
  <r>
    <n v="1000"/>
    <d v="2020-10-15T00:00:00"/>
    <s v="Oct"/>
    <s v="Cancelled"/>
    <s v="Own Website"/>
    <s v="ekr-7669-GlH"/>
    <s v="Electronics"/>
    <s v="Laptop &amp; PC"/>
    <s v="Laptop"/>
    <s v="Dell"/>
    <n v="1"/>
    <s v="USD"/>
    <n v="2691.49"/>
    <s v="Acre City"/>
    <s v="Acre"/>
    <s v="62778"/>
    <s v="Brazil"/>
    <s v="FALSE"/>
    <s v="M"/>
    <s v="Single"/>
    <n v="7"/>
    <s v="Childhood"/>
  </r>
  <r>
    <n v="1001"/>
    <d v="2023-12-17T00:00:00"/>
    <s v="Dec"/>
    <s v="Shipped"/>
    <s v="Flipkart"/>
    <s v="asN-9872-OlS"/>
    <s v="Electronics"/>
    <s v="Laptop &amp; PC"/>
    <s v="Laptop"/>
    <s v="Dell"/>
    <n v="2"/>
    <s v="USD"/>
    <n v="2847.81"/>
    <s v="Acre City"/>
    <s v="Acre"/>
    <s v="95726"/>
    <s v="Brazil"/>
    <s v="FALSE"/>
    <s v="F"/>
    <s v="Married"/>
    <n v="7"/>
    <s v="Childhood"/>
  </r>
  <r>
    <n v="1002"/>
    <d v="2024-12-20T00:00:00"/>
    <s v="Dec"/>
    <s v="Cancelled"/>
    <s v="Direct Sale"/>
    <s v="OUJ-4143-poj"/>
    <s v="Electronics"/>
    <s v="Laptop &amp; PC"/>
    <s v="Laptop"/>
    <s v="Dell"/>
    <n v="2"/>
    <s v="USD"/>
    <n v="693.1"/>
    <s v="Acre City"/>
    <s v="Acre"/>
    <s v="48124"/>
    <s v="Brazil"/>
    <s v="FALSE"/>
    <s v="F"/>
    <s v="Single"/>
    <n v="31"/>
    <s v="Adult"/>
  </r>
  <r>
    <n v="1003"/>
    <d v="2024-10-24T00:00:00"/>
    <s v="Oct"/>
    <s v="Shipped"/>
    <s v="Flipkart"/>
    <s v="ndA-3074-Zuh"/>
    <s v="Electronics"/>
    <s v="Laptop &amp; PC"/>
    <s v="Laptop"/>
    <s v="Asus"/>
    <n v="1"/>
    <s v="USD"/>
    <n v="2325.41"/>
    <s v="Acre City"/>
    <s v="Acre"/>
    <s v="39789"/>
    <s v="Brazil"/>
    <s v="FALSE"/>
    <s v="M"/>
    <s v="Single"/>
    <n v="31"/>
    <s v="Adult"/>
  </r>
  <r>
    <n v="1004"/>
    <d v="2021-05-24T00:00:00"/>
    <s v="May"/>
    <s v="Processing"/>
    <s v="Own Website"/>
    <s v="ylw-5589-bGZ"/>
    <s v="Electronics"/>
    <s v="Laptop &amp; PC"/>
    <s v="Laptop"/>
    <s v="Asus"/>
    <n v="3"/>
    <s v="USD"/>
    <n v="243.6"/>
    <s v="Acre City"/>
    <s v="Acre"/>
    <s v="18007"/>
    <s v="Brazil"/>
    <s v="FALSE"/>
    <s v="F"/>
    <s v="Married"/>
    <n v="19"/>
    <s v="Adult"/>
  </r>
  <r>
    <n v="1005"/>
    <d v="2021-07-24T00:00:00"/>
    <s v="Jul"/>
    <s v="Delivered"/>
    <s v="Direct Sale"/>
    <s v="IMY-5176-usJ"/>
    <s v="Electronics"/>
    <s v="Laptop &amp; PC"/>
    <s v="Laptop"/>
    <s v="Asus"/>
    <n v="2"/>
    <s v="USD"/>
    <n v="853.39"/>
    <s v="Acre City"/>
    <s v="Acre"/>
    <s v="66760"/>
    <s v="Brazil"/>
    <s v="TRUE"/>
    <s v="F"/>
    <s v="Single"/>
    <n v="31"/>
    <s v="Adult"/>
  </r>
  <r>
    <n v="1006"/>
    <d v="2022-11-12T00:00:00"/>
    <s v="Nov"/>
    <s v="Processing"/>
    <s v="Direct Sale"/>
    <s v="TPT-6649-lEl"/>
    <s v="Electronics"/>
    <s v="Laptop &amp; PC"/>
    <s v="Laptop"/>
    <s v="Lenovo"/>
    <n v="3"/>
    <s v="USD"/>
    <n v="1850.82"/>
    <s v="Acre City"/>
    <s v="Acre"/>
    <s v="36326"/>
    <s v="Brazil"/>
    <s v="FALSE"/>
    <s v="M"/>
    <s v="Single"/>
    <n v="47"/>
    <s v="Adult"/>
  </r>
  <r>
    <n v="1007"/>
    <d v="2022-12-23T00:00:00"/>
    <s v="Dec"/>
    <s v="Cancelled"/>
    <s v="Direct Sale"/>
    <s v="kXF-5764-pAj"/>
    <s v="Electronics"/>
    <s v="Laptop &amp; PC"/>
    <s v="Laptop"/>
    <s v="Lenovo"/>
    <n v="2"/>
    <s v="USD"/>
    <n v="2161.34"/>
    <s v="Acre City"/>
    <s v="Acre"/>
    <s v="67551"/>
    <s v="Brazil"/>
    <s v="TRUE"/>
    <s v="F"/>
    <s v="Married"/>
    <n v="31"/>
    <s v="Adult"/>
  </r>
  <r>
    <n v="1008"/>
    <d v="2025-01-24T00:00:00"/>
    <s v="Jan"/>
    <s v="Processing"/>
    <s v="Direct Sale"/>
    <s v="jww-4555-Vmj"/>
    <s v="Electronics"/>
    <s v="Laptop &amp; PC"/>
    <s v="Laptop"/>
    <s v="Lenovo"/>
    <n v="1"/>
    <s v="USD"/>
    <n v="257.41000000000003"/>
    <s v="Acre City"/>
    <s v="Acre"/>
    <s v="83954"/>
    <s v="Brazil"/>
    <s v="TRUE"/>
    <s v="M"/>
    <s v="Single"/>
    <n v="47"/>
    <s v="Adult"/>
  </r>
  <r>
    <n v="1009"/>
    <d v="2022-01-22T00:00:00"/>
    <s v="Jan"/>
    <s v="Processing"/>
    <s v="Own Website"/>
    <s v="Fjb-8349-zRn"/>
    <s v="Fashion"/>
    <s v="Men's Fashion"/>
    <s v="Pants"/>
    <s v="Peter England"/>
    <n v="3"/>
    <s v="USD"/>
    <n v="1647.44"/>
    <s v="Acre City"/>
    <s v="Acre"/>
    <s v="21657"/>
    <s v="Brazil"/>
    <s v="FALSE"/>
    <s v="M"/>
    <s v="Married"/>
    <n v="68"/>
    <s v="Adult"/>
  </r>
  <r>
    <n v="1010"/>
    <d v="2020-08-08T00:00:00"/>
    <s v="Aug"/>
    <s v="Processing"/>
    <s v="Flipkart"/>
    <s v="Erc-0758-aym"/>
    <s v="Fashion"/>
    <s v="Men's Fashion"/>
    <s v="Pants"/>
    <s v="Peter England"/>
    <n v="1"/>
    <s v="USD"/>
    <n v="1272.1199999999999"/>
    <s v="Acre City"/>
    <s v="Acre"/>
    <s v="59027"/>
    <s v="Brazil"/>
    <s v="TRUE"/>
    <s v="M"/>
    <s v="Married"/>
    <n v="68"/>
    <s v="Adult"/>
  </r>
  <r>
    <n v="1011"/>
    <d v="2021-07-14T00:00:00"/>
    <s v="Jul"/>
    <s v="Cancelled"/>
    <s v="Flipkart"/>
    <s v="TQl-2369-QLQ"/>
    <s v="Fashion"/>
    <s v="Men's Fashion"/>
    <s v="Pants"/>
    <s v="Peter England"/>
    <n v="3"/>
    <s v="USD"/>
    <n v="2720.72"/>
    <s v="Acre City"/>
    <s v="Acre"/>
    <s v="39556"/>
    <s v="Brazil"/>
    <s v="TRUE"/>
    <s v="F"/>
    <s v="Married"/>
    <n v="19"/>
    <s v="Adult"/>
  </r>
  <r>
    <n v="1012"/>
    <d v="2020-05-12T00:00:00"/>
    <s v="May"/>
    <s v="Delivered"/>
    <s v="Direct Sale"/>
    <s v="JSl-8470-PLW"/>
    <s v="Fashion"/>
    <s v="Men's Fashion"/>
    <s v="Pants"/>
    <s v="Allen Solly"/>
    <n v="3"/>
    <s v="USD"/>
    <n v="61.62"/>
    <s v="Acre City"/>
    <s v="Acre"/>
    <s v="41594"/>
    <s v="Brazil"/>
    <s v="TRUE"/>
    <s v="F"/>
    <s v="Single"/>
    <n v="31"/>
    <s v="Adult"/>
  </r>
  <r>
    <n v="1013"/>
    <d v="2020-12-31T00:00:00"/>
    <s v="Dec"/>
    <s v="Delivered"/>
    <s v="Own Website"/>
    <s v="ZvL-9199-UCV"/>
    <s v="Fashion"/>
    <s v="Men's Fashion"/>
    <s v="Pants"/>
    <s v="Allen Solly"/>
    <n v="2"/>
    <s v="USD"/>
    <n v="2142.21"/>
    <s v="Acre City"/>
    <s v="Acre"/>
    <s v="46727"/>
    <s v="Brazil"/>
    <s v="FALSE"/>
    <s v="F"/>
    <s v="Married"/>
    <n v="19"/>
    <s v="Adult"/>
  </r>
  <r>
    <n v="1014"/>
    <d v="2024-08-02T00:00:00"/>
    <s v="Aug"/>
    <s v="Processing"/>
    <s v="Amazon"/>
    <s v="YaO-7212-odv"/>
    <s v="Fashion"/>
    <s v="Men's Fashion"/>
    <s v="Pants"/>
    <s v="Allen Solly"/>
    <n v="2"/>
    <s v="USD"/>
    <n v="284.95"/>
    <s v="Acre City"/>
    <s v="Acre"/>
    <s v="74837"/>
    <s v="Brazil"/>
    <s v="TRUE"/>
    <s v="M"/>
    <s v="Married"/>
    <n v="7"/>
    <s v="Childhood"/>
  </r>
  <r>
    <n v="1015"/>
    <d v="2020-06-21T00:00:00"/>
    <s v="Jun"/>
    <s v="Shipped"/>
    <s v="Flipkart"/>
    <s v="wQL-2866-UtC"/>
    <s v="Fashion"/>
    <s v="Men's Fashion"/>
    <s v="Pants"/>
    <s v="Louis Philippe"/>
    <n v="3"/>
    <s v="USD"/>
    <n v="1263.6099999999999"/>
    <s v="Acre City"/>
    <s v="Acre"/>
    <s v="55500"/>
    <s v="Brazil"/>
    <s v="TRUE"/>
    <s v="M"/>
    <s v="Married"/>
    <n v="7"/>
    <s v="Childhood"/>
  </r>
  <r>
    <n v="1016"/>
    <d v="2021-01-07T00:00:00"/>
    <s v="Jan"/>
    <s v="Shipped"/>
    <s v="Own Website"/>
    <s v="OIX-4435-cqi"/>
    <s v="Fashion"/>
    <s v="Men's Fashion"/>
    <s v="Pants"/>
    <s v="Louis Philippe"/>
    <n v="1"/>
    <s v="USD"/>
    <n v="1630.68"/>
    <s v="Acre City"/>
    <s v="Acre"/>
    <s v="54287"/>
    <s v="Brazil"/>
    <s v="FALSE"/>
    <s v="M"/>
    <s v="Single"/>
    <n v="31"/>
    <s v="Adult"/>
  </r>
  <r>
    <n v="1017"/>
    <d v="2020-08-14T00:00:00"/>
    <s v="Aug"/>
    <s v="Cancelled"/>
    <s v="Flipkart"/>
    <s v="RRi-7363-SjH"/>
    <s v="Fashion"/>
    <s v="Men's Fashion"/>
    <s v="Pants"/>
    <s v="Louis Philippe"/>
    <n v="3"/>
    <s v="USD"/>
    <n v="2902.87"/>
    <s v="Acre City"/>
    <s v="Acre"/>
    <s v="55888"/>
    <s v="Brazil"/>
    <s v="TRUE"/>
    <s v="F"/>
    <s v="Single"/>
    <n v="31"/>
    <s v="Adult"/>
  </r>
  <r>
    <n v="1018"/>
    <d v="2024-03-26T00:00:00"/>
    <s v="Mar"/>
    <s v="Shipped"/>
    <s v="Direct Sale"/>
    <s v="EWU-7003-umk"/>
    <s v="Fashion"/>
    <s v="Men's Fashion"/>
    <s v="Pants"/>
    <s v="Marcio Fashions"/>
    <n v="3"/>
    <s v="USD"/>
    <n v="568.77"/>
    <s v="Acre City"/>
    <s v="Acre"/>
    <s v="68710"/>
    <s v="Brazil"/>
    <s v="FALSE"/>
    <s v="M"/>
    <s v="Married"/>
    <n v="47"/>
    <s v="Adult"/>
  </r>
  <r>
    <n v="1019"/>
    <d v="2022-08-21T00:00:00"/>
    <s v="Aug"/>
    <s v="Delivered"/>
    <s v="Direct Sale"/>
    <s v="qoI-3911-dTK"/>
    <s v="Fashion"/>
    <s v="Men's Fashion"/>
    <s v="Pants"/>
    <s v="Marcio Fashions"/>
    <n v="2"/>
    <s v="USD"/>
    <n v="1417.05"/>
    <s v="Acre City"/>
    <s v="Acre"/>
    <s v="71748"/>
    <s v="Brazil"/>
    <s v="FALSE"/>
    <s v="F"/>
    <s v="Married"/>
    <n v="19"/>
    <s v="Adult"/>
  </r>
  <r>
    <n v="1020"/>
    <d v="2022-03-14T00:00:00"/>
    <s v="Mar"/>
    <s v="Processing"/>
    <s v="Flipkart"/>
    <s v="LQl-8244-FcL"/>
    <s v="Fashion"/>
    <s v="Men's Fashion"/>
    <s v="Pants"/>
    <s v="Marcio Fashions"/>
    <n v="3"/>
    <s v="USD"/>
    <n v="2620.27"/>
    <s v="Acre City"/>
    <s v="Acre"/>
    <s v="45056"/>
    <s v="Brazil"/>
    <s v="TRUE"/>
    <s v="F"/>
    <s v="Single"/>
    <n v="68"/>
    <s v="Adult"/>
  </r>
  <r>
    <n v="1021"/>
    <d v="2020-02-01T00:00:00"/>
    <s v="Feb"/>
    <s v="Delivered"/>
    <s v="Direct Sale"/>
    <s v="GRf-1393-kod"/>
    <s v="Fashion"/>
    <s v="Men's Fashion"/>
    <s v="T-Shirts"/>
    <s v="Peter England"/>
    <n v="3"/>
    <s v="USD"/>
    <n v="2579.61"/>
    <s v="Acre City"/>
    <s v="Acre"/>
    <s v="36574"/>
    <s v="Brazil"/>
    <s v="TRUE"/>
    <s v="F"/>
    <s v="Single"/>
    <n v="68"/>
    <s v="Adult"/>
  </r>
  <r>
    <n v="1022"/>
    <d v="2024-10-12T00:00:00"/>
    <s v="Oct"/>
    <s v="Delivered"/>
    <s v="Own Website"/>
    <s v="VtW-2037-qie"/>
    <s v="Fashion"/>
    <s v="Men's Fashion"/>
    <s v="T-Shirts"/>
    <s v="Peter England"/>
    <n v="1"/>
    <s v="USD"/>
    <n v="1506.25"/>
    <s v="Acre City"/>
    <s v="Acre"/>
    <s v="93191"/>
    <s v="Brazil"/>
    <s v="FALSE"/>
    <s v="F"/>
    <s v="Single"/>
    <n v="68"/>
    <s v="Adult"/>
  </r>
  <r>
    <n v="1023"/>
    <d v="2021-10-08T00:00:00"/>
    <s v="Oct"/>
    <s v="Processing"/>
    <s v="Direct Sale"/>
    <s v="WcQ-2866-Clw"/>
    <s v="Fashion"/>
    <s v="Men's Fashion"/>
    <s v="T-Shirts"/>
    <s v="Peter England"/>
    <n v="1"/>
    <s v="USD"/>
    <n v="1322.25"/>
    <s v="Acre City"/>
    <s v="Acre"/>
    <s v="79733"/>
    <s v="Brazil"/>
    <s v="FALSE"/>
    <s v="F"/>
    <s v="Married"/>
    <n v="31"/>
    <s v="Adult"/>
  </r>
  <r>
    <n v="1024"/>
    <d v="2021-05-12T00:00:00"/>
    <s v="May"/>
    <s v="Cancelled"/>
    <s v="Direct Sale"/>
    <s v="uuJ-4534-OAX"/>
    <s v="Fashion"/>
    <s v="Men's Fashion"/>
    <s v="T-Shirts"/>
    <s v="Allen Solly"/>
    <n v="3"/>
    <s v="USD"/>
    <n v="1941.6"/>
    <s v="Acre City"/>
    <s v="Acre"/>
    <s v="49575"/>
    <s v="Brazil"/>
    <s v="FALSE"/>
    <s v="M"/>
    <s v="Married"/>
    <n v="19"/>
    <s v="Adult"/>
  </r>
  <r>
    <n v="1025"/>
    <d v="2024-02-21T00:00:00"/>
    <s v="Feb"/>
    <s v="Shipped"/>
    <s v="Amazon"/>
    <s v="liJ-1172-Dyh"/>
    <s v="Fashion"/>
    <s v="Men's Fashion"/>
    <s v="T-Shirts"/>
    <s v="Allen Solly"/>
    <n v="3"/>
    <s v="USD"/>
    <n v="2926.31"/>
    <s v="Acre City"/>
    <s v="Acre"/>
    <s v="69347"/>
    <s v="Brazil"/>
    <s v="FALSE"/>
    <s v="M"/>
    <s v="Single"/>
    <n v="47"/>
    <s v="Adult"/>
  </r>
  <r>
    <n v="1026"/>
    <d v="2020-06-16T00:00:00"/>
    <s v="Jun"/>
    <s v="Processing"/>
    <s v="Flipkart"/>
    <s v="wAY-4850-mMZ"/>
    <s v="Fashion"/>
    <s v="Men's Fashion"/>
    <s v="T-Shirts"/>
    <s v="Allen Solly"/>
    <n v="2"/>
    <s v="USD"/>
    <n v="643.72"/>
    <s v="Acre City"/>
    <s v="Acre"/>
    <s v="87176"/>
    <s v="Brazil"/>
    <s v="FALSE"/>
    <s v="F"/>
    <s v="Married"/>
    <n v="19"/>
    <s v="Adult"/>
  </r>
  <r>
    <n v="1027"/>
    <d v="2022-11-10T00:00:00"/>
    <s v="Nov"/>
    <s v="Shipped"/>
    <s v="Flipkart"/>
    <s v="nlf-0713-VdH"/>
    <s v="Fashion"/>
    <s v="Men's Fashion"/>
    <s v="T-Shirts"/>
    <s v="Louis Philippe"/>
    <n v="2"/>
    <s v="USD"/>
    <n v="2988.6"/>
    <s v="Acre City"/>
    <s v="Acre"/>
    <s v="35085"/>
    <s v="Brazil"/>
    <s v="TRUE"/>
    <s v="F"/>
    <s v="Single"/>
    <n v="7"/>
    <s v="Childhood"/>
  </r>
  <r>
    <n v="1028"/>
    <d v="2022-02-01T00:00:00"/>
    <s v="Feb"/>
    <s v="Cancelled"/>
    <s v="Own Website"/>
    <s v="wRm-8816-pUf"/>
    <s v="Fashion"/>
    <s v="Men's Fashion"/>
    <s v="T-Shirts"/>
    <s v="Louis Philippe"/>
    <n v="1"/>
    <s v="USD"/>
    <n v="1792.1"/>
    <s v="Acre City"/>
    <s v="Acre"/>
    <s v="63835"/>
    <s v="Brazil"/>
    <s v="FALSE"/>
    <s v="F"/>
    <s v="Single"/>
    <n v="47"/>
    <s v="Adult"/>
  </r>
  <r>
    <n v="1029"/>
    <d v="2020-06-06T00:00:00"/>
    <s v="Jun"/>
    <s v="Cancelled"/>
    <s v="Direct Sale"/>
    <s v="siP-2016-hZT"/>
    <s v="Fashion"/>
    <s v="Men's Fashion"/>
    <s v="T-Shirts"/>
    <s v="Louis Philippe"/>
    <n v="1"/>
    <s v="USD"/>
    <n v="1207.71"/>
    <s v="Acre City"/>
    <s v="Acre"/>
    <s v="65401"/>
    <s v="Brazil"/>
    <s v="FALSE"/>
    <s v="M"/>
    <s v="Single"/>
    <n v="7"/>
    <s v="Childhood"/>
  </r>
  <r>
    <n v="1030"/>
    <d v="2023-08-28T00:00:00"/>
    <s v="Aug"/>
    <s v="Processing"/>
    <s v="Flipkart"/>
    <s v="HIF-0829-xDf"/>
    <s v="Fashion"/>
    <s v="Men's Fashion"/>
    <s v="T-Shirts"/>
    <s v="Marcio Fashions"/>
    <n v="2"/>
    <s v="USD"/>
    <n v="160.32"/>
    <s v="Acre City"/>
    <s v="Acre"/>
    <s v="22890"/>
    <s v="Brazil"/>
    <s v="FALSE"/>
    <s v="F"/>
    <s v="Single"/>
    <n v="47"/>
    <s v="Adult"/>
  </r>
  <r>
    <n v="1031"/>
    <d v="2022-04-14T00:00:00"/>
    <s v="Apr"/>
    <s v="Delivered"/>
    <s v="Amazon"/>
    <s v="cyy-1900-RCV"/>
    <s v="Fashion"/>
    <s v="Men's Fashion"/>
    <s v="T-Shirts"/>
    <s v="Marcio Fashions"/>
    <n v="1"/>
    <s v="USD"/>
    <n v="1306.94"/>
    <s v="Acre City"/>
    <s v="Acre"/>
    <s v="91030"/>
    <s v="Brazil"/>
    <s v="FALSE"/>
    <s v="F"/>
    <s v="Married"/>
    <n v="31"/>
    <s v="Adult"/>
  </r>
  <r>
    <n v="1032"/>
    <d v="2021-05-18T00:00:00"/>
    <s v="May"/>
    <s v="Delivered"/>
    <s v="Own Website"/>
    <s v="ERe-9394-AWs"/>
    <s v="Fashion"/>
    <s v="Men's Fashion"/>
    <s v="T-Shirts"/>
    <s v="Marcio Fashions"/>
    <n v="1"/>
    <s v="USD"/>
    <n v="2069.73"/>
    <s v="Acre City"/>
    <s v="Acre"/>
    <s v="20132"/>
    <s v="Brazil"/>
    <s v="TRUE"/>
    <s v="F"/>
    <s v="Married"/>
    <n v="68"/>
    <s v="Adult"/>
  </r>
  <r>
    <n v="1033"/>
    <d v="2024-04-27T00:00:00"/>
    <s v="Apr"/>
    <s v="Delivered"/>
    <s v="Own Website"/>
    <s v="EtG-3114-GNz"/>
    <s v="Fashion"/>
    <s v="Men's Fashion"/>
    <s v="Shorts"/>
    <s v="Peter England"/>
    <n v="2"/>
    <s v="USD"/>
    <n v="538.32000000000005"/>
    <s v="Acre City"/>
    <s v="Acre"/>
    <s v="43658"/>
    <s v="Brazil"/>
    <s v="FALSE"/>
    <s v="M"/>
    <s v="Married"/>
    <n v="47"/>
    <s v="Adult"/>
  </r>
  <r>
    <n v="1034"/>
    <d v="2020-01-07T00:00:00"/>
    <s v="Jan"/>
    <s v="Cancelled"/>
    <s v="Direct Sale"/>
    <s v="AtT-2117-nHy"/>
    <s v="Fashion"/>
    <s v="Men's Fashion"/>
    <s v="Shorts"/>
    <s v="Peter England"/>
    <n v="3"/>
    <s v="USD"/>
    <n v="479.54"/>
    <s v="Acre City"/>
    <s v="Acre"/>
    <s v="11153"/>
    <s v="Brazil"/>
    <s v="TRUE"/>
    <s v="F"/>
    <s v="Single"/>
    <n v="31"/>
    <s v="Adult"/>
  </r>
  <r>
    <n v="1035"/>
    <d v="2024-03-31T00:00:00"/>
    <s v="Mar"/>
    <s v="Processing"/>
    <s v="Flipkart"/>
    <s v="Ogi-8064-Kzv"/>
    <s v="Fashion"/>
    <s v="Men's Fashion"/>
    <s v="Shorts"/>
    <s v="Peter England"/>
    <n v="3"/>
    <s v="USD"/>
    <n v="1081.97"/>
    <s v="Acre City"/>
    <s v="Acre"/>
    <s v="54642"/>
    <s v="Brazil"/>
    <s v="FALSE"/>
    <s v="F"/>
    <s v="Single"/>
    <n v="68"/>
    <s v="Adult"/>
  </r>
  <r>
    <n v="1036"/>
    <d v="2022-06-18T00:00:00"/>
    <s v="Jun"/>
    <s v="Delivered"/>
    <s v="Own Website"/>
    <s v="AEp-3090-YqI"/>
    <s v="Fashion"/>
    <s v="Men's Fashion"/>
    <s v="Shorts"/>
    <s v="Allen Solly"/>
    <n v="2"/>
    <s v="USD"/>
    <n v="1336.75"/>
    <s v="Acre City"/>
    <s v="Acre"/>
    <s v="52748"/>
    <s v="Brazil"/>
    <s v="TRUE"/>
    <s v="M"/>
    <s v="Married"/>
    <n v="31"/>
    <s v="Adult"/>
  </r>
  <r>
    <n v="1037"/>
    <d v="2021-10-09T00:00:00"/>
    <s v="Oct"/>
    <s v="Cancelled"/>
    <s v="Own Website"/>
    <s v="wLB-9496-NfQ"/>
    <s v="Fashion"/>
    <s v="Men's Fashion"/>
    <s v="Shorts"/>
    <s v="Allen Solly"/>
    <n v="2"/>
    <s v="USD"/>
    <n v="854.93"/>
    <s v="Acre City"/>
    <s v="Acre"/>
    <s v="07913"/>
    <s v="Brazil"/>
    <s v="FALSE"/>
    <s v="F"/>
    <s v="Single"/>
    <n v="68"/>
    <s v="Adult"/>
  </r>
  <r>
    <n v="1038"/>
    <d v="2021-12-14T00:00:00"/>
    <s v="Dec"/>
    <s v="Processing"/>
    <s v="Amazon"/>
    <s v="ZvA-6679-Gnq"/>
    <s v="Fashion"/>
    <s v="Men's Fashion"/>
    <s v="Shorts"/>
    <s v="Allen Solly"/>
    <n v="3"/>
    <s v="USD"/>
    <n v="2273.19"/>
    <s v="Acre City"/>
    <s v="Acre"/>
    <s v="17396"/>
    <s v="Brazil"/>
    <s v="FALSE"/>
    <s v="F"/>
    <s v="Married"/>
    <n v="19"/>
    <s v="Adult"/>
  </r>
  <r>
    <n v="1039"/>
    <d v="2021-07-05T00:00:00"/>
    <s v="Jul"/>
    <s v="Processing"/>
    <s v="Amazon"/>
    <s v="SOV-7482-VOH"/>
    <s v="Fashion"/>
    <s v="Men's Fashion"/>
    <s v="Shorts"/>
    <s v="Louis Philippe"/>
    <n v="2"/>
    <s v="USD"/>
    <n v="1012.86"/>
    <s v="Acre City"/>
    <s v="Acre"/>
    <s v="37772"/>
    <s v="Brazil"/>
    <s v="TRUE"/>
    <s v="M"/>
    <s v="Married"/>
    <n v="31"/>
    <s v="Adult"/>
  </r>
  <r>
    <n v="1040"/>
    <d v="2023-08-30T00:00:00"/>
    <s v="Aug"/>
    <s v="Cancelled"/>
    <s v="Own Website"/>
    <s v="fmV-0579-LZm"/>
    <s v="Fashion"/>
    <s v="Men's Fashion"/>
    <s v="Shorts"/>
    <s v="Louis Philippe"/>
    <n v="2"/>
    <s v="USD"/>
    <n v="2539.7399999999998"/>
    <s v="Acre City"/>
    <s v="Acre"/>
    <s v="43824"/>
    <s v="Brazil"/>
    <s v="FALSE"/>
    <s v="F"/>
    <s v="Single"/>
    <n v="7"/>
    <s v="Childhood"/>
  </r>
  <r>
    <n v="1041"/>
    <d v="2022-10-09T00:00:00"/>
    <s v="Oct"/>
    <s v="Cancelled"/>
    <s v="Flipkart"/>
    <s v="okB-6986-DJd"/>
    <s v="Fashion"/>
    <s v="Men's Fashion"/>
    <s v="Shorts"/>
    <s v="Louis Philippe"/>
    <n v="1"/>
    <s v="USD"/>
    <n v="1498.67"/>
    <s v="Acre City"/>
    <s v="Acre"/>
    <s v="41601"/>
    <s v="Brazil"/>
    <s v="TRUE"/>
    <s v="M"/>
    <s v="Married"/>
    <n v="19"/>
    <s v="Adult"/>
  </r>
  <r>
    <n v="1042"/>
    <d v="2023-06-03T00:00:00"/>
    <s v="Jun"/>
    <s v="Cancelled"/>
    <s v="Own Website"/>
    <s v="SFT-6518-Tro"/>
    <s v="Fashion"/>
    <s v="Men's Fashion"/>
    <s v="Shorts"/>
    <s v="Marcio Fashions"/>
    <n v="3"/>
    <s v="USD"/>
    <n v="2325.83"/>
    <s v="Acre City"/>
    <s v="Acre"/>
    <s v="65331"/>
    <s v="Brazil"/>
    <s v="FALSE"/>
    <s v="M"/>
    <s v="Single"/>
    <n v="31"/>
    <s v="Adult"/>
  </r>
  <r>
    <n v="1043"/>
    <d v="2021-09-26T00:00:00"/>
    <s v="Sep"/>
    <s v="Delivered"/>
    <s v="Flipkart"/>
    <s v="sZr-2177-VUi"/>
    <s v="Fashion"/>
    <s v="Men's Fashion"/>
    <s v="Shorts"/>
    <s v="Marcio Fashions"/>
    <n v="3"/>
    <s v="USD"/>
    <n v="2912.56"/>
    <s v="Acre City"/>
    <s v="Acre"/>
    <s v="99494"/>
    <s v="Brazil"/>
    <s v="FALSE"/>
    <s v="F"/>
    <s v="Single"/>
    <n v="7"/>
    <s v="Childhood"/>
  </r>
  <r>
    <n v="1044"/>
    <d v="2024-04-05T00:00:00"/>
    <s v="Apr"/>
    <s v="Shipped"/>
    <s v="Amazon"/>
    <s v="aSb-3289-Yol"/>
    <s v="Fashion"/>
    <s v="Men's Fashion"/>
    <s v="Shorts"/>
    <s v="Marcio Fashions"/>
    <n v="1"/>
    <s v="USD"/>
    <n v="1148.3499999999999"/>
    <s v="Acre City"/>
    <s v="Acre"/>
    <s v="25551"/>
    <s v="Brazil"/>
    <s v="FALSE"/>
    <s v="F"/>
    <s v="Married"/>
    <n v="47"/>
    <s v="Adult"/>
  </r>
  <r>
    <n v="1045"/>
    <d v="2024-03-11T00:00:00"/>
    <s v="Mar"/>
    <s v="Cancelled"/>
    <s v="Amazon"/>
    <s v="FhH-1845-AQr"/>
    <s v="Fashion"/>
    <s v="Women's Fashion"/>
    <s v="Pants"/>
    <s v="Peter England"/>
    <n v="1"/>
    <s v="USD"/>
    <n v="2755.61"/>
    <s v="Acre City"/>
    <s v="Acre"/>
    <s v="35535"/>
    <s v="Brazil"/>
    <s v="FALSE"/>
    <s v="M"/>
    <s v="Single"/>
    <n v="19"/>
    <s v="Adult"/>
  </r>
  <r>
    <n v="1046"/>
    <d v="2024-05-14T00:00:00"/>
    <s v="May"/>
    <s v="Shipped"/>
    <s v="Own Website"/>
    <s v="DRt-1814-Szk"/>
    <s v="Fashion"/>
    <s v="Women's Fashion"/>
    <s v="Pants"/>
    <s v="Peter England"/>
    <n v="1"/>
    <s v="USD"/>
    <n v="2586.06"/>
    <s v="Acre City"/>
    <s v="Acre"/>
    <s v="64138"/>
    <s v="Brazil"/>
    <s v="TRUE"/>
    <s v="F"/>
    <s v="Married"/>
    <n v="19"/>
    <s v="Adult"/>
  </r>
  <r>
    <n v="1047"/>
    <d v="2021-04-21T00:00:00"/>
    <s v="Apr"/>
    <s v="Processing"/>
    <s v="Flipkart"/>
    <s v="WKx-5810-kbW"/>
    <s v="Fashion"/>
    <s v="Women's Fashion"/>
    <s v="Pants"/>
    <s v="Peter England"/>
    <n v="2"/>
    <s v="USD"/>
    <n v="1656.49"/>
    <s v="Acre City"/>
    <s v="Acre"/>
    <s v="17365"/>
    <s v="Brazil"/>
    <s v="TRUE"/>
    <s v="F"/>
    <s v="Single"/>
    <n v="31"/>
    <s v="Adult"/>
  </r>
  <r>
    <n v="1048"/>
    <d v="2021-02-25T00:00:00"/>
    <s v="Feb"/>
    <s v="Delivered"/>
    <s v="Own Website"/>
    <s v="lOC-7380-rtj"/>
    <s v="Fashion"/>
    <s v="Women's Fashion"/>
    <s v="Pants"/>
    <s v="Allen Solly"/>
    <n v="1"/>
    <s v="USD"/>
    <n v="2054.54"/>
    <s v="Acre City"/>
    <s v="Acre"/>
    <s v="57134"/>
    <s v="Brazil"/>
    <s v="TRUE"/>
    <s v="M"/>
    <s v="Single"/>
    <n v="19"/>
    <s v="Adult"/>
  </r>
  <r>
    <n v="1049"/>
    <d v="2023-10-18T00:00:00"/>
    <s v="Oct"/>
    <s v="Delivered"/>
    <s v="Amazon"/>
    <s v="UEB-4154-GUY"/>
    <s v="Fashion"/>
    <s v="Women's Fashion"/>
    <s v="Pants"/>
    <s v="Allen Solly"/>
    <n v="2"/>
    <s v="USD"/>
    <n v="1847.53"/>
    <s v="Acre City"/>
    <s v="Acre"/>
    <s v="23596"/>
    <s v="Brazil"/>
    <s v="TRUE"/>
    <s v="F"/>
    <s v="Single"/>
    <n v="7"/>
    <s v="Childhood"/>
  </r>
  <r>
    <n v="1050"/>
    <d v="2022-05-09T00:00:00"/>
    <s v="May"/>
    <s v="Delivered"/>
    <s v="Amazon"/>
    <s v="gfu-3597-kIh"/>
    <s v="Fashion"/>
    <s v="Women's Fashion"/>
    <s v="Pants"/>
    <s v="Allen Solly"/>
    <n v="3"/>
    <s v="USD"/>
    <n v="2626.07"/>
    <s v="Acre City"/>
    <s v="Acre"/>
    <s v="89570"/>
    <s v="Brazil"/>
    <s v="FALSE"/>
    <s v="M"/>
    <s v="Single"/>
    <n v="31"/>
    <s v="Adult"/>
  </r>
  <r>
    <n v="1051"/>
    <d v="2023-04-11T00:00:00"/>
    <s v="Apr"/>
    <s v="Shipped"/>
    <s v="Direct Sale"/>
    <s v="ZPB-2460-ceJ"/>
    <s v="Fashion"/>
    <s v="Women's Fashion"/>
    <s v="Pants"/>
    <s v="Louis Philippe"/>
    <n v="2"/>
    <s v="USD"/>
    <n v="1966.58"/>
    <s v="Acre City"/>
    <s v="Acre"/>
    <s v="02203"/>
    <s v="Brazil"/>
    <s v="FALSE"/>
    <s v="F"/>
    <s v="Married"/>
    <n v="68"/>
    <s v="Adult"/>
  </r>
  <r>
    <n v="1052"/>
    <d v="2023-07-08T00:00:00"/>
    <s v="Jul"/>
    <s v="Processing"/>
    <s v="Direct Sale"/>
    <s v="fiR-0303-PMZ"/>
    <s v="Fashion"/>
    <s v="Women's Fashion"/>
    <s v="Pants"/>
    <s v="Louis Philippe"/>
    <n v="2"/>
    <s v="USD"/>
    <n v="1512.92"/>
    <s v="Acre City"/>
    <s v="Acre"/>
    <s v="73031"/>
    <s v="Brazil"/>
    <s v="TRUE"/>
    <s v="F"/>
    <s v="Single"/>
    <n v="19"/>
    <s v="Adult"/>
  </r>
  <r>
    <n v="1053"/>
    <d v="2022-05-05T00:00:00"/>
    <s v="May"/>
    <s v="Processing"/>
    <s v="Amazon"/>
    <s v="Itp-0993-FlE"/>
    <s v="Fashion"/>
    <s v="Women's Fashion"/>
    <s v="Pants"/>
    <s v="Louis Philippe"/>
    <n v="2"/>
    <s v="USD"/>
    <n v="1187.05"/>
    <s v="Acre City"/>
    <s v="Acre"/>
    <s v="16506"/>
    <s v="Brazil"/>
    <s v="TRUE"/>
    <s v="F"/>
    <s v="Married"/>
    <n v="7"/>
    <s v="Childhood"/>
  </r>
  <r>
    <n v="1054"/>
    <d v="2023-01-31T00:00:00"/>
    <s v="Jan"/>
    <s v="Processing"/>
    <s v="Amazon"/>
    <s v="DoI-9954-xDq"/>
    <s v="Fashion"/>
    <s v="Women's Fashion"/>
    <s v="Pants"/>
    <s v="Marcio Fashions"/>
    <n v="3"/>
    <s v="USD"/>
    <n v="551.5"/>
    <s v="Acre City"/>
    <s v="Acre"/>
    <s v="94759"/>
    <s v="Brazil"/>
    <s v="FALSE"/>
    <s v="M"/>
    <s v="Single"/>
    <n v="7"/>
    <s v="Childhood"/>
  </r>
  <r>
    <n v="1055"/>
    <d v="2021-06-10T00:00:00"/>
    <s v="Jun"/>
    <s v="Cancelled"/>
    <s v="Direct Sale"/>
    <s v="nzE-7672-WAw"/>
    <s v="Fashion"/>
    <s v="Women's Fashion"/>
    <s v="Pants"/>
    <s v="Marcio Fashions"/>
    <n v="1"/>
    <s v="USD"/>
    <n v="2913.96"/>
    <s v="Acre City"/>
    <s v="Acre"/>
    <s v="27545"/>
    <s v="Brazil"/>
    <s v="TRUE"/>
    <s v="M"/>
    <s v="Single"/>
    <n v="19"/>
    <s v="Adult"/>
  </r>
  <r>
    <n v="1056"/>
    <d v="2024-05-01T00:00:00"/>
    <s v="May"/>
    <s v="Processing"/>
    <s v="Own Website"/>
    <s v="XvH-0249-Rqh"/>
    <s v="Fashion"/>
    <s v="Women's Fashion"/>
    <s v="Pants"/>
    <s v="Marcio Fashions"/>
    <n v="2"/>
    <s v="USD"/>
    <n v="668.59"/>
    <s v="Acre City"/>
    <s v="Acre"/>
    <s v="43349"/>
    <s v="Brazil"/>
    <s v="TRUE"/>
    <s v="M"/>
    <s v="Married"/>
    <n v="7"/>
    <s v="Childhood"/>
  </r>
  <r>
    <n v="1057"/>
    <d v="2020-02-11T00:00:00"/>
    <s v="Feb"/>
    <s v="Processing"/>
    <s v="Flipkart"/>
    <s v="jmU-2410-bmG"/>
    <s v="Fashion"/>
    <s v="Women's Fashion"/>
    <s v="T-Shirts"/>
    <s v="Peter England"/>
    <n v="3"/>
    <s v="USD"/>
    <n v="2084.8000000000002"/>
    <s v="Acre City"/>
    <s v="Acre"/>
    <s v="64149"/>
    <s v="Brazil"/>
    <s v="TRUE"/>
    <s v="F"/>
    <s v="Single"/>
    <n v="19"/>
    <s v="Adult"/>
  </r>
  <r>
    <n v="1058"/>
    <d v="2022-01-31T00:00:00"/>
    <s v="Jan"/>
    <s v="Cancelled"/>
    <s v="Own Website"/>
    <s v="ITf-7596-KDs"/>
    <s v="Fashion"/>
    <s v="Women's Fashion"/>
    <s v="T-Shirts"/>
    <s v="Peter England"/>
    <n v="1"/>
    <s v="USD"/>
    <n v="2684.19"/>
    <s v="Acre City"/>
    <s v="Acre"/>
    <s v="81335"/>
    <s v="Brazil"/>
    <s v="FALSE"/>
    <s v="F"/>
    <s v="Married"/>
    <n v="47"/>
    <s v="Adult"/>
  </r>
  <r>
    <n v="1059"/>
    <d v="2024-06-17T00:00:00"/>
    <s v="Jun"/>
    <s v="Cancelled"/>
    <s v="Direct Sale"/>
    <s v="fJW-8663-NjJ"/>
    <s v="Fashion"/>
    <s v="Women's Fashion"/>
    <s v="T-Shirts"/>
    <s v="Peter England"/>
    <n v="3"/>
    <s v="USD"/>
    <n v="1139.23"/>
    <s v="Acre City"/>
    <s v="Acre"/>
    <s v="08757"/>
    <s v="Brazil"/>
    <s v="FALSE"/>
    <s v="F"/>
    <s v="Single"/>
    <n v="68"/>
    <s v="Adult"/>
  </r>
  <r>
    <n v="1060"/>
    <d v="2022-04-10T00:00:00"/>
    <s v="Apr"/>
    <s v="Shipped"/>
    <s v="Direct Sale"/>
    <s v="nDI-6015-kxa"/>
    <s v="Fashion"/>
    <s v="Women's Fashion"/>
    <s v="T-Shirts"/>
    <s v="Allen Solly"/>
    <n v="1"/>
    <s v="USD"/>
    <n v="1272.7"/>
    <s v="Acre City"/>
    <s v="Acre"/>
    <s v="09215"/>
    <s v="Brazil"/>
    <s v="TRUE"/>
    <s v="F"/>
    <s v="Single"/>
    <n v="19"/>
    <s v="Adult"/>
  </r>
  <r>
    <n v="1061"/>
    <d v="2024-08-07T00:00:00"/>
    <s v="Aug"/>
    <s v="Shipped"/>
    <s v="Own Website"/>
    <s v="Tgy-5704-uky"/>
    <s v="Fashion"/>
    <s v="Women's Fashion"/>
    <s v="T-Shirts"/>
    <s v="Allen Solly"/>
    <n v="3"/>
    <s v="USD"/>
    <n v="2115.6999999999998"/>
    <s v="Acre City"/>
    <s v="Acre"/>
    <s v="26169"/>
    <s v="Brazil"/>
    <s v="TRUE"/>
    <s v="F"/>
    <s v="Married"/>
    <n v="31"/>
    <s v="Adult"/>
  </r>
  <r>
    <n v="1062"/>
    <d v="2022-03-27T00:00:00"/>
    <s v="Mar"/>
    <s v="Cancelled"/>
    <s v="Flipkart"/>
    <s v="mEd-7696-OAS"/>
    <s v="Fashion"/>
    <s v="Women's Fashion"/>
    <s v="T-Shirts"/>
    <s v="Allen Solly"/>
    <n v="2"/>
    <s v="USD"/>
    <n v="2951.19"/>
    <s v="Acre City"/>
    <s v="Acre"/>
    <s v="26401"/>
    <s v="Brazil"/>
    <s v="FALSE"/>
    <s v="M"/>
    <s v="Married"/>
    <n v="68"/>
    <s v="Adult"/>
  </r>
  <r>
    <n v="1063"/>
    <d v="2022-03-02T00:00:00"/>
    <s v="Mar"/>
    <s v="Cancelled"/>
    <s v="Own Website"/>
    <s v="FMh-0801-tWF"/>
    <s v="Fashion"/>
    <s v="Women's Fashion"/>
    <s v="T-Shirts"/>
    <s v="Louis Philippe"/>
    <n v="3"/>
    <s v="USD"/>
    <n v="2826.96"/>
    <s v="Acre City"/>
    <s v="Acre"/>
    <s v="10271"/>
    <s v="Brazil"/>
    <s v="TRUE"/>
    <s v="F"/>
    <s v="Married"/>
    <n v="19"/>
    <s v="Adult"/>
  </r>
  <r>
    <n v="1064"/>
    <d v="2021-12-12T00:00:00"/>
    <s v="Dec"/>
    <s v="Cancelled"/>
    <s v="Amazon"/>
    <s v="Xak-5139-hHE"/>
    <s v="Fashion"/>
    <s v="Women's Fashion"/>
    <s v="T-Shirts"/>
    <s v="Louis Philippe"/>
    <n v="2"/>
    <s v="USD"/>
    <n v="2960.01"/>
    <s v="Acre City"/>
    <s v="Acre"/>
    <s v="65225"/>
    <s v="Brazil"/>
    <s v="FALSE"/>
    <s v="F"/>
    <s v="Single"/>
    <n v="19"/>
    <s v="Adult"/>
  </r>
  <r>
    <n v="1065"/>
    <d v="2021-02-24T00:00:00"/>
    <s v="Feb"/>
    <s v="Cancelled"/>
    <s v="Flipkart"/>
    <s v="rLW-6325-fCM"/>
    <s v="Fashion"/>
    <s v="Women's Fashion"/>
    <s v="T-Shirts"/>
    <s v="Louis Philippe"/>
    <n v="2"/>
    <s v="USD"/>
    <n v="1106.6099999999999"/>
    <s v="Acre City"/>
    <s v="Acre"/>
    <s v="01907"/>
    <s v="Brazil"/>
    <s v="TRUE"/>
    <s v="M"/>
    <s v="Single"/>
    <n v="31"/>
    <s v="Adult"/>
  </r>
  <r>
    <n v="1066"/>
    <d v="2023-07-04T00:00:00"/>
    <s v="Jul"/>
    <s v="Processing"/>
    <s v="Flipkart"/>
    <s v="vJN-4917-Aei"/>
    <s v="Fashion"/>
    <s v="Women's Fashion"/>
    <s v="T-Shirts"/>
    <s v="Marcio Fashions"/>
    <n v="3"/>
    <s v="USD"/>
    <n v="1281.8900000000001"/>
    <s v="Acre City"/>
    <s v="Acre"/>
    <s v="18133"/>
    <s v="Brazil"/>
    <s v="FALSE"/>
    <s v="F"/>
    <s v="Married"/>
    <n v="31"/>
    <s v="Adult"/>
  </r>
  <r>
    <n v="1067"/>
    <d v="2021-01-20T00:00:00"/>
    <s v="Jan"/>
    <s v="Delivered"/>
    <s v="Amazon"/>
    <s v="PMG-4943-jsI"/>
    <s v="Fashion"/>
    <s v="Women's Fashion"/>
    <s v="T-Shirts"/>
    <s v="Marcio Fashions"/>
    <n v="3"/>
    <s v="USD"/>
    <n v="1558.28"/>
    <s v="Acre City"/>
    <s v="Acre"/>
    <s v="94070"/>
    <s v="Brazil"/>
    <s v="TRUE"/>
    <s v="F"/>
    <s v="Single"/>
    <n v="31"/>
    <s v="Adult"/>
  </r>
  <r>
    <n v="1068"/>
    <d v="2021-01-05T00:00:00"/>
    <s v="Jan"/>
    <s v="Delivered"/>
    <s v="Own Website"/>
    <s v="yFv-5130-nUM"/>
    <s v="Fashion"/>
    <s v="Women's Fashion"/>
    <s v="T-Shirts"/>
    <s v="Marcio Fashions"/>
    <n v="2"/>
    <s v="USD"/>
    <n v="1591.42"/>
    <s v="Acre City"/>
    <s v="Acre"/>
    <s v="34939"/>
    <s v="Brazil"/>
    <s v="TRUE"/>
    <s v="F"/>
    <s v="Single"/>
    <n v="31"/>
    <s v="Adult"/>
  </r>
  <r>
    <n v="1069"/>
    <d v="2021-12-25T00:00:00"/>
    <s v="Dec"/>
    <s v="Delivered"/>
    <s v="Amazon"/>
    <s v="wKB-9500-ZeR"/>
    <s v="Fashion"/>
    <s v="Women's Fashion"/>
    <s v="Shorts"/>
    <s v="Peter England"/>
    <n v="1"/>
    <s v="USD"/>
    <n v="2355.7199999999998"/>
    <s v="Acre City"/>
    <s v="Acre"/>
    <s v="20013"/>
    <s v="Brazil"/>
    <s v="FALSE"/>
    <s v="F"/>
    <s v="Single"/>
    <n v="7"/>
    <s v="Childhood"/>
  </r>
  <r>
    <n v="1070"/>
    <d v="2020-05-08T00:00:00"/>
    <s v="May"/>
    <s v="Cancelled"/>
    <s v="Flipkart"/>
    <s v="ZQo-3532-hqC"/>
    <s v="Fashion"/>
    <s v="Women's Fashion"/>
    <s v="Shorts"/>
    <s v="Peter England"/>
    <n v="2"/>
    <s v="USD"/>
    <n v="1157.72"/>
    <s v="Acre City"/>
    <s v="Acre"/>
    <s v="48206"/>
    <s v="Brazil"/>
    <s v="TRUE"/>
    <s v="M"/>
    <s v="Single"/>
    <n v="19"/>
    <s v="Adult"/>
  </r>
  <r>
    <n v="1071"/>
    <d v="2021-07-13T00:00:00"/>
    <s v="Jul"/>
    <s v="Cancelled"/>
    <s v="Amazon"/>
    <s v="mPx-5208-kgx"/>
    <s v="Fashion"/>
    <s v="Women's Fashion"/>
    <s v="Shorts"/>
    <s v="Peter England"/>
    <n v="2"/>
    <s v="USD"/>
    <n v="803.13"/>
    <s v="Acre City"/>
    <s v="Acre"/>
    <s v="91958"/>
    <s v="Brazil"/>
    <s v="TRUE"/>
    <s v="F"/>
    <s v="Married"/>
    <n v="47"/>
    <s v="Adult"/>
  </r>
  <r>
    <n v="1072"/>
    <d v="2021-06-06T00:00:00"/>
    <s v="Jun"/>
    <s v="Delivered"/>
    <s v="Flipkart"/>
    <s v="oRt-1856-bHu"/>
    <s v="Fashion"/>
    <s v="Women's Fashion"/>
    <s v="Shorts"/>
    <s v="Allen Solly"/>
    <n v="2"/>
    <s v="USD"/>
    <n v="2217.2600000000002"/>
    <s v="Acre City"/>
    <s v="Acre"/>
    <s v="92826"/>
    <s v="Brazil"/>
    <s v="FALSE"/>
    <s v="M"/>
    <s v="Single"/>
    <n v="31"/>
    <s v="Adult"/>
  </r>
  <r>
    <n v="1073"/>
    <d v="2024-06-08T00:00:00"/>
    <s v="Jun"/>
    <s v="Delivered"/>
    <s v="Amazon"/>
    <s v="ZLf-4138-IVo"/>
    <s v="Fashion"/>
    <s v="Women's Fashion"/>
    <s v="Shorts"/>
    <s v="Allen Solly"/>
    <n v="1"/>
    <s v="USD"/>
    <n v="1255.95"/>
    <s v="Acre City"/>
    <s v="Acre"/>
    <s v="91439"/>
    <s v="Brazil"/>
    <s v="TRUE"/>
    <s v="M"/>
    <s v="Married"/>
    <n v="19"/>
    <s v="Adult"/>
  </r>
  <r>
    <n v="1074"/>
    <d v="2021-05-05T00:00:00"/>
    <s v="May"/>
    <s v="Cancelled"/>
    <s v="Own Website"/>
    <s v="lwL-4608-LeD"/>
    <s v="Fashion"/>
    <s v="Women's Fashion"/>
    <s v="Shorts"/>
    <s v="Allen Solly"/>
    <n v="2"/>
    <s v="USD"/>
    <n v="481.94"/>
    <s v="Acre City"/>
    <s v="Acre"/>
    <s v="51898"/>
    <s v="Brazil"/>
    <s v="TRUE"/>
    <s v="M"/>
    <s v="Single"/>
    <n v="31"/>
    <s v="Adult"/>
  </r>
  <r>
    <n v="1075"/>
    <d v="2022-01-30T00:00:00"/>
    <s v="Jan"/>
    <s v="Processing"/>
    <s v="Own Website"/>
    <s v="JZO-1537-oXl"/>
    <s v="Fashion"/>
    <s v="Women's Fashion"/>
    <s v="Shorts"/>
    <s v="Louis Philippe"/>
    <n v="2"/>
    <s v="USD"/>
    <n v="530.29999999999995"/>
    <s v="Acre City"/>
    <s v="Acre"/>
    <s v="19896"/>
    <s v="Brazil"/>
    <s v="TRUE"/>
    <s v="M"/>
    <s v="Single"/>
    <n v="47"/>
    <s v="Adult"/>
  </r>
  <r>
    <n v="1076"/>
    <d v="2024-05-25T00:00:00"/>
    <s v="May"/>
    <s v="Shipped"/>
    <s v="Own Website"/>
    <s v="DGR-9621-dPV"/>
    <s v="Fashion"/>
    <s v="Women's Fashion"/>
    <s v="Shorts"/>
    <s v="Louis Philippe"/>
    <n v="3"/>
    <s v="USD"/>
    <n v="918.91"/>
    <s v="Acre City"/>
    <s v="Acre"/>
    <s v="31592"/>
    <s v="Brazil"/>
    <s v="FALSE"/>
    <s v="F"/>
    <s v="Married"/>
    <n v="19"/>
    <s v="Adult"/>
  </r>
  <r>
    <n v="1077"/>
    <d v="2020-08-27T00:00:00"/>
    <s v="Aug"/>
    <s v="Shipped"/>
    <s v="Own Website"/>
    <s v="CGX-3874-oJc"/>
    <s v="Fashion"/>
    <s v="Women's Fashion"/>
    <s v="Shorts"/>
    <s v="Louis Philippe"/>
    <n v="3"/>
    <s v="USD"/>
    <n v="1800.4"/>
    <s v="Acre City"/>
    <s v="Acre"/>
    <s v="19753"/>
    <s v="Brazil"/>
    <s v="FALSE"/>
    <s v="M"/>
    <s v="Married"/>
    <n v="68"/>
    <s v="Adult"/>
  </r>
  <r>
    <n v="1078"/>
    <d v="2022-04-11T00:00:00"/>
    <s v="Apr"/>
    <s v="Delivered"/>
    <s v="Amazon"/>
    <s v="LUi-1668-HIg"/>
    <s v="Fashion"/>
    <s v="Women's Fashion"/>
    <s v="Shorts"/>
    <s v="Marcio Fashions"/>
    <n v="3"/>
    <s v="USD"/>
    <n v="1458.4"/>
    <s v="Acre City"/>
    <s v="Acre"/>
    <s v="61651"/>
    <s v="Brazil"/>
    <s v="FALSE"/>
    <s v="F"/>
    <s v="Single"/>
    <n v="68"/>
    <s v="Adult"/>
  </r>
  <r>
    <n v="1079"/>
    <d v="2023-02-04T00:00:00"/>
    <s v="Feb"/>
    <s v="Processing"/>
    <s v="Direct Sale"/>
    <s v="PYm-2416-Gmz"/>
    <s v="Fashion"/>
    <s v="Women's Fashion"/>
    <s v="Shorts"/>
    <s v="Marcio Fashions"/>
    <n v="1"/>
    <s v="USD"/>
    <n v="2952.53"/>
    <s v="Acre City"/>
    <s v="Acre"/>
    <s v="07595"/>
    <s v="Brazil"/>
    <s v="FALSE"/>
    <s v="M"/>
    <s v="Single"/>
    <n v="19"/>
    <s v="Adult"/>
  </r>
  <r>
    <n v="1080"/>
    <d v="2020-07-18T00:00:00"/>
    <s v="Jul"/>
    <s v="Delivered"/>
    <s v="Flipkart"/>
    <s v="bkT-8849-Vno"/>
    <s v="Fashion"/>
    <s v="Women's Fashion"/>
    <s v="Shorts"/>
    <s v="Marcio Fashions"/>
    <n v="1"/>
    <s v="USD"/>
    <n v="2004.7"/>
    <s v="Acre City"/>
    <s v="Acre"/>
    <s v="13028"/>
    <s v="Brazil"/>
    <s v="TRUE"/>
    <s v="F"/>
    <s v="Single"/>
    <n v="19"/>
    <s v="Adult"/>
  </r>
  <r>
    <n v="1081"/>
    <d v="2024-12-05T00:00:00"/>
    <s v="Dec"/>
    <s v="Delivered"/>
    <s v="Flipkart"/>
    <s v="CfC-3875-EgY"/>
    <s v="Home &amp; Furniture"/>
    <s v="Living Room"/>
    <s v="Sofa Bed"/>
    <s v="Sleepwell"/>
    <n v="1"/>
    <s v="USD"/>
    <n v="523.14"/>
    <s v="Acre City"/>
    <s v="Acre"/>
    <s v="92391"/>
    <s v="Brazil"/>
    <s v="FALSE"/>
    <s v="M"/>
    <s v="Single"/>
    <n v="7"/>
    <s v="Childhood"/>
  </r>
  <r>
    <n v="1082"/>
    <d v="2021-06-15T00:00:00"/>
    <s v="Jun"/>
    <s v="Processing"/>
    <s v="Flipkart"/>
    <s v="Tsm-9503-mBH"/>
    <s v="Home &amp; Furniture"/>
    <s v="Living Room"/>
    <s v="Sofa Bed"/>
    <s v="Sleepwell"/>
    <n v="1"/>
    <s v="USD"/>
    <n v="31.09"/>
    <s v="Acre City"/>
    <s v="Acre"/>
    <s v="10064"/>
    <s v="Brazil"/>
    <s v="TRUE"/>
    <s v="M"/>
    <s v="Married"/>
    <n v="68"/>
    <s v="Adult"/>
  </r>
  <r>
    <n v="1083"/>
    <d v="2021-04-15T00:00:00"/>
    <s v="Apr"/>
    <s v="Shipped"/>
    <s v="Own Website"/>
    <s v="SqM-4221-OIa"/>
    <s v="Home &amp; Furniture"/>
    <s v="Living Room"/>
    <s v="Sofa Bed"/>
    <s v="Sleepwell"/>
    <n v="3"/>
    <s v="USD"/>
    <n v="159.02000000000001"/>
    <s v="Acre City"/>
    <s v="Acre"/>
    <s v="66965"/>
    <s v="Brazil"/>
    <s v="TRUE"/>
    <s v="M"/>
    <s v="Single"/>
    <n v="19"/>
    <s v="Adult"/>
  </r>
  <r>
    <n v="1084"/>
    <d v="2023-06-14T00:00:00"/>
    <s v="Jun"/>
    <s v="Delivered"/>
    <s v="Amazon"/>
    <s v="mar-6066-Qvz"/>
    <s v="Home &amp; Furniture"/>
    <s v="Living Room"/>
    <s v="Sofa Bed"/>
    <s v="Oakcraft"/>
    <n v="1"/>
    <s v="USD"/>
    <n v="1598.52"/>
    <s v="Acre City"/>
    <s v="Acre"/>
    <s v="29968"/>
    <s v="Brazil"/>
    <s v="FALSE"/>
    <s v="F"/>
    <s v="Married"/>
    <n v="68"/>
    <s v="Adult"/>
  </r>
  <r>
    <n v="1085"/>
    <d v="2020-02-07T00:00:00"/>
    <s v="Feb"/>
    <s v="Cancelled"/>
    <s v="Own Website"/>
    <s v="CTu-1059-LtS"/>
    <s v="Home &amp; Furniture"/>
    <s v="Living Room"/>
    <s v="Sofa Bed"/>
    <s v="Oakcraft"/>
    <n v="3"/>
    <s v="USD"/>
    <n v="2851.87"/>
    <s v="Acre City"/>
    <s v="Acre"/>
    <s v="81097"/>
    <s v="Brazil"/>
    <s v="TRUE"/>
    <s v="M"/>
    <s v="Single"/>
    <n v="19"/>
    <s v="Adult"/>
  </r>
  <r>
    <n v="1086"/>
    <d v="2023-10-01T00:00:00"/>
    <s v="Oct"/>
    <s v="Delivered"/>
    <s v="Direct Sale"/>
    <s v="sbn-0848-Ogk"/>
    <s v="Home &amp; Furniture"/>
    <s v="Living Room"/>
    <s v="Sofa Bed"/>
    <s v="Oakcraft"/>
    <n v="3"/>
    <s v="USD"/>
    <n v="22.64"/>
    <s v="Acre City"/>
    <s v="Acre"/>
    <s v="04370"/>
    <s v="Brazil"/>
    <s v="FALSE"/>
    <s v="F"/>
    <s v="Married"/>
    <n v="19"/>
    <s v="Adult"/>
  </r>
  <r>
    <n v="1087"/>
    <d v="2021-01-20T00:00:00"/>
    <s v="Jan"/>
    <s v="Delivered"/>
    <s v="Flipkart"/>
    <s v="sPn-9014-Bia"/>
    <s v="Home &amp; Furniture"/>
    <s v="Living Room"/>
    <s v="Sofa Bed"/>
    <s v="Finearts"/>
    <n v="1"/>
    <s v="USD"/>
    <n v="689.84"/>
    <s v="Acre City"/>
    <s v="Acre"/>
    <s v="05855"/>
    <s v="Brazil"/>
    <s v="TRUE"/>
    <s v="F"/>
    <s v="Single"/>
    <n v="47"/>
    <s v="Adult"/>
  </r>
  <r>
    <n v="1088"/>
    <d v="2024-10-22T00:00:00"/>
    <s v="Oct"/>
    <s v="Delivered"/>
    <s v="Own Website"/>
    <s v="EfU-4964-eDf"/>
    <s v="Home &amp; Furniture"/>
    <s v="Living Room"/>
    <s v="Sofa Bed"/>
    <s v="Finearts"/>
    <n v="2"/>
    <s v="USD"/>
    <n v="2029.47"/>
    <s v="Acre City"/>
    <s v="Acre"/>
    <s v="09580"/>
    <s v="Brazil"/>
    <s v="TRUE"/>
    <s v="F"/>
    <s v="Single"/>
    <n v="31"/>
    <s v="Adult"/>
  </r>
  <r>
    <n v="1089"/>
    <d v="2021-04-28T00:00:00"/>
    <s v="Apr"/>
    <s v="Processing"/>
    <s v="Flipkart"/>
    <s v="VSJ-1383-kLv"/>
    <s v="Home &amp; Furniture"/>
    <s v="Living Room"/>
    <s v="Sofa Bed"/>
    <s v="Finearts"/>
    <n v="1"/>
    <s v="USD"/>
    <n v="768.21"/>
    <s v="Acre City"/>
    <s v="Acre"/>
    <s v="50444"/>
    <s v="Brazil"/>
    <s v="TRUE"/>
    <s v="F"/>
    <s v="Single"/>
    <n v="19"/>
    <s v="Adult"/>
  </r>
  <r>
    <n v="1090"/>
    <d v="2020-11-20T00:00:00"/>
    <s v="Nov"/>
    <s v="Processing"/>
    <s v="Own Website"/>
    <s v="mGw-0432-KEb"/>
    <s v="Home &amp; Furniture"/>
    <s v="Living Room"/>
    <s v="Sofa Bed"/>
    <s v="Craft Maniacs"/>
    <n v="1"/>
    <s v="USD"/>
    <n v="2337.8000000000002"/>
    <s v="Acre City"/>
    <s v="Acre"/>
    <s v="42086"/>
    <s v="Brazil"/>
    <s v="FALSE"/>
    <s v="F"/>
    <s v="Single"/>
    <n v="68"/>
    <s v="Adult"/>
  </r>
  <r>
    <n v="1091"/>
    <d v="2020-08-08T00:00:00"/>
    <s v="Aug"/>
    <s v="Delivered"/>
    <s v="Direct Sale"/>
    <s v="MHQ-3189-tes"/>
    <s v="Home &amp; Furniture"/>
    <s v="Living Room"/>
    <s v="Sofa Bed"/>
    <s v="Craft Maniacs"/>
    <n v="3"/>
    <s v="USD"/>
    <n v="2810.67"/>
    <s v="Acre City"/>
    <s v="Acre"/>
    <s v="50448"/>
    <s v="Brazil"/>
    <s v="TRUE"/>
    <s v="M"/>
    <s v="Married"/>
    <n v="31"/>
    <s v="Adult"/>
  </r>
  <r>
    <n v="1092"/>
    <d v="2020-01-25T00:00:00"/>
    <s v="Jan"/>
    <s v="Delivered"/>
    <s v="Amazon"/>
    <s v="Dja-8251-qRa"/>
    <s v="Home &amp; Furniture"/>
    <s v="Living Room"/>
    <s v="Sofa Bed"/>
    <s v="Craft Maniacs"/>
    <n v="3"/>
    <s v="USD"/>
    <n v="2758.35"/>
    <s v="Acre City"/>
    <s v="Acre"/>
    <s v="11167"/>
    <s v="Brazil"/>
    <s v="TRUE"/>
    <s v="F"/>
    <s v="Single"/>
    <n v="7"/>
    <s v="Childhood"/>
  </r>
  <r>
    <n v="1093"/>
    <d v="2020-08-27T00:00:00"/>
    <s v="Aug"/>
    <s v="Processing"/>
    <s v="Flipkart"/>
    <s v="uWt-1887-Raw"/>
    <s v="Home &amp; Furniture"/>
    <s v="Living Room"/>
    <s v="Recliners"/>
    <s v="Sleepwell"/>
    <n v="3"/>
    <s v="USD"/>
    <n v="955.92"/>
    <s v="Acre City"/>
    <s v="Acre"/>
    <s v="37351"/>
    <s v="Brazil"/>
    <s v="FALSE"/>
    <s v="F"/>
    <s v="Single"/>
    <n v="68"/>
    <s v="Adult"/>
  </r>
  <r>
    <n v="1094"/>
    <d v="2023-02-04T00:00:00"/>
    <s v="Feb"/>
    <s v="Delivered"/>
    <s v="Flipkart"/>
    <s v="ezy-4595-TPe"/>
    <s v="Home &amp; Furniture"/>
    <s v="Living Room"/>
    <s v="Recliners"/>
    <s v="Sleepwell"/>
    <n v="3"/>
    <s v="USD"/>
    <n v="1283.9100000000001"/>
    <s v="Acre City"/>
    <s v="Acre"/>
    <s v="16564"/>
    <s v="Brazil"/>
    <s v="TRUE"/>
    <s v="F"/>
    <s v="Single"/>
    <n v="7"/>
    <s v="Childhood"/>
  </r>
  <r>
    <n v="1095"/>
    <d v="2021-02-05T00:00:00"/>
    <s v="Feb"/>
    <s v="Cancelled"/>
    <s v="Direct Sale"/>
    <s v="mpU-0277-imo"/>
    <s v="Home &amp; Furniture"/>
    <s v="Living Room"/>
    <s v="Recliners"/>
    <s v="Sleepwell"/>
    <n v="3"/>
    <s v="USD"/>
    <n v="1783.42"/>
    <s v="Acre City"/>
    <s v="Acre"/>
    <s v="94453"/>
    <s v="Brazil"/>
    <s v="TRUE"/>
    <s v="F"/>
    <s v="Single"/>
    <n v="47"/>
    <s v="Adult"/>
  </r>
  <r>
    <n v="1096"/>
    <d v="2021-06-25T00:00:00"/>
    <s v="Jun"/>
    <s v="Shipped"/>
    <s v="Own Website"/>
    <s v="sYm-8371-UDj"/>
    <s v="Home &amp; Furniture"/>
    <s v="Living Room"/>
    <s v="Recliners"/>
    <s v="Oakcraft"/>
    <n v="2"/>
    <s v="USD"/>
    <n v="2189.7800000000002"/>
    <s v="Acre City"/>
    <s v="Acre"/>
    <s v="90553"/>
    <s v="Brazil"/>
    <s v="TRUE"/>
    <s v="M"/>
    <s v="Married"/>
    <n v="19"/>
    <s v="Adult"/>
  </r>
  <r>
    <n v="1097"/>
    <d v="2021-03-06T00:00:00"/>
    <s v="Mar"/>
    <s v="Cancelled"/>
    <s v="Amazon"/>
    <s v="nkx-1358-IAS"/>
    <s v="Home &amp; Furniture"/>
    <s v="Living Room"/>
    <s v="Recliners"/>
    <s v="Oakcraft"/>
    <n v="3"/>
    <s v="USD"/>
    <n v="850.18"/>
    <s v="Acre City"/>
    <s v="Acre"/>
    <s v="66574"/>
    <s v="Brazil"/>
    <s v="TRUE"/>
    <s v="M"/>
    <s v="Single"/>
    <n v="31"/>
    <s v="Adult"/>
  </r>
  <r>
    <n v="1098"/>
    <d v="2020-12-26T00:00:00"/>
    <s v="Dec"/>
    <s v="Shipped"/>
    <s v="Amazon"/>
    <s v="Pav-4993-gcW"/>
    <s v="Home &amp; Furniture"/>
    <s v="Living Room"/>
    <s v="Recliners"/>
    <s v="Oakcraft"/>
    <n v="3"/>
    <s v="USD"/>
    <n v="1500.61"/>
    <s v="Acre City"/>
    <s v="Acre"/>
    <s v="24197"/>
    <s v="Brazil"/>
    <s v="TRUE"/>
    <s v="F"/>
    <s v="Married"/>
    <n v="7"/>
    <s v="Childhood"/>
  </r>
  <r>
    <n v="1099"/>
    <d v="2025-01-10T00:00:00"/>
    <s v="Jan"/>
    <s v="Processing"/>
    <s v="Own Website"/>
    <s v="Gqu-6860-Tuu"/>
    <s v="Home &amp; Furniture"/>
    <s v="Living Room"/>
    <s v="Recliners"/>
    <s v="Finearts"/>
    <n v="3"/>
    <s v="USD"/>
    <n v="2308.81"/>
    <s v="Acre City"/>
    <s v="Acre"/>
    <s v="54531"/>
    <s v="Brazil"/>
    <s v="TRUE"/>
    <s v="F"/>
    <s v="Married"/>
    <n v="31"/>
    <s v="Adult"/>
  </r>
  <r>
    <n v="1100"/>
    <d v="2025-01-22T00:00:00"/>
    <s v="Jan"/>
    <s v="Delivered"/>
    <s v="Amazon"/>
    <s v="Tbe-1896-bUc"/>
    <s v="Home &amp; Furniture"/>
    <s v="Living Room"/>
    <s v="Recliners"/>
    <s v="Finearts"/>
    <n v="1"/>
    <s v="USD"/>
    <n v="2160.63"/>
    <s v="Acre City"/>
    <s v="Acre"/>
    <s v="79510"/>
    <s v="Brazil"/>
    <s v="FALSE"/>
    <s v="M"/>
    <s v="Single"/>
    <n v="7"/>
    <s v="Childhood"/>
  </r>
  <r>
    <n v="1101"/>
    <d v="2021-07-24T00:00:00"/>
    <s v="Jul"/>
    <s v="Shipped"/>
    <s v="Direct Sale"/>
    <s v="cwR-5859-mwS"/>
    <s v="Home &amp; Furniture"/>
    <s v="Living Room"/>
    <s v="Recliners"/>
    <s v="Finearts"/>
    <n v="2"/>
    <s v="USD"/>
    <n v="914.08"/>
    <s v="Acre City"/>
    <s v="Acre"/>
    <s v="56480"/>
    <s v="Brazil"/>
    <s v="FALSE"/>
    <s v="F"/>
    <s v="Married"/>
    <n v="31"/>
    <s v="Adult"/>
  </r>
  <r>
    <n v="1102"/>
    <d v="2023-12-01T00:00:00"/>
    <s v="Dec"/>
    <s v="Cancelled"/>
    <s v="Amazon"/>
    <s v="ZQj-0642-UuW"/>
    <s v="Home &amp; Furniture"/>
    <s v="Living Room"/>
    <s v="Recliners"/>
    <s v="Craft Maniacs"/>
    <n v="1"/>
    <s v="USD"/>
    <n v="2734.46"/>
    <s v="Acre City"/>
    <s v="Acre"/>
    <s v="68143"/>
    <s v="Brazil"/>
    <s v="FALSE"/>
    <s v="M"/>
    <s v="Single"/>
    <n v="47"/>
    <s v="Adult"/>
  </r>
  <r>
    <n v="1103"/>
    <d v="2023-06-08T00:00:00"/>
    <s v="Jun"/>
    <s v="Processing"/>
    <s v="Flipkart"/>
    <s v="hpA-9232-Msx"/>
    <s v="Home &amp; Furniture"/>
    <s v="Living Room"/>
    <s v="Recliners"/>
    <s v="Craft Maniacs"/>
    <n v="1"/>
    <s v="USD"/>
    <n v="651.36"/>
    <s v="Acre City"/>
    <s v="Acre"/>
    <s v="90658"/>
    <s v="Brazil"/>
    <s v="TRUE"/>
    <s v="F"/>
    <s v="Married"/>
    <n v="7"/>
    <s v="Childhood"/>
  </r>
  <r>
    <n v="1104"/>
    <d v="2022-10-07T00:00:00"/>
    <s v="Oct"/>
    <s v="Cancelled"/>
    <s v="Direct Sale"/>
    <s v="ulg-3877-Evx"/>
    <s v="Home &amp; Furniture"/>
    <s v="Living Room"/>
    <s v="Recliners"/>
    <s v="Craft Maniacs"/>
    <n v="2"/>
    <s v="USD"/>
    <n v="41.16"/>
    <s v="Acre City"/>
    <s v="Acre"/>
    <s v="95742"/>
    <s v="Brazil"/>
    <s v="FALSE"/>
    <s v="M"/>
    <s v="Single"/>
    <n v="47"/>
    <s v="Adult"/>
  </r>
  <r>
    <n v="1105"/>
    <d v="2022-03-05T00:00:00"/>
    <s v="Mar"/>
    <s v="Delivered"/>
    <s v="Amazon"/>
    <s v="bpF-5884-EDD"/>
    <s v="Home &amp; Furniture"/>
    <s v="Living Room"/>
    <s v="Bookshelves"/>
    <s v="Sleepwell"/>
    <n v="1"/>
    <s v="USD"/>
    <n v="437"/>
    <s v="Acre City"/>
    <s v="Acre"/>
    <s v="12293"/>
    <s v="Brazil"/>
    <s v="FALSE"/>
    <s v="F"/>
    <s v="Married"/>
    <n v="7"/>
    <s v="Childhood"/>
  </r>
  <r>
    <n v="1106"/>
    <d v="2020-05-19T00:00:00"/>
    <s v="May"/>
    <s v="Cancelled"/>
    <s v="Flipkart"/>
    <s v="HhF-8197-Klh"/>
    <s v="Home &amp; Furniture"/>
    <s v="Living Room"/>
    <s v="Bookshelves"/>
    <s v="Sleepwell"/>
    <n v="2"/>
    <s v="USD"/>
    <n v="107.57"/>
    <s v="Acre City"/>
    <s v="Acre"/>
    <s v="72165"/>
    <s v="Brazil"/>
    <s v="TRUE"/>
    <s v="F"/>
    <s v="Single"/>
    <n v="31"/>
    <s v="Adult"/>
  </r>
  <r>
    <n v="1107"/>
    <d v="2020-03-11T00:00:00"/>
    <s v="Mar"/>
    <s v="Processing"/>
    <s v="Direct Sale"/>
    <s v="cAZ-9559-fjc"/>
    <s v="Home &amp; Furniture"/>
    <s v="Living Room"/>
    <s v="Bookshelves"/>
    <s v="Sleepwell"/>
    <n v="2"/>
    <s v="USD"/>
    <n v="393.33"/>
    <s v="Acre City"/>
    <s v="Acre"/>
    <s v="33605"/>
    <s v="Brazil"/>
    <s v="TRUE"/>
    <s v="M"/>
    <s v="Single"/>
    <n v="19"/>
    <s v="Adult"/>
  </r>
  <r>
    <n v="1108"/>
    <d v="2022-02-07T00:00:00"/>
    <s v="Feb"/>
    <s v="Cancelled"/>
    <s v="Direct Sale"/>
    <s v="PfD-0197-gwC"/>
    <s v="Home &amp; Furniture"/>
    <s v="Living Room"/>
    <s v="Bookshelves"/>
    <s v="Oakcraft"/>
    <n v="3"/>
    <s v="USD"/>
    <n v="2681.06"/>
    <s v="Acre City"/>
    <s v="Acre"/>
    <s v="71370"/>
    <s v="Brazil"/>
    <s v="FALSE"/>
    <s v="F"/>
    <s v="Single"/>
    <n v="7"/>
    <s v="Childhood"/>
  </r>
  <r>
    <n v="1109"/>
    <d v="2022-10-26T00:00:00"/>
    <s v="Oct"/>
    <s v="Cancelled"/>
    <s v="Flipkart"/>
    <s v="pRP-0599-MPc"/>
    <s v="Home &amp; Furniture"/>
    <s v="Living Room"/>
    <s v="Bookshelves"/>
    <s v="Oakcraft"/>
    <n v="3"/>
    <s v="USD"/>
    <n v="1938.12"/>
    <s v="Acre City"/>
    <s v="Acre"/>
    <s v="67726"/>
    <s v="Brazil"/>
    <s v="FALSE"/>
    <s v="M"/>
    <s v="Married"/>
    <n v="47"/>
    <s v="Adult"/>
  </r>
  <r>
    <n v="1110"/>
    <d v="2021-01-29T00:00:00"/>
    <s v="Jan"/>
    <s v="Cancelled"/>
    <s v="Flipkart"/>
    <s v="pBF-3315-dNz"/>
    <s v="Home &amp; Furniture"/>
    <s v="Living Room"/>
    <s v="Bookshelves"/>
    <s v="Oakcraft"/>
    <n v="1"/>
    <s v="USD"/>
    <n v="2984.89"/>
    <s v="Acre City"/>
    <s v="Acre"/>
    <s v="81771"/>
    <s v="Brazil"/>
    <s v="TRUE"/>
    <s v="M"/>
    <s v="Married"/>
    <n v="47"/>
    <s v="Adult"/>
  </r>
  <r>
    <n v="1111"/>
    <d v="2020-04-18T00:00:00"/>
    <s v="Apr"/>
    <s v="Delivered"/>
    <s v="Amazon"/>
    <s v="TxK-2948-NDf"/>
    <s v="Home &amp; Furniture"/>
    <s v="Living Room"/>
    <s v="Bookshelves"/>
    <s v="Finearts"/>
    <n v="3"/>
    <s v="USD"/>
    <n v="1281.02"/>
    <s v="Acre City"/>
    <s v="Acre"/>
    <s v="07208"/>
    <s v="Brazil"/>
    <s v="FALSE"/>
    <s v="F"/>
    <s v="Married"/>
    <n v="47"/>
    <s v="Adult"/>
  </r>
  <r>
    <n v="1112"/>
    <d v="2021-11-07T00:00:00"/>
    <s v="Nov"/>
    <s v="Cancelled"/>
    <s v="Amazon"/>
    <s v="Yka-6816-Scj"/>
    <s v="Home &amp; Furniture"/>
    <s v="Living Room"/>
    <s v="Bookshelves"/>
    <s v="Finearts"/>
    <n v="1"/>
    <s v="USD"/>
    <n v="1716.1"/>
    <s v="Acre City"/>
    <s v="Acre"/>
    <s v="12865"/>
    <s v="Brazil"/>
    <s v="FALSE"/>
    <s v="F"/>
    <s v="Single"/>
    <n v="68"/>
    <s v="Adult"/>
  </r>
  <r>
    <n v="1113"/>
    <d v="2020-02-02T00:00:00"/>
    <s v="Feb"/>
    <s v="Shipped"/>
    <s v="Own Website"/>
    <s v="qqM-3313-ExK"/>
    <s v="Home &amp; Furniture"/>
    <s v="Living Room"/>
    <s v="Bookshelves"/>
    <s v="Finearts"/>
    <n v="3"/>
    <s v="USD"/>
    <n v="1908.24"/>
    <s v="Acre City"/>
    <s v="Acre"/>
    <s v="78621"/>
    <s v="Brazil"/>
    <s v="TRUE"/>
    <s v="F"/>
    <s v="Single"/>
    <n v="31"/>
    <s v="Adult"/>
  </r>
  <r>
    <n v="1114"/>
    <d v="2024-02-19T00:00:00"/>
    <s v="Feb"/>
    <s v="Processing"/>
    <s v="Flipkart"/>
    <s v="OhX-6735-mep"/>
    <s v="Home &amp; Furniture"/>
    <s v="Living Room"/>
    <s v="Bookshelves"/>
    <s v="Craft Maniacs"/>
    <n v="3"/>
    <s v="USD"/>
    <n v="2011.76"/>
    <s v="Acre City"/>
    <s v="Acre"/>
    <s v="94905"/>
    <s v="Brazil"/>
    <s v="FALSE"/>
    <s v="F"/>
    <s v="Married"/>
    <n v="19"/>
    <s v="Adult"/>
  </r>
  <r>
    <n v="1115"/>
    <d v="2024-08-22T00:00:00"/>
    <s v="Aug"/>
    <s v="Delivered"/>
    <s v="Direct Sale"/>
    <s v="VzW-1373-cTQ"/>
    <s v="Home &amp; Furniture"/>
    <s v="Living Room"/>
    <s v="Bookshelves"/>
    <s v="Craft Maniacs"/>
    <n v="3"/>
    <s v="USD"/>
    <n v="1341.54"/>
    <s v="Acre City"/>
    <s v="Acre"/>
    <s v="96639"/>
    <s v="Brazil"/>
    <s v="FALSE"/>
    <s v="M"/>
    <s v="Married"/>
    <n v="31"/>
    <s v="Adult"/>
  </r>
  <r>
    <n v="1116"/>
    <d v="2022-01-26T00:00:00"/>
    <s v="Jan"/>
    <s v="Delivered"/>
    <s v="Amazon"/>
    <s v="TTe-8637-Clz"/>
    <s v="Home &amp; Furniture"/>
    <s v="Living Room"/>
    <s v="Bookshelves"/>
    <s v="Craft Maniacs"/>
    <n v="3"/>
    <s v="USD"/>
    <n v="849.11"/>
    <s v="Acre City"/>
    <s v="Acre"/>
    <s v="50777"/>
    <s v="Brazil"/>
    <s v="TRUE"/>
    <s v="F"/>
    <s v="Single"/>
    <n v="31"/>
    <s v="Adult"/>
  </r>
  <r>
    <n v="1117"/>
    <d v="2024-05-08T00:00:00"/>
    <s v="May"/>
    <s v="Cancelled"/>
    <s v="Own Website"/>
    <s v="JEi-5303-bis"/>
    <s v="Home &amp; Furniture"/>
    <s v="Kitchen &amp; Dining"/>
    <s v="Grinders"/>
    <s v="Sleepwell"/>
    <n v="3"/>
    <s v="USD"/>
    <n v="1507.91"/>
    <s v="Acre City"/>
    <s v="Acre"/>
    <s v="87727"/>
    <s v="Brazil"/>
    <s v="TRUE"/>
    <s v="F"/>
    <s v="Single"/>
    <n v="19"/>
    <s v="Adult"/>
  </r>
  <r>
    <n v="1118"/>
    <d v="2022-09-12T00:00:00"/>
    <s v="Sep"/>
    <s v="Processing"/>
    <s v="Flipkart"/>
    <s v="VnP-2389-Qxd"/>
    <s v="Home &amp; Furniture"/>
    <s v="Kitchen &amp; Dining"/>
    <s v="Grinders"/>
    <s v="Sleepwell"/>
    <n v="1"/>
    <s v="USD"/>
    <n v="762.7"/>
    <s v="Acre City"/>
    <s v="Acre"/>
    <s v="82364"/>
    <s v="Brazil"/>
    <s v="TRUE"/>
    <s v="F"/>
    <s v="Single"/>
    <n v="7"/>
    <s v="Childhood"/>
  </r>
  <r>
    <n v="1119"/>
    <d v="2020-06-11T00:00:00"/>
    <s v="Jun"/>
    <s v="Delivered"/>
    <s v="Own Website"/>
    <s v="ifr-8785-Uue"/>
    <s v="Home &amp; Furniture"/>
    <s v="Kitchen &amp; Dining"/>
    <s v="Grinders"/>
    <s v="Sleepwell"/>
    <n v="2"/>
    <s v="USD"/>
    <n v="1556.48"/>
    <s v="Acre City"/>
    <s v="Acre"/>
    <s v="41965"/>
    <s v="Brazil"/>
    <s v="TRUE"/>
    <s v="F"/>
    <s v="Married"/>
    <n v="7"/>
    <s v="Childhood"/>
  </r>
  <r>
    <n v="1120"/>
    <d v="2023-04-20T00:00:00"/>
    <s v="Apr"/>
    <s v="Shipped"/>
    <s v="Amazon"/>
    <s v="WeG-1031-quE"/>
    <s v="Home &amp; Furniture"/>
    <s v="Kitchen &amp; Dining"/>
    <s v="Grinders"/>
    <s v="Oakcraft"/>
    <n v="3"/>
    <s v="USD"/>
    <n v="2810.12"/>
    <s v="Acre City"/>
    <s v="Acre"/>
    <s v="00837"/>
    <s v="Brazil"/>
    <s v="TRUE"/>
    <s v="M"/>
    <s v="Single"/>
    <n v="19"/>
    <s v="Adult"/>
  </r>
  <r>
    <n v="1121"/>
    <d v="2023-03-23T00:00:00"/>
    <s v="Mar"/>
    <s v="Processing"/>
    <s v="Direct Sale"/>
    <s v="Oal-7581-Gvx"/>
    <s v="Home &amp; Furniture"/>
    <s v="Kitchen &amp; Dining"/>
    <s v="Grinders"/>
    <s v="Oakcraft"/>
    <n v="3"/>
    <s v="USD"/>
    <n v="1641.91"/>
    <s v="Acre City"/>
    <s v="Acre"/>
    <s v="59051"/>
    <s v="Brazil"/>
    <s v="TRUE"/>
    <s v="F"/>
    <s v="Married"/>
    <n v="7"/>
    <s v="Childhood"/>
  </r>
  <r>
    <n v="1122"/>
    <d v="2024-03-06T00:00:00"/>
    <s v="Mar"/>
    <s v="Processing"/>
    <s v="Own Website"/>
    <s v="sdh-3206-Qtp"/>
    <s v="Home &amp; Furniture"/>
    <s v="Kitchen &amp; Dining"/>
    <s v="Grinders"/>
    <s v="Oakcraft"/>
    <n v="2"/>
    <s v="USD"/>
    <n v="414.71"/>
    <s v="Acre City"/>
    <s v="Acre"/>
    <s v="35727"/>
    <s v="Brazil"/>
    <s v="FALSE"/>
    <s v="M"/>
    <s v="Married"/>
    <n v="68"/>
    <s v="Adult"/>
  </r>
  <r>
    <n v="1123"/>
    <d v="2023-09-26T00:00:00"/>
    <s v="Sep"/>
    <s v="Delivered"/>
    <s v="Own Website"/>
    <s v="wZD-1486-wqo"/>
    <s v="Home &amp; Furniture"/>
    <s v="Kitchen &amp; Dining"/>
    <s v="Grinders"/>
    <s v="Finearts"/>
    <n v="3"/>
    <s v="USD"/>
    <n v="207.38"/>
    <s v="Acre City"/>
    <s v="Acre"/>
    <s v="98817"/>
    <s v="Brazil"/>
    <s v="TRUE"/>
    <s v="F"/>
    <s v="Single"/>
    <n v="68"/>
    <s v="Adult"/>
  </r>
  <r>
    <n v="1124"/>
    <d v="2024-10-21T00:00:00"/>
    <s v="Oct"/>
    <s v="Cancelled"/>
    <s v="Amazon"/>
    <s v="XNY-3365-oWJ"/>
    <s v="Home &amp; Furniture"/>
    <s v="Kitchen &amp; Dining"/>
    <s v="Grinders"/>
    <s v="Finearts"/>
    <n v="2"/>
    <s v="USD"/>
    <n v="1414.36"/>
    <s v="Acre City"/>
    <s v="Acre"/>
    <s v="43911"/>
    <s v="Brazil"/>
    <s v="FALSE"/>
    <s v="M"/>
    <s v="Single"/>
    <n v="47"/>
    <s v="Adult"/>
  </r>
  <r>
    <n v="1125"/>
    <d v="2024-06-13T00:00:00"/>
    <s v="Jun"/>
    <s v="Processing"/>
    <s v="Direct Sale"/>
    <s v="jgQ-3354-pvf"/>
    <s v="Home &amp; Furniture"/>
    <s v="Kitchen &amp; Dining"/>
    <s v="Grinders"/>
    <s v="Finearts"/>
    <n v="3"/>
    <s v="USD"/>
    <n v="307.66000000000003"/>
    <s v="Acre City"/>
    <s v="Acre"/>
    <s v="96053"/>
    <s v="Brazil"/>
    <s v="TRUE"/>
    <s v="M"/>
    <s v="Married"/>
    <n v="68"/>
    <s v="Adult"/>
  </r>
  <r>
    <n v="1126"/>
    <d v="2020-08-19T00:00:00"/>
    <s v="Aug"/>
    <s v="Cancelled"/>
    <s v="Flipkart"/>
    <s v="hQW-3130-XZR"/>
    <s v="Home &amp; Furniture"/>
    <s v="Kitchen &amp; Dining"/>
    <s v="Grinders"/>
    <s v="Craft Maniacs"/>
    <n v="3"/>
    <s v="USD"/>
    <n v="727.35"/>
    <s v="Acre City"/>
    <s v="Acre"/>
    <s v="34558"/>
    <s v="Brazil"/>
    <s v="FALSE"/>
    <s v="M"/>
    <s v="Single"/>
    <n v="68"/>
    <s v="Adult"/>
  </r>
  <r>
    <n v="1127"/>
    <d v="2024-02-22T00:00:00"/>
    <s v="Feb"/>
    <s v="Shipped"/>
    <s v="Own Website"/>
    <s v="fxX-1189-toL"/>
    <s v="Home &amp; Furniture"/>
    <s v="Kitchen &amp; Dining"/>
    <s v="Grinders"/>
    <s v="Craft Maniacs"/>
    <n v="2"/>
    <s v="USD"/>
    <n v="2951.49"/>
    <s v="Acre City"/>
    <s v="Acre"/>
    <s v="84206"/>
    <s v="Brazil"/>
    <s v="TRUE"/>
    <s v="M"/>
    <s v="Single"/>
    <n v="7"/>
    <s v="Childhood"/>
  </r>
  <r>
    <n v="1128"/>
    <d v="2020-08-31T00:00:00"/>
    <s v="Aug"/>
    <s v="Cancelled"/>
    <s v="Flipkart"/>
    <s v="Kqk-2012-FZl"/>
    <s v="Home &amp; Furniture"/>
    <s v="Kitchen &amp; Dining"/>
    <s v="Grinders"/>
    <s v="Craft Maniacs"/>
    <n v="1"/>
    <s v="USD"/>
    <n v="2428.67"/>
    <s v="Acre City"/>
    <s v="Acre"/>
    <s v="98763"/>
    <s v="Brazil"/>
    <s v="TRUE"/>
    <s v="F"/>
    <s v="Single"/>
    <n v="31"/>
    <s v="Adult"/>
  </r>
  <r>
    <n v="1129"/>
    <d v="2021-05-15T00:00:00"/>
    <s v="May"/>
    <s v="Processing"/>
    <s v="Direct Sale"/>
    <s v="OyN-9249-Vkn"/>
    <s v="Home &amp; Furniture"/>
    <s v="Kitchen &amp; Dining"/>
    <s v="Dinnerware"/>
    <s v="Sleepwell"/>
    <n v="2"/>
    <s v="USD"/>
    <n v="2537.88"/>
    <s v="Acre City"/>
    <s v="Acre"/>
    <s v="50588"/>
    <s v="Brazil"/>
    <s v="TRUE"/>
    <s v="F"/>
    <s v="Single"/>
    <n v="31"/>
    <s v="Adult"/>
  </r>
  <r>
    <n v="1130"/>
    <d v="2022-03-02T00:00:00"/>
    <s v="Mar"/>
    <s v="Delivered"/>
    <s v="Direct Sale"/>
    <s v="BcT-2633-UsV"/>
    <s v="Home &amp; Furniture"/>
    <s v="Kitchen &amp; Dining"/>
    <s v="Dinnerware"/>
    <s v="Sleepwell"/>
    <n v="1"/>
    <s v="USD"/>
    <n v="2052.5100000000002"/>
    <s v="Acre City"/>
    <s v="Acre"/>
    <s v="71590"/>
    <s v="Brazil"/>
    <s v="TRUE"/>
    <s v="F"/>
    <s v="Single"/>
    <n v="47"/>
    <s v="Adult"/>
  </r>
  <r>
    <n v="1131"/>
    <d v="2020-10-14T00:00:00"/>
    <s v="Oct"/>
    <s v="Shipped"/>
    <s v="Direct Sale"/>
    <s v="xLR-1381-uaz"/>
    <s v="Home &amp; Furniture"/>
    <s v="Kitchen &amp; Dining"/>
    <s v="Dinnerware"/>
    <s v="Sleepwell"/>
    <n v="2"/>
    <s v="USD"/>
    <n v="732.89"/>
    <s v="Acre City"/>
    <s v="Acre"/>
    <s v="76933"/>
    <s v="Brazil"/>
    <s v="TRUE"/>
    <s v="F"/>
    <s v="Single"/>
    <n v="68"/>
    <s v="Adult"/>
  </r>
  <r>
    <n v="1132"/>
    <d v="2020-03-22T00:00:00"/>
    <s v="Mar"/>
    <s v="Processing"/>
    <s v="Flipkart"/>
    <s v="GHa-3512-SzM"/>
    <s v="Home &amp; Furniture"/>
    <s v="Kitchen &amp; Dining"/>
    <s v="Dinnerware"/>
    <s v="Oakcraft"/>
    <n v="3"/>
    <s v="USD"/>
    <n v="2272.02"/>
    <s v="Acre City"/>
    <s v="Acre"/>
    <s v="10413"/>
    <s v="Brazil"/>
    <s v="FALSE"/>
    <s v="M"/>
    <s v="Single"/>
    <n v="31"/>
    <s v="Adult"/>
  </r>
  <r>
    <n v="1133"/>
    <d v="2020-09-28T00:00:00"/>
    <s v="Sep"/>
    <s v="Shipped"/>
    <s v="Flipkart"/>
    <s v="pFZ-1173-beO"/>
    <s v="Home &amp; Furniture"/>
    <s v="Kitchen &amp; Dining"/>
    <s v="Dinnerware"/>
    <s v="Oakcraft"/>
    <n v="3"/>
    <s v="USD"/>
    <n v="231.82"/>
    <s v="Acre City"/>
    <s v="Acre"/>
    <s v="22666"/>
    <s v="Brazil"/>
    <s v="TRUE"/>
    <s v="F"/>
    <s v="Single"/>
    <n v="31"/>
    <s v="Adult"/>
  </r>
  <r>
    <n v="1134"/>
    <d v="2023-01-11T00:00:00"/>
    <s v="Jan"/>
    <s v="Processing"/>
    <s v="Flipkart"/>
    <s v="PdO-7102-nMJ"/>
    <s v="Home &amp; Furniture"/>
    <s v="Kitchen &amp; Dining"/>
    <s v="Dinnerware"/>
    <s v="Oakcraft"/>
    <n v="2"/>
    <s v="USD"/>
    <n v="2318.34"/>
    <s v="Acre City"/>
    <s v="Acre"/>
    <s v="16058"/>
    <s v="Brazil"/>
    <s v="TRUE"/>
    <s v="F"/>
    <s v="Single"/>
    <n v="47"/>
    <s v="Adult"/>
  </r>
  <r>
    <n v="1135"/>
    <d v="2023-05-06T00:00:00"/>
    <s v="May"/>
    <s v="Cancelled"/>
    <s v="Direct Sale"/>
    <s v="Pdm-7551-eGm"/>
    <s v="Home &amp; Furniture"/>
    <s v="Kitchen &amp; Dining"/>
    <s v="Dinnerware"/>
    <s v="Finearts"/>
    <n v="2"/>
    <s v="USD"/>
    <n v="1759.37"/>
    <s v="Acre City"/>
    <s v="Acre"/>
    <s v="42045"/>
    <s v="Brazil"/>
    <s v="TRUE"/>
    <s v="M"/>
    <s v="Married"/>
    <n v="19"/>
    <s v="Adult"/>
  </r>
  <r>
    <n v="1136"/>
    <d v="2021-03-16T00:00:00"/>
    <s v="Mar"/>
    <s v="Processing"/>
    <s v="Direct Sale"/>
    <s v="SAf-1749-nlu"/>
    <s v="Home &amp; Furniture"/>
    <s v="Kitchen &amp; Dining"/>
    <s v="Dinnerware"/>
    <s v="Finearts"/>
    <n v="2"/>
    <s v="USD"/>
    <n v="219.05"/>
    <s v="Acre City"/>
    <s v="Acre"/>
    <s v="52838"/>
    <s v="Brazil"/>
    <s v="FALSE"/>
    <s v="F"/>
    <s v="Married"/>
    <n v="19"/>
    <s v="Adult"/>
  </r>
  <r>
    <n v="1137"/>
    <d v="2020-01-04T00:00:00"/>
    <s v="Jan"/>
    <s v="Shipped"/>
    <s v="Flipkart"/>
    <s v="aoF-6392-PYo"/>
    <s v="Home &amp; Furniture"/>
    <s v="Kitchen &amp; Dining"/>
    <s v="Dinnerware"/>
    <s v="Finearts"/>
    <n v="2"/>
    <s v="USD"/>
    <n v="2170.29"/>
    <s v="Acre City"/>
    <s v="Acre"/>
    <s v="95537"/>
    <s v="Brazil"/>
    <s v="FALSE"/>
    <s v="M"/>
    <s v="Single"/>
    <n v="31"/>
    <s v="Adult"/>
  </r>
  <r>
    <n v="1138"/>
    <d v="2020-06-08T00:00:00"/>
    <s v="Jun"/>
    <s v="Shipped"/>
    <s v="Direct Sale"/>
    <s v="nOZ-7651-Lka"/>
    <s v="Home &amp; Furniture"/>
    <s v="Kitchen &amp; Dining"/>
    <s v="Dinnerware"/>
    <s v="Craft Maniacs"/>
    <n v="1"/>
    <s v="USD"/>
    <n v="605.48"/>
    <s v="Acre City"/>
    <s v="Acre"/>
    <s v="66707"/>
    <s v="Brazil"/>
    <s v="TRUE"/>
    <s v="M"/>
    <s v="Married"/>
    <n v="19"/>
    <s v="Adult"/>
  </r>
  <r>
    <n v="1139"/>
    <d v="2021-08-28T00:00:00"/>
    <s v="Aug"/>
    <s v="Shipped"/>
    <s v="Own Website"/>
    <s v="ymU-8621-YoQ"/>
    <s v="Home &amp; Furniture"/>
    <s v="Kitchen &amp; Dining"/>
    <s v="Dinnerware"/>
    <s v="Craft Maniacs"/>
    <n v="1"/>
    <s v="USD"/>
    <n v="906.01"/>
    <s v="Acre City"/>
    <s v="Acre"/>
    <s v="05740"/>
    <s v="Brazil"/>
    <s v="FALSE"/>
    <s v="M"/>
    <s v="Single"/>
    <n v="7"/>
    <s v="Childhood"/>
  </r>
  <r>
    <n v="1140"/>
    <d v="2020-03-22T00:00:00"/>
    <s v="Mar"/>
    <s v="Shipped"/>
    <s v="Amazon"/>
    <s v="OPu-4089-SgQ"/>
    <s v="Home &amp; Furniture"/>
    <s v="Kitchen &amp; Dining"/>
    <s v="Dinnerware"/>
    <s v="Craft Maniacs"/>
    <n v="1"/>
    <s v="USD"/>
    <n v="187.21"/>
    <s v="Acre City"/>
    <s v="Acre"/>
    <s v="52817"/>
    <s v="Brazil"/>
    <s v="FALSE"/>
    <s v="F"/>
    <s v="Married"/>
    <n v="31"/>
    <s v="Adult"/>
  </r>
  <r>
    <n v="1141"/>
    <d v="2024-09-03T00:00:00"/>
    <s v="Sep"/>
    <s v="Shipped"/>
    <s v="Flipkart"/>
    <s v="BZJ-2296-thg"/>
    <s v="Home &amp; Furniture"/>
    <s v="Kitchen &amp; Dining"/>
    <s v="Gas Stove Appliances"/>
    <s v="Sleepwell"/>
    <n v="1"/>
    <s v="USD"/>
    <n v="1905.58"/>
    <s v="Acre City"/>
    <s v="Acre"/>
    <s v="95070"/>
    <s v="Brazil"/>
    <s v="FALSE"/>
    <s v="M"/>
    <s v="Married"/>
    <n v="31"/>
    <s v="Adult"/>
  </r>
  <r>
    <n v="1142"/>
    <d v="2025-01-10T00:00:00"/>
    <s v="Jan"/>
    <s v="Shipped"/>
    <s v="Flipkart"/>
    <s v="VsQ-4748-wcC"/>
    <s v="Home &amp; Furniture"/>
    <s v="Kitchen &amp; Dining"/>
    <s v="Gas Stove Appliances"/>
    <s v="Sleepwell"/>
    <n v="3"/>
    <s v="USD"/>
    <n v="2759.16"/>
    <s v="Acre City"/>
    <s v="Acre"/>
    <s v="70987"/>
    <s v="Brazil"/>
    <s v="FALSE"/>
    <s v="M"/>
    <s v="Married"/>
    <n v="68"/>
    <s v="Adult"/>
  </r>
  <r>
    <n v="1143"/>
    <d v="2021-08-31T00:00:00"/>
    <s v="Aug"/>
    <s v="Processing"/>
    <s v="Flipkart"/>
    <s v="EyR-4769-srC"/>
    <s v="Home &amp; Furniture"/>
    <s v="Kitchen &amp; Dining"/>
    <s v="Gas Stove Appliances"/>
    <s v="Sleepwell"/>
    <n v="2"/>
    <s v="USD"/>
    <n v="2867.14"/>
    <s v="Acre City"/>
    <s v="Acre"/>
    <s v="38996"/>
    <s v="Brazil"/>
    <s v="FALSE"/>
    <s v="M"/>
    <s v="Married"/>
    <n v="68"/>
    <s v="Adult"/>
  </r>
  <r>
    <n v="1144"/>
    <d v="2021-01-26T00:00:00"/>
    <s v="Jan"/>
    <s v="Processing"/>
    <s v="Flipkart"/>
    <s v="GQG-1529-QuL"/>
    <s v="Home &amp; Furniture"/>
    <s v="Kitchen &amp; Dining"/>
    <s v="Gas Stove Appliances"/>
    <s v="Oakcraft"/>
    <n v="3"/>
    <s v="USD"/>
    <n v="2947.9"/>
    <s v="Acre City"/>
    <s v="Acre"/>
    <s v="90561"/>
    <s v="Brazil"/>
    <s v="FALSE"/>
    <s v="M"/>
    <s v="Married"/>
    <n v="31"/>
    <s v="Adult"/>
  </r>
  <r>
    <n v="1145"/>
    <d v="2023-06-27T00:00:00"/>
    <s v="Jun"/>
    <s v="Shipped"/>
    <s v="Amazon"/>
    <s v="SWv-6706-iom"/>
    <s v="Home &amp; Furniture"/>
    <s v="Kitchen &amp; Dining"/>
    <s v="Gas Stove Appliances"/>
    <s v="Oakcraft"/>
    <n v="3"/>
    <s v="USD"/>
    <n v="553.14"/>
    <s v="Acre City"/>
    <s v="Acre"/>
    <s v="53232"/>
    <s v="Brazil"/>
    <s v="FALSE"/>
    <s v="F"/>
    <s v="Married"/>
    <n v="19"/>
    <s v="Adult"/>
  </r>
  <r>
    <n v="1146"/>
    <d v="2021-09-15T00:00:00"/>
    <s v="Sep"/>
    <s v="Shipped"/>
    <s v="Own Website"/>
    <s v="NKv-8931-ixn"/>
    <s v="Home &amp; Furniture"/>
    <s v="Kitchen &amp; Dining"/>
    <s v="Gas Stove Appliances"/>
    <s v="Oakcraft"/>
    <n v="2"/>
    <s v="USD"/>
    <n v="2347.7199999999998"/>
    <s v="Acre City"/>
    <s v="Acre"/>
    <s v="02058"/>
    <s v="Brazil"/>
    <s v="FALSE"/>
    <s v="F"/>
    <s v="Married"/>
    <n v="7"/>
    <s v="Childhood"/>
  </r>
  <r>
    <n v="1147"/>
    <d v="2021-07-09T00:00:00"/>
    <s v="Jul"/>
    <s v="Processing"/>
    <s v="Amazon"/>
    <s v="HCG-4200-fDe"/>
    <s v="Home &amp; Furniture"/>
    <s v="Kitchen &amp; Dining"/>
    <s v="Gas Stove Appliances"/>
    <s v="Finearts"/>
    <n v="3"/>
    <s v="USD"/>
    <n v="2154.58"/>
    <s v="Acre City"/>
    <s v="Acre"/>
    <s v="19415"/>
    <s v="Brazil"/>
    <s v="TRUE"/>
    <s v="F"/>
    <s v="Single"/>
    <n v="19"/>
    <s v="Adult"/>
  </r>
  <r>
    <n v="1148"/>
    <d v="2024-05-01T00:00:00"/>
    <s v="May"/>
    <s v="Cancelled"/>
    <s v="Direct Sale"/>
    <s v="iqB-3228-vqn"/>
    <s v="Home &amp; Furniture"/>
    <s v="Kitchen &amp; Dining"/>
    <s v="Gas Stove Appliances"/>
    <s v="Finearts"/>
    <n v="2"/>
    <s v="USD"/>
    <n v="373.35"/>
    <s v="Acre City"/>
    <s v="Acre"/>
    <s v="86385"/>
    <s v="Brazil"/>
    <s v="FALSE"/>
    <s v="F"/>
    <s v="Married"/>
    <n v="47"/>
    <s v="Adult"/>
  </r>
  <r>
    <n v="1149"/>
    <d v="2023-11-18T00:00:00"/>
    <s v="Nov"/>
    <s v="Delivered"/>
    <s v="Amazon"/>
    <s v="YnS-1779-REh"/>
    <s v="Home &amp; Furniture"/>
    <s v="Kitchen &amp; Dining"/>
    <s v="Gas Stove Appliances"/>
    <s v="Finearts"/>
    <n v="3"/>
    <s v="USD"/>
    <n v="1078.94"/>
    <s v="Acre City"/>
    <s v="Acre"/>
    <s v="54820"/>
    <s v="Brazil"/>
    <s v="TRUE"/>
    <s v="M"/>
    <s v="Single"/>
    <n v="7"/>
    <s v="Childhood"/>
  </r>
  <r>
    <n v="1150"/>
    <d v="2021-10-01T00:00:00"/>
    <s v="Oct"/>
    <s v="Delivered"/>
    <s v="Own Website"/>
    <s v="RTV-9258-acO"/>
    <s v="Home &amp; Furniture"/>
    <s v="Kitchen &amp; Dining"/>
    <s v="Gas Stove Appliances"/>
    <s v="Craft Maniacs"/>
    <n v="1"/>
    <s v="USD"/>
    <n v="1043.56"/>
    <s v="Acre City"/>
    <s v="Acre"/>
    <s v="73000"/>
    <s v="Brazil"/>
    <s v="FALSE"/>
    <s v="F"/>
    <s v="Married"/>
    <n v="19"/>
    <s v="Adult"/>
  </r>
  <r>
    <n v="1151"/>
    <d v="2022-12-24T00:00:00"/>
    <s v="Dec"/>
    <s v="Shipped"/>
    <s v="Flipkart"/>
    <s v="pVk-0827-MSy"/>
    <s v="Home &amp; Furniture"/>
    <s v="Kitchen &amp; Dining"/>
    <s v="Gas Stove Appliances"/>
    <s v="Craft Maniacs"/>
    <n v="2"/>
    <s v="USD"/>
    <n v="631.24"/>
    <s v="Acre City"/>
    <s v="Acre"/>
    <s v="71854"/>
    <s v="Brazil"/>
    <s v="TRUE"/>
    <s v="M"/>
    <s v="Married"/>
    <n v="7"/>
    <s v="Childhood"/>
  </r>
  <r>
    <n v="1152"/>
    <d v="2021-10-16T00:00:00"/>
    <s v="Oct"/>
    <s v="Cancelled"/>
    <s v="Direct Sale"/>
    <s v="pHk-5238-ioa"/>
    <s v="Home &amp; Furniture"/>
    <s v="Kitchen &amp; Dining"/>
    <s v="Gas Stove Appliances"/>
    <s v="Craft Maniacs"/>
    <n v="1"/>
    <s v="USD"/>
    <n v="1751.53"/>
    <s v="Acre City"/>
    <s v="Acre"/>
    <s v="22830"/>
    <s v="Brazil"/>
    <s v="FALSE"/>
    <s v="M"/>
    <s v="Married"/>
    <n v="31"/>
    <s v="Adult"/>
  </r>
  <r>
    <n v="1153"/>
    <d v="2024-04-27T00:00:00"/>
    <s v="Apr"/>
    <s v="Delivered"/>
    <s v="Direct Sale"/>
    <s v="cyn-7913-OQB"/>
    <s v="Electronics"/>
    <s v="Laptop &amp; PC"/>
    <s v="PC"/>
    <s v="HP"/>
    <n v="3"/>
    <s v="USD"/>
    <n v="2043.96"/>
    <s v="Ala City"/>
    <s v="Alagoas"/>
    <s v="69219"/>
    <s v="Brazil"/>
    <s v="TRUE"/>
    <s v="M"/>
    <s v="Single"/>
    <n v="7"/>
    <s v="Childhood"/>
  </r>
  <r>
    <n v="1154"/>
    <d v="2024-04-28T00:00:00"/>
    <s v="Apr"/>
    <s v="Cancelled"/>
    <s v="Direct Sale"/>
    <s v="AFu-2825-uQE"/>
    <s v="Electronics"/>
    <s v="Laptop &amp; PC"/>
    <s v="PC"/>
    <s v="HP"/>
    <n v="2"/>
    <s v="USD"/>
    <n v="2562.5500000000002"/>
    <s v="Ala City"/>
    <s v="Alagoas"/>
    <s v="56881"/>
    <s v="Brazil"/>
    <s v="TRUE"/>
    <s v="M"/>
    <s v="Married"/>
    <n v="7"/>
    <s v="Childhood"/>
  </r>
  <r>
    <n v="1155"/>
    <d v="2023-03-24T00:00:00"/>
    <s v="Mar"/>
    <s v="Delivered"/>
    <s v="Amazon"/>
    <s v="EGW-7073-eQs"/>
    <s v="Electronics"/>
    <s v="Laptop &amp; PC"/>
    <s v="PC"/>
    <s v="HP"/>
    <n v="2"/>
    <s v="USD"/>
    <n v="988.2"/>
    <s v="Ala City"/>
    <s v="Alagoas"/>
    <s v="92935"/>
    <s v="Brazil"/>
    <s v="FALSE"/>
    <s v="F"/>
    <s v="Married"/>
    <n v="31"/>
    <s v="Adult"/>
  </r>
  <r>
    <n v="1156"/>
    <d v="2024-05-30T00:00:00"/>
    <s v="May"/>
    <s v="Processing"/>
    <s v="Own Website"/>
    <s v="rix-8422-Azf"/>
    <s v="Electronics"/>
    <s v="Laptop &amp; PC"/>
    <s v="PC"/>
    <s v="Dell"/>
    <n v="3"/>
    <s v="USD"/>
    <n v="113.15"/>
    <s v="Ala City"/>
    <s v="Alagoas"/>
    <s v="03878"/>
    <s v="Brazil"/>
    <s v="FALSE"/>
    <s v="M"/>
    <s v="Married"/>
    <n v="31"/>
    <s v="Adult"/>
  </r>
  <r>
    <n v="1157"/>
    <d v="2022-03-23T00:00:00"/>
    <s v="Mar"/>
    <s v="Processing"/>
    <s v="Amazon"/>
    <s v="xWD-9754-EfT"/>
    <s v="Electronics"/>
    <s v="Laptop &amp; PC"/>
    <s v="PC"/>
    <s v="Dell"/>
    <n v="3"/>
    <s v="USD"/>
    <n v="1569.87"/>
    <s v="Ala City"/>
    <s v="Alagoas"/>
    <s v="70491"/>
    <s v="Brazil"/>
    <s v="FALSE"/>
    <s v="M"/>
    <s v="Single"/>
    <n v="31"/>
    <s v="Adult"/>
  </r>
  <r>
    <n v="1158"/>
    <d v="2024-05-11T00:00:00"/>
    <s v="May"/>
    <s v="Processing"/>
    <s v="Amazon"/>
    <s v="Ofy-1405-fUm"/>
    <s v="Electronics"/>
    <s v="Laptop &amp; PC"/>
    <s v="PC"/>
    <s v="Dell"/>
    <n v="1"/>
    <s v="USD"/>
    <n v="2034.04"/>
    <s v="Ala City"/>
    <s v="Alagoas"/>
    <s v="70162"/>
    <s v="Brazil"/>
    <s v="TRUE"/>
    <s v="M"/>
    <s v="Married"/>
    <n v="47"/>
    <s v="Adult"/>
  </r>
  <r>
    <n v="1159"/>
    <d v="2023-03-09T00:00:00"/>
    <s v="Mar"/>
    <s v="Delivered"/>
    <s v="Amazon"/>
    <s v="aaE-9435-NAF"/>
    <s v="Electronics"/>
    <s v="Laptop &amp; PC"/>
    <s v="PC"/>
    <s v="Asus"/>
    <n v="1"/>
    <s v="USD"/>
    <n v="677.28"/>
    <s v="Ala City"/>
    <s v="Alagoas"/>
    <s v="45414"/>
    <s v="Brazil"/>
    <s v="TRUE"/>
    <s v="M"/>
    <s v="Married"/>
    <n v="47"/>
    <s v="Adult"/>
  </r>
  <r>
    <n v="1160"/>
    <d v="2020-04-27T00:00:00"/>
    <s v="Apr"/>
    <s v="Delivered"/>
    <s v="Amazon"/>
    <s v="wwl-3519-JOX"/>
    <s v="Electronics"/>
    <s v="Laptop &amp; PC"/>
    <s v="PC"/>
    <s v="Asus"/>
    <n v="1"/>
    <s v="USD"/>
    <n v="1405.17"/>
    <s v="Ala City"/>
    <s v="Alagoas"/>
    <s v="81766"/>
    <s v="Brazil"/>
    <s v="FALSE"/>
    <s v="M"/>
    <s v="Married"/>
    <n v="7"/>
    <s v="Childhood"/>
  </r>
  <r>
    <n v="1161"/>
    <d v="2023-06-29T00:00:00"/>
    <s v="Jun"/>
    <s v="Shipped"/>
    <s v="Flipkart"/>
    <s v="fyn-4880-bPg"/>
    <s v="Electronics"/>
    <s v="Laptop &amp; PC"/>
    <s v="PC"/>
    <s v="Asus"/>
    <n v="1"/>
    <s v="USD"/>
    <n v="321.47000000000003"/>
    <s v="Ala City"/>
    <s v="Alagoas"/>
    <s v="33236"/>
    <s v="Brazil"/>
    <s v="FALSE"/>
    <s v="M"/>
    <s v="Married"/>
    <n v="19"/>
    <s v="Adult"/>
  </r>
  <r>
    <n v="1162"/>
    <d v="2024-09-24T00:00:00"/>
    <s v="Sep"/>
    <s v="Cancelled"/>
    <s v="Amazon"/>
    <s v="Kxn-4580-IQL"/>
    <s v="Electronics"/>
    <s v="Laptop &amp; PC"/>
    <s v="PC"/>
    <s v="Lenovo"/>
    <n v="3"/>
    <s v="USD"/>
    <n v="1913.11"/>
    <s v="Ala City"/>
    <s v="Alagoas"/>
    <s v="34563"/>
    <s v="Brazil"/>
    <s v="TRUE"/>
    <s v="M"/>
    <s v="Married"/>
    <n v="47"/>
    <s v="Adult"/>
  </r>
  <r>
    <n v="1163"/>
    <d v="2020-04-25T00:00:00"/>
    <s v="Apr"/>
    <s v="Processing"/>
    <s v="Direct Sale"/>
    <s v="eWc-6203-zSi"/>
    <s v="Electronics"/>
    <s v="Laptop &amp; PC"/>
    <s v="PC"/>
    <s v="Lenovo"/>
    <n v="3"/>
    <s v="USD"/>
    <n v="2674.32"/>
    <s v="Ala City"/>
    <s v="Alagoas"/>
    <s v="48697"/>
    <s v="Brazil"/>
    <s v="TRUE"/>
    <s v="M"/>
    <s v="Married"/>
    <n v="19"/>
    <s v="Adult"/>
  </r>
  <r>
    <n v="1164"/>
    <d v="2020-09-28T00:00:00"/>
    <s v="Sep"/>
    <s v="Cancelled"/>
    <s v="Own Website"/>
    <s v="ioN-9813-zNB"/>
    <s v="Electronics"/>
    <s v="Laptop &amp; PC"/>
    <s v="PC"/>
    <s v="Lenovo"/>
    <n v="3"/>
    <s v="USD"/>
    <n v="488.4"/>
    <s v="Ala City"/>
    <s v="Alagoas"/>
    <s v="35655"/>
    <s v="Brazil"/>
    <s v="FALSE"/>
    <s v="M"/>
    <s v="Married"/>
    <n v="68"/>
    <s v="Adult"/>
  </r>
  <r>
    <n v="1165"/>
    <d v="2021-10-13T00:00:00"/>
    <s v="Oct"/>
    <s v="Cancelled"/>
    <s v="Amazon"/>
    <s v="FiW-5001-ECA"/>
    <s v="Electronics"/>
    <s v="Laptop &amp; PC"/>
    <s v="PC"/>
    <s v="HP"/>
    <n v="1"/>
    <s v="USD"/>
    <n v="688.23"/>
    <s v="Ala City"/>
    <s v="Alagoas"/>
    <s v="90879"/>
    <s v="Brazil"/>
    <s v="FALSE"/>
    <s v="F"/>
    <s v="Single"/>
    <n v="47"/>
    <s v="Adult"/>
  </r>
  <r>
    <n v="1166"/>
    <d v="2022-02-19T00:00:00"/>
    <s v="Feb"/>
    <s v="Delivered"/>
    <s v="Direct Sale"/>
    <s v="VMe-0106-oAP"/>
    <s v="Electronics"/>
    <s v="Laptop &amp; PC"/>
    <s v="PC"/>
    <s v="HP"/>
    <n v="2"/>
    <s v="USD"/>
    <n v="1308.81"/>
    <s v="Ala City"/>
    <s v="Alagoas"/>
    <s v="09944"/>
    <s v="Brazil"/>
    <s v="FALSE"/>
    <s v="M"/>
    <s v="Married"/>
    <n v="19"/>
    <s v="Adult"/>
  </r>
  <r>
    <n v="1167"/>
    <d v="2021-11-16T00:00:00"/>
    <s v="Nov"/>
    <s v="Processing"/>
    <s v="Direct Sale"/>
    <s v="FHK-5505-lIW"/>
    <s v="Electronics"/>
    <s v="Laptop &amp; PC"/>
    <s v="PC"/>
    <s v="HP"/>
    <n v="2"/>
    <s v="USD"/>
    <n v="51.11"/>
    <s v="Ala City"/>
    <s v="Alagoas"/>
    <s v="82037"/>
    <s v="Brazil"/>
    <s v="FALSE"/>
    <s v="F"/>
    <s v="Married"/>
    <n v="7"/>
    <s v="Childhood"/>
  </r>
  <r>
    <n v="1168"/>
    <d v="2020-01-27T00:00:00"/>
    <s v="Jan"/>
    <s v="Delivered"/>
    <s v="Own Website"/>
    <s v="JdQ-6300-lbV"/>
    <s v="Electronics"/>
    <s v="Laptop &amp; PC"/>
    <s v="PC"/>
    <s v="Dell"/>
    <n v="3"/>
    <s v="USD"/>
    <n v="2300.09"/>
    <s v="Ala City"/>
    <s v="Alagoas"/>
    <s v="94527"/>
    <s v="Brazil"/>
    <s v="FALSE"/>
    <s v="M"/>
    <s v="Single"/>
    <n v="31"/>
    <s v="Adult"/>
  </r>
  <r>
    <n v="1169"/>
    <d v="2022-10-26T00:00:00"/>
    <s v="Oct"/>
    <s v="Delivered"/>
    <s v="Amazon"/>
    <s v="gCD-9161-Wxs"/>
    <s v="Electronics"/>
    <s v="Laptop &amp; PC"/>
    <s v="PC"/>
    <s v="Dell"/>
    <n v="2"/>
    <s v="USD"/>
    <n v="304.14"/>
    <s v="Ala City"/>
    <s v="Alagoas"/>
    <s v="51282"/>
    <s v="Brazil"/>
    <s v="TRUE"/>
    <s v="F"/>
    <s v="Married"/>
    <n v="68"/>
    <s v="Adult"/>
  </r>
  <r>
    <n v="1170"/>
    <d v="2021-12-01T00:00:00"/>
    <s v="Dec"/>
    <s v="Processing"/>
    <s v="Flipkart"/>
    <s v="bOW-9847-MZQ"/>
    <s v="Electronics"/>
    <s v="Laptop &amp; PC"/>
    <s v="PC"/>
    <s v="Dell"/>
    <n v="2"/>
    <s v="USD"/>
    <n v="822.03"/>
    <s v="Ala City"/>
    <s v="Alagoas"/>
    <s v="01282"/>
    <s v="Brazil"/>
    <s v="FALSE"/>
    <s v="F"/>
    <s v="Single"/>
    <n v="7"/>
    <s v="Childhood"/>
  </r>
  <r>
    <n v="1171"/>
    <d v="2024-05-02T00:00:00"/>
    <s v="May"/>
    <s v="Delivered"/>
    <s v="Amazon"/>
    <s v="SuG-3239-zgn"/>
    <s v="Electronics"/>
    <s v="Laptop &amp; PC"/>
    <s v="PC"/>
    <s v="Asus"/>
    <n v="3"/>
    <s v="USD"/>
    <n v="1034.24"/>
    <s v="Ala City"/>
    <s v="Alagoas"/>
    <s v="61778"/>
    <s v="Brazil"/>
    <s v="FALSE"/>
    <s v="F"/>
    <s v="Single"/>
    <n v="47"/>
    <s v="Adult"/>
  </r>
  <r>
    <n v="1172"/>
    <d v="2024-11-03T00:00:00"/>
    <s v="Nov"/>
    <s v="Shipped"/>
    <s v="Own Website"/>
    <s v="UaL-0500-KXD"/>
    <s v="Electronics"/>
    <s v="Laptop &amp; PC"/>
    <s v="PC"/>
    <s v="Asus"/>
    <n v="2"/>
    <s v="USD"/>
    <n v="190.83"/>
    <s v="Ala City"/>
    <s v="Alagoas"/>
    <s v="89551"/>
    <s v="Brazil"/>
    <s v="TRUE"/>
    <s v="F"/>
    <s v="Single"/>
    <n v="19"/>
    <s v="Adult"/>
  </r>
  <r>
    <n v="1173"/>
    <d v="2021-06-06T00:00:00"/>
    <s v="Jun"/>
    <s v="Cancelled"/>
    <s v="Amazon"/>
    <s v="cNQ-8784-Llj"/>
    <s v="Electronics"/>
    <s v="Laptop &amp; PC"/>
    <s v="PC"/>
    <s v="Asus"/>
    <n v="2"/>
    <s v="USD"/>
    <n v="2068.56"/>
    <s v="Ala City"/>
    <s v="Alagoas"/>
    <s v="86508"/>
    <s v="Brazil"/>
    <s v="TRUE"/>
    <s v="M"/>
    <s v="Married"/>
    <n v="7"/>
    <s v="Childhood"/>
  </r>
  <r>
    <n v="1174"/>
    <d v="2022-02-04T00:00:00"/>
    <s v="Feb"/>
    <s v="Shipped"/>
    <s v="Amazon"/>
    <s v="Jlw-9004-oDu"/>
    <s v="Electronics"/>
    <s v="Laptop &amp; PC"/>
    <s v="PC"/>
    <s v="Lenovo"/>
    <n v="1"/>
    <s v="USD"/>
    <n v="2488.27"/>
    <s v="Ala City"/>
    <s v="Alagoas"/>
    <s v="78003"/>
    <s v="Brazil"/>
    <s v="FALSE"/>
    <s v="M"/>
    <s v="Married"/>
    <n v="47"/>
    <s v="Adult"/>
  </r>
  <r>
    <n v="1175"/>
    <d v="2020-12-02T00:00:00"/>
    <s v="Dec"/>
    <s v="Delivered"/>
    <s v="Direct Sale"/>
    <s v="qln-5722-PPb"/>
    <s v="Electronics"/>
    <s v="Laptop &amp; PC"/>
    <s v="PC"/>
    <s v="Lenovo"/>
    <n v="3"/>
    <s v="USD"/>
    <n v="2604.25"/>
    <s v="Ala City"/>
    <s v="Alagoas"/>
    <s v="59079"/>
    <s v="Brazil"/>
    <s v="TRUE"/>
    <s v="F"/>
    <s v="Married"/>
    <n v="68"/>
    <s v="Adult"/>
  </r>
  <r>
    <n v="1176"/>
    <d v="2023-05-04T00:00:00"/>
    <s v="May"/>
    <s v="Cancelled"/>
    <s v="Amazon"/>
    <s v="sPa-6381-xVK"/>
    <s v="Electronics"/>
    <s v="Laptop &amp; PC"/>
    <s v="PC"/>
    <s v="Lenovo"/>
    <n v="1"/>
    <s v="USD"/>
    <n v="753.93"/>
    <s v="Ala City"/>
    <s v="Alagoas"/>
    <s v="10492"/>
    <s v="Brazil"/>
    <s v="FALSE"/>
    <s v="F"/>
    <s v="Married"/>
    <n v="68"/>
    <s v="Adult"/>
  </r>
  <r>
    <n v="1177"/>
    <d v="2024-02-14T00:00:00"/>
    <s v="Feb"/>
    <s v="Cancelled"/>
    <s v="Flipkart"/>
    <s v="sIJ-9193-Ysd"/>
    <s v="Electronics"/>
    <s v="Laptop &amp; PC"/>
    <s v="Laptop"/>
    <s v="HP"/>
    <n v="2"/>
    <s v="USD"/>
    <n v="2593.89"/>
    <s v="Ala City"/>
    <s v="Alagoas"/>
    <s v="37328"/>
    <s v="Brazil"/>
    <s v="FALSE"/>
    <s v="M"/>
    <s v="Single"/>
    <n v="19"/>
    <s v="Adult"/>
  </r>
  <r>
    <n v="1178"/>
    <d v="2020-01-12T00:00:00"/>
    <s v="Jan"/>
    <s v="Cancelled"/>
    <s v="Flipkart"/>
    <s v="uyx-0482-oUb"/>
    <s v="Electronics"/>
    <s v="Laptop &amp; PC"/>
    <s v="Laptop"/>
    <s v="HP"/>
    <n v="1"/>
    <s v="USD"/>
    <n v="1589.89"/>
    <s v="Ala City"/>
    <s v="Alagoas"/>
    <s v="00703"/>
    <s v="Brazil"/>
    <s v="FALSE"/>
    <s v="M"/>
    <s v="Married"/>
    <n v="47"/>
    <s v="Adult"/>
  </r>
  <r>
    <n v="1179"/>
    <d v="2024-07-26T00:00:00"/>
    <s v="Jul"/>
    <s v="Shipped"/>
    <s v="Direct Sale"/>
    <s v="iAV-2280-VUV"/>
    <s v="Electronics"/>
    <s v="Laptop &amp; PC"/>
    <s v="Laptop"/>
    <s v="HP"/>
    <n v="1"/>
    <s v="USD"/>
    <n v="1651.79"/>
    <s v="Ala City"/>
    <s v="Alagoas"/>
    <s v="25658"/>
    <s v="Brazil"/>
    <s v="TRUE"/>
    <s v="F"/>
    <s v="Married"/>
    <n v="19"/>
    <s v="Adult"/>
  </r>
  <r>
    <n v="1180"/>
    <d v="2021-01-19T00:00:00"/>
    <s v="Jan"/>
    <s v="Delivered"/>
    <s v="Direct Sale"/>
    <s v="Bgy-1658-avs"/>
    <s v="Electronics"/>
    <s v="Laptop &amp; PC"/>
    <s v="Laptop"/>
    <s v="Dell"/>
    <n v="2"/>
    <s v="USD"/>
    <n v="1180.57"/>
    <s v="Ala City"/>
    <s v="Alagoas"/>
    <s v="00648"/>
    <s v="Brazil"/>
    <s v="TRUE"/>
    <s v="F"/>
    <s v="Single"/>
    <n v="47"/>
    <s v="Adult"/>
  </r>
  <r>
    <n v="1181"/>
    <d v="2025-01-09T00:00:00"/>
    <s v="Jan"/>
    <s v="Shipped"/>
    <s v="Flipkart"/>
    <s v="lYY-2751-fRK"/>
    <s v="Electronics"/>
    <s v="Laptop &amp; PC"/>
    <s v="Laptop"/>
    <s v="Dell"/>
    <n v="3"/>
    <s v="USD"/>
    <n v="1538.48"/>
    <s v="Ala City"/>
    <s v="Alagoas"/>
    <s v="71461"/>
    <s v="Brazil"/>
    <s v="FALSE"/>
    <s v="M"/>
    <s v="Single"/>
    <n v="68"/>
    <s v="Adult"/>
  </r>
  <r>
    <n v="1182"/>
    <d v="2021-07-11T00:00:00"/>
    <s v="Jul"/>
    <s v="Processing"/>
    <s v="Direct Sale"/>
    <s v="CDO-4920-QxY"/>
    <s v="Electronics"/>
    <s v="Laptop &amp; PC"/>
    <s v="Laptop"/>
    <s v="Dell"/>
    <n v="1"/>
    <s v="USD"/>
    <n v="1588.66"/>
    <s v="Ala City"/>
    <s v="Alagoas"/>
    <s v="77393"/>
    <s v="Brazil"/>
    <s v="FALSE"/>
    <s v="F"/>
    <s v="Married"/>
    <n v="47"/>
    <s v="Adult"/>
  </r>
  <r>
    <n v="1183"/>
    <d v="2024-06-10T00:00:00"/>
    <s v="Jun"/>
    <s v="Shipped"/>
    <s v="Direct Sale"/>
    <s v="RyZ-5055-CPS"/>
    <s v="Electronics"/>
    <s v="Laptop &amp; PC"/>
    <s v="Laptop"/>
    <s v="Asus"/>
    <n v="2"/>
    <s v="USD"/>
    <n v="541.48"/>
    <s v="Ala City"/>
    <s v="Alagoas"/>
    <s v="62646"/>
    <s v="Brazil"/>
    <s v="FALSE"/>
    <s v="F"/>
    <s v="Married"/>
    <n v="47"/>
    <s v="Adult"/>
  </r>
  <r>
    <n v="1184"/>
    <d v="2022-08-02T00:00:00"/>
    <s v="Aug"/>
    <s v="Processing"/>
    <s v="Own Website"/>
    <s v="unz-0784-ore"/>
    <s v="Electronics"/>
    <s v="Laptop &amp; PC"/>
    <s v="Laptop"/>
    <s v="Asus"/>
    <n v="1"/>
    <s v="USD"/>
    <n v="80.849999999999994"/>
    <s v="Ala City"/>
    <s v="Alagoas"/>
    <s v="02951"/>
    <s v="Brazil"/>
    <s v="FALSE"/>
    <s v="F"/>
    <s v="Married"/>
    <n v="19"/>
    <s v="Adult"/>
  </r>
  <r>
    <n v="1185"/>
    <d v="2022-02-04T00:00:00"/>
    <s v="Feb"/>
    <s v="Shipped"/>
    <s v="Flipkart"/>
    <s v="ykL-0991-daw"/>
    <s v="Electronics"/>
    <s v="Laptop &amp; PC"/>
    <s v="Laptop"/>
    <s v="Asus"/>
    <n v="1"/>
    <s v="USD"/>
    <n v="907.24"/>
    <s v="Ala City"/>
    <s v="Alagoas"/>
    <s v="51779"/>
    <s v="Brazil"/>
    <s v="TRUE"/>
    <s v="F"/>
    <s v="Single"/>
    <n v="7"/>
    <s v="Childhood"/>
  </r>
  <r>
    <n v="1186"/>
    <d v="2023-04-04T00:00:00"/>
    <s v="Apr"/>
    <s v="Cancelled"/>
    <s v="Amazon"/>
    <s v="wqE-1909-vOX"/>
    <s v="Electronics"/>
    <s v="Laptop &amp; PC"/>
    <s v="Laptop"/>
    <s v="Lenovo"/>
    <n v="1"/>
    <s v="USD"/>
    <n v="2565.17"/>
    <s v="Ala City"/>
    <s v="Alagoas"/>
    <s v="69181"/>
    <s v="Brazil"/>
    <s v="FALSE"/>
    <s v="F"/>
    <s v="Single"/>
    <n v="31"/>
    <s v="Adult"/>
  </r>
  <r>
    <n v="1187"/>
    <d v="2024-06-07T00:00:00"/>
    <s v="Jun"/>
    <s v="Delivered"/>
    <s v="Flipkart"/>
    <s v="gBX-0133-aZj"/>
    <s v="Electronics"/>
    <s v="Laptop &amp; PC"/>
    <s v="Laptop"/>
    <s v="Lenovo"/>
    <n v="2"/>
    <s v="USD"/>
    <n v="2562.21"/>
    <s v="Ala City"/>
    <s v="Alagoas"/>
    <s v="47502"/>
    <s v="Brazil"/>
    <s v="TRUE"/>
    <s v="M"/>
    <s v="Single"/>
    <n v="47"/>
    <s v="Adult"/>
  </r>
  <r>
    <n v="1188"/>
    <d v="2020-01-09T00:00:00"/>
    <s v="Jan"/>
    <s v="Delivered"/>
    <s v="Amazon"/>
    <s v="VKX-4957-nIm"/>
    <s v="Electronics"/>
    <s v="Laptop &amp; PC"/>
    <s v="Laptop"/>
    <s v="Lenovo"/>
    <n v="3"/>
    <s v="USD"/>
    <n v="351.89"/>
    <s v="Ala City"/>
    <s v="Alagoas"/>
    <s v="96698"/>
    <s v="Brazil"/>
    <s v="TRUE"/>
    <s v="M"/>
    <s v="Married"/>
    <n v="7"/>
    <s v="Childhood"/>
  </r>
  <r>
    <n v="1189"/>
    <d v="2023-03-04T00:00:00"/>
    <s v="Mar"/>
    <s v="Delivered"/>
    <s v="Own Website"/>
    <s v="HcF-3990-Lzi"/>
    <s v="Electronics"/>
    <s v="Laptop &amp; PC"/>
    <s v="Laptop"/>
    <s v="HP"/>
    <n v="1"/>
    <s v="USD"/>
    <n v="440.37"/>
    <s v="Ala City"/>
    <s v="Alagoas"/>
    <s v="89431"/>
    <s v="Brazil"/>
    <s v="FALSE"/>
    <s v="F"/>
    <s v="Single"/>
    <n v="7"/>
    <s v="Childhood"/>
  </r>
  <r>
    <n v="1190"/>
    <d v="2020-06-18T00:00:00"/>
    <s v="Jun"/>
    <s v="Shipped"/>
    <s v="Amazon"/>
    <s v="bWi-4724-dFu"/>
    <s v="Electronics"/>
    <s v="Laptop &amp; PC"/>
    <s v="Laptop"/>
    <s v="HP"/>
    <n v="2"/>
    <s v="USD"/>
    <n v="387.99"/>
    <s v="Ala City"/>
    <s v="Alagoas"/>
    <s v="39555"/>
    <s v="Brazil"/>
    <s v="FALSE"/>
    <s v="F"/>
    <s v="Married"/>
    <n v="19"/>
    <s v="Adult"/>
  </r>
  <r>
    <n v="1191"/>
    <d v="2020-09-06T00:00:00"/>
    <s v="Sep"/>
    <s v="Shipped"/>
    <s v="Direct Sale"/>
    <s v="Vvk-1943-iYa"/>
    <s v="Electronics"/>
    <s v="Laptop &amp; PC"/>
    <s v="Laptop"/>
    <s v="HP"/>
    <n v="1"/>
    <s v="USD"/>
    <n v="593.20000000000005"/>
    <s v="Ala City"/>
    <s v="Alagoas"/>
    <s v="34974"/>
    <s v="Brazil"/>
    <s v="TRUE"/>
    <s v="F"/>
    <s v="Married"/>
    <n v="31"/>
    <s v="Adult"/>
  </r>
  <r>
    <n v="1192"/>
    <d v="2020-07-11T00:00:00"/>
    <s v="Jul"/>
    <s v="Processing"/>
    <s v="Amazon"/>
    <s v="Ehe-3589-Tkm"/>
    <s v="Electronics"/>
    <s v="Laptop &amp; PC"/>
    <s v="Laptop"/>
    <s v="Dell"/>
    <n v="1"/>
    <s v="USD"/>
    <n v="1215.06"/>
    <s v="Ala City"/>
    <s v="Alagoas"/>
    <s v="30086"/>
    <s v="Brazil"/>
    <s v="FALSE"/>
    <s v="M"/>
    <s v="Married"/>
    <n v="47"/>
    <s v="Adult"/>
  </r>
  <r>
    <n v="1193"/>
    <d v="2023-07-19T00:00:00"/>
    <s v="Jul"/>
    <s v="Cancelled"/>
    <s v="Own Website"/>
    <s v="Gph-9178-EiB"/>
    <s v="Electronics"/>
    <s v="Laptop &amp; PC"/>
    <s v="Laptop"/>
    <s v="Dell"/>
    <n v="1"/>
    <s v="USD"/>
    <n v="215.42"/>
    <s v="Ala City"/>
    <s v="Alagoas"/>
    <s v="18100"/>
    <s v="Brazil"/>
    <s v="TRUE"/>
    <s v="F"/>
    <s v="Married"/>
    <n v="68"/>
    <s v="Adult"/>
  </r>
  <r>
    <n v="1194"/>
    <d v="2023-08-23T00:00:00"/>
    <s v="Aug"/>
    <s v="Shipped"/>
    <s v="Amazon"/>
    <s v="ZDR-6213-YZR"/>
    <s v="Electronics"/>
    <s v="Laptop &amp; PC"/>
    <s v="Laptop"/>
    <s v="Dell"/>
    <n v="3"/>
    <s v="USD"/>
    <n v="2647.94"/>
    <s v="Ala City"/>
    <s v="Alagoas"/>
    <s v="80653"/>
    <s v="Brazil"/>
    <s v="TRUE"/>
    <s v="M"/>
    <s v="Single"/>
    <n v="31"/>
    <s v="Adult"/>
  </r>
  <r>
    <n v="1195"/>
    <d v="2021-08-28T00:00:00"/>
    <s v="Aug"/>
    <s v="Shipped"/>
    <s v="Own Website"/>
    <s v="wPJ-5788-YAP"/>
    <s v="Electronics"/>
    <s v="Laptop &amp; PC"/>
    <s v="Laptop"/>
    <s v="Asus"/>
    <n v="2"/>
    <s v="USD"/>
    <n v="2982.25"/>
    <s v="Ala City"/>
    <s v="Alagoas"/>
    <s v="10986"/>
    <s v="Brazil"/>
    <s v="TRUE"/>
    <s v="M"/>
    <s v="Single"/>
    <n v="19"/>
    <s v="Adult"/>
  </r>
  <r>
    <n v="1196"/>
    <d v="2020-07-26T00:00:00"/>
    <s v="Jul"/>
    <s v="Shipped"/>
    <s v="Amazon"/>
    <s v="MWS-8036-PcZ"/>
    <s v="Electronics"/>
    <s v="Laptop &amp; PC"/>
    <s v="Laptop"/>
    <s v="Asus"/>
    <n v="1"/>
    <s v="USD"/>
    <n v="842.3"/>
    <s v="Ala City"/>
    <s v="Alagoas"/>
    <s v="71772"/>
    <s v="Brazil"/>
    <s v="TRUE"/>
    <s v="M"/>
    <s v="Single"/>
    <n v="7"/>
    <s v="Childhood"/>
  </r>
  <r>
    <n v="1197"/>
    <d v="2023-04-11T00:00:00"/>
    <s v="Apr"/>
    <s v="Delivered"/>
    <s v="Flipkart"/>
    <s v="aRU-8611-CIq"/>
    <s v="Electronics"/>
    <s v="Laptop &amp; PC"/>
    <s v="Laptop"/>
    <s v="Asus"/>
    <n v="3"/>
    <s v="USD"/>
    <n v="1634.69"/>
    <s v="Ala City"/>
    <s v="Alagoas"/>
    <s v="16068"/>
    <s v="Brazil"/>
    <s v="TRUE"/>
    <s v="F"/>
    <s v="Married"/>
    <n v="68"/>
    <s v="Adult"/>
  </r>
  <r>
    <n v="1198"/>
    <d v="2023-06-19T00:00:00"/>
    <s v="Jun"/>
    <s v="Processing"/>
    <s v="Direct Sale"/>
    <s v="xxl-8406-mBD"/>
    <s v="Electronics"/>
    <s v="Laptop &amp; PC"/>
    <s v="Laptop"/>
    <s v="Lenovo"/>
    <n v="1"/>
    <s v="USD"/>
    <n v="2326.4899999999998"/>
    <s v="Ala City"/>
    <s v="Alagoas"/>
    <s v="60221"/>
    <s v="Brazil"/>
    <s v="FALSE"/>
    <s v="F"/>
    <s v="Married"/>
    <n v="31"/>
    <s v="Adult"/>
  </r>
  <r>
    <n v="1199"/>
    <d v="2024-04-02T00:00:00"/>
    <s v="Apr"/>
    <s v="Shipped"/>
    <s v="Own Website"/>
    <s v="oIR-8951-YGW"/>
    <s v="Electronics"/>
    <s v="Laptop &amp; PC"/>
    <s v="Laptop"/>
    <s v="Lenovo"/>
    <n v="3"/>
    <s v="USD"/>
    <n v="1274.23"/>
    <s v="Ala City"/>
    <s v="Alagoas"/>
    <s v="53065"/>
    <s v="Brazil"/>
    <s v="FALSE"/>
    <s v="F"/>
    <s v="Single"/>
    <n v="19"/>
    <s v="Adult"/>
  </r>
  <r>
    <n v="1200"/>
    <d v="2025-03-09T00:00:00"/>
    <s v="Mar"/>
    <s v="Shipped"/>
    <s v="Own Website"/>
    <s v="JxL-7963-nJH"/>
    <s v="Electronics"/>
    <s v="Laptop &amp; PC"/>
    <s v="Laptop"/>
    <s v="Lenovo"/>
    <n v="2"/>
    <s v="USD"/>
    <n v="626.78"/>
    <s v="Ala City"/>
    <s v="Alagoas"/>
    <s v="17212"/>
    <s v="Brazil"/>
    <s v="FALSE"/>
    <s v="F"/>
    <s v="Married"/>
    <n v="7"/>
    <s v="Childhood"/>
  </r>
  <r>
    <n v="1201"/>
    <d v="2023-12-20T00:00:00"/>
    <s v="Dec"/>
    <s v="Processing"/>
    <s v="Direct Sale"/>
    <s v="RAt-2122-uxG"/>
    <s v="Fashion"/>
    <s v="Men's Fashion"/>
    <s v="Pants"/>
    <s v="Peter England"/>
    <n v="2"/>
    <s v="USD"/>
    <n v="1775.33"/>
    <s v="Ala City"/>
    <s v="Alagoas"/>
    <s v="24992"/>
    <s v="Brazil"/>
    <s v="TRUE"/>
    <s v="F"/>
    <s v="Single"/>
    <n v="7"/>
    <s v="Childhood"/>
  </r>
  <r>
    <n v="1202"/>
    <d v="2022-10-24T00:00:00"/>
    <s v="Oct"/>
    <s v="Processing"/>
    <s v="Amazon"/>
    <s v="yFI-5640-dXM"/>
    <s v="Fashion"/>
    <s v="Men's Fashion"/>
    <s v="Pants"/>
    <s v="Peter England"/>
    <n v="2"/>
    <s v="USD"/>
    <n v="2460.02"/>
    <s v="Ala City"/>
    <s v="Alagoas"/>
    <s v="09874"/>
    <s v="Brazil"/>
    <s v="TRUE"/>
    <s v="M"/>
    <s v="Married"/>
    <n v="31"/>
    <s v="Adult"/>
  </r>
  <r>
    <n v="1203"/>
    <d v="2023-03-24T00:00:00"/>
    <s v="Mar"/>
    <s v="Delivered"/>
    <s v="Direct Sale"/>
    <s v="KYv-9049-Mwr"/>
    <s v="Fashion"/>
    <s v="Men's Fashion"/>
    <s v="Pants"/>
    <s v="Peter England"/>
    <n v="2"/>
    <s v="USD"/>
    <n v="445.11"/>
    <s v="Ala City"/>
    <s v="Alagoas"/>
    <s v="99538"/>
    <s v="Brazil"/>
    <s v="TRUE"/>
    <s v="M"/>
    <s v="Married"/>
    <n v="68"/>
    <s v="Adult"/>
  </r>
  <r>
    <n v="1204"/>
    <d v="2021-10-31T00:00:00"/>
    <s v="Oct"/>
    <s v="Cancelled"/>
    <s v="Own Website"/>
    <s v="lXg-6148-rSy"/>
    <s v="Fashion"/>
    <s v="Men's Fashion"/>
    <s v="Pants"/>
    <s v="Allen Solly"/>
    <n v="3"/>
    <s v="USD"/>
    <n v="132.91"/>
    <s v="Ala City"/>
    <s v="Alagoas"/>
    <s v="56739"/>
    <s v="Brazil"/>
    <s v="TRUE"/>
    <s v="F"/>
    <s v="Single"/>
    <n v="31"/>
    <s v="Adult"/>
  </r>
  <r>
    <n v="1205"/>
    <d v="2023-09-13T00:00:00"/>
    <s v="Sep"/>
    <s v="Shipped"/>
    <s v="Own Website"/>
    <s v="OeA-0885-Kgu"/>
    <s v="Fashion"/>
    <s v="Men's Fashion"/>
    <s v="Pants"/>
    <s v="Allen Solly"/>
    <n v="3"/>
    <s v="USD"/>
    <n v="1354.24"/>
    <s v="Ala City"/>
    <s v="Alagoas"/>
    <s v="92704"/>
    <s v="Brazil"/>
    <s v="FALSE"/>
    <s v="F"/>
    <s v="Married"/>
    <n v="31"/>
    <s v="Adult"/>
  </r>
  <r>
    <n v="1206"/>
    <d v="2024-07-17T00:00:00"/>
    <s v="Jul"/>
    <s v="Processing"/>
    <s v="Flipkart"/>
    <s v="tTF-1647-jHz"/>
    <s v="Fashion"/>
    <s v="Men's Fashion"/>
    <s v="Pants"/>
    <s v="Allen Solly"/>
    <n v="2"/>
    <s v="USD"/>
    <n v="169.24"/>
    <s v="Ala City"/>
    <s v="Alagoas"/>
    <s v="49652"/>
    <s v="Brazil"/>
    <s v="FALSE"/>
    <s v="F"/>
    <s v="Single"/>
    <n v="47"/>
    <s v="Adult"/>
  </r>
  <r>
    <n v="1207"/>
    <d v="2023-09-26T00:00:00"/>
    <s v="Sep"/>
    <s v="Shipped"/>
    <s v="Amazon"/>
    <s v="oeT-2805-SmJ"/>
    <s v="Fashion"/>
    <s v="Men's Fashion"/>
    <s v="Pants"/>
    <s v="Louis Philippe"/>
    <n v="3"/>
    <s v="USD"/>
    <n v="2979.19"/>
    <s v="Ala City"/>
    <s v="Alagoas"/>
    <s v="95237"/>
    <s v="Brazil"/>
    <s v="FALSE"/>
    <s v="F"/>
    <s v="Married"/>
    <n v="7"/>
    <s v="Childhood"/>
  </r>
  <r>
    <n v="1208"/>
    <d v="2021-04-20T00:00:00"/>
    <s v="Apr"/>
    <s v="Delivered"/>
    <s v="Direct Sale"/>
    <s v="Xsk-5642-Ftz"/>
    <s v="Fashion"/>
    <s v="Men's Fashion"/>
    <s v="Pants"/>
    <s v="Louis Philippe"/>
    <n v="1"/>
    <s v="USD"/>
    <n v="1834.27"/>
    <s v="Ala City"/>
    <s v="Alagoas"/>
    <s v="43176"/>
    <s v="Brazil"/>
    <s v="FALSE"/>
    <s v="M"/>
    <s v="Married"/>
    <n v="7"/>
    <s v="Childhood"/>
  </r>
  <r>
    <n v="1209"/>
    <d v="2021-01-04T00:00:00"/>
    <s v="Jan"/>
    <s v="Processing"/>
    <s v="Direct Sale"/>
    <s v="jXH-9116-JAs"/>
    <s v="Fashion"/>
    <s v="Men's Fashion"/>
    <s v="Pants"/>
    <s v="Louis Philippe"/>
    <n v="1"/>
    <s v="USD"/>
    <n v="2141.4499999999998"/>
    <s v="Ala City"/>
    <s v="Alagoas"/>
    <s v="06717"/>
    <s v="Brazil"/>
    <s v="FALSE"/>
    <s v="F"/>
    <s v="Married"/>
    <n v="47"/>
    <s v="Adult"/>
  </r>
  <r>
    <n v="1210"/>
    <d v="2023-03-15T00:00:00"/>
    <s v="Mar"/>
    <s v="Processing"/>
    <s v="Direct Sale"/>
    <s v="lDI-0597-DzF"/>
    <s v="Fashion"/>
    <s v="Men's Fashion"/>
    <s v="Pants"/>
    <s v="Marcio Fashions"/>
    <n v="2"/>
    <s v="USD"/>
    <n v="1435.64"/>
    <s v="Ala City"/>
    <s v="Alagoas"/>
    <s v="38761"/>
    <s v="Brazil"/>
    <s v="TRUE"/>
    <s v="F"/>
    <s v="Single"/>
    <n v="7"/>
    <s v="Childhood"/>
  </r>
  <r>
    <n v="1211"/>
    <d v="2020-07-03T00:00:00"/>
    <s v="Jul"/>
    <s v="Shipped"/>
    <s v="Direct Sale"/>
    <s v="cDc-3396-DTj"/>
    <s v="Fashion"/>
    <s v="Men's Fashion"/>
    <s v="Pants"/>
    <s v="Marcio Fashions"/>
    <n v="1"/>
    <s v="USD"/>
    <n v="2143.36"/>
    <s v="Ala City"/>
    <s v="Alagoas"/>
    <s v="42738"/>
    <s v="Brazil"/>
    <s v="TRUE"/>
    <s v="F"/>
    <s v="Single"/>
    <n v="7"/>
    <s v="Childhood"/>
  </r>
  <r>
    <n v="1212"/>
    <d v="2020-01-09T00:00:00"/>
    <s v="Jan"/>
    <s v="Shipped"/>
    <s v="Flipkart"/>
    <s v="YKJ-1935-XBo"/>
    <s v="Fashion"/>
    <s v="Men's Fashion"/>
    <s v="Pants"/>
    <s v="Marcio Fashions"/>
    <n v="1"/>
    <s v="USD"/>
    <n v="2129"/>
    <s v="Ala City"/>
    <s v="Alagoas"/>
    <s v="26531"/>
    <s v="Brazil"/>
    <s v="TRUE"/>
    <s v="F"/>
    <s v="Single"/>
    <n v="31"/>
    <s v="Adult"/>
  </r>
  <r>
    <n v="1213"/>
    <d v="2022-05-16T00:00:00"/>
    <s v="May"/>
    <s v="Cancelled"/>
    <s v="Amazon"/>
    <s v="LBp-3229-rQQ"/>
    <s v="Fashion"/>
    <s v="Men's Fashion"/>
    <s v="T-Shirts"/>
    <s v="Peter England"/>
    <n v="3"/>
    <s v="USD"/>
    <n v="2642.43"/>
    <s v="Ala City"/>
    <s v="Alagoas"/>
    <s v="76746"/>
    <s v="Brazil"/>
    <s v="FALSE"/>
    <s v="M"/>
    <s v="Single"/>
    <n v="19"/>
    <s v="Adult"/>
  </r>
  <r>
    <n v="1214"/>
    <d v="2021-08-17T00:00:00"/>
    <s v="Aug"/>
    <s v="Delivered"/>
    <s v="Own Website"/>
    <s v="SyL-1637-vOA"/>
    <s v="Fashion"/>
    <s v="Men's Fashion"/>
    <s v="T-Shirts"/>
    <s v="Peter England"/>
    <n v="3"/>
    <s v="USD"/>
    <n v="923.44"/>
    <s v="Ala City"/>
    <s v="Alagoas"/>
    <s v="57235"/>
    <s v="Brazil"/>
    <s v="TRUE"/>
    <s v="F"/>
    <s v="Single"/>
    <n v="68"/>
    <s v="Adult"/>
  </r>
  <r>
    <n v="1215"/>
    <d v="2024-03-24T00:00:00"/>
    <s v="Mar"/>
    <s v="Delivered"/>
    <s v="Own Website"/>
    <s v="yay-8780-jaF"/>
    <s v="Fashion"/>
    <s v="Men's Fashion"/>
    <s v="T-Shirts"/>
    <s v="Peter England"/>
    <n v="3"/>
    <s v="USD"/>
    <n v="244.52"/>
    <s v="Ala City"/>
    <s v="Alagoas"/>
    <s v="07905"/>
    <s v="Brazil"/>
    <s v="TRUE"/>
    <s v="M"/>
    <s v="Single"/>
    <n v="68"/>
    <s v="Adult"/>
  </r>
  <r>
    <n v="1216"/>
    <d v="2024-03-23T00:00:00"/>
    <s v="Mar"/>
    <s v="Cancelled"/>
    <s v="Own Website"/>
    <s v="yhG-4315-UwX"/>
    <s v="Fashion"/>
    <s v="Men's Fashion"/>
    <s v="T-Shirts"/>
    <s v="Allen Solly"/>
    <n v="1"/>
    <s v="USD"/>
    <n v="734.01"/>
    <s v="Ala City"/>
    <s v="Alagoas"/>
    <s v="98122"/>
    <s v="Brazil"/>
    <s v="FALSE"/>
    <s v="F"/>
    <s v="Married"/>
    <n v="47"/>
    <s v="Adult"/>
  </r>
  <r>
    <n v="1217"/>
    <d v="2024-10-19T00:00:00"/>
    <s v="Oct"/>
    <s v="Cancelled"/>
    <s v="Amazon"/>
    <s v="IrX-5104-BNH"/>
    <s v="Fashion"/>
    <s v="Men's Fashion"/>
    <s v="T-Shirts"/>
    <s v="Allen Solly"/>
    <n v="3"/>
    <s v="USD"/>
    <n v="54.49"/>
    <s v="Ala City"/>
    <s v="Alagoas"/>
    <s v="07177"/>
    <s v="Brazil"/>
    <s v="FALSE"/>
    <s v="M"/>
    <s v="Single"/>
    <n v="19"/>
    <s v="Adult"/>
  </r>
  <r>
    <n v="1218"/>
    <d v="2021-07-25T00:00:00"/>
    <s v="Jul"/>
    <s v="Processing"/>
    <s v="Direct Sale"/>
    <s v="iiU-4317-oCO"/>
    <s v="Fashion"/>
    <s v="Men's Fashion"/>
    <s v="T-Shirts"/>
    <s v="Allen Solly"/>
    <n v="3"/>
    <s v="USD"/>
    <n v="449.15"/>
    <s v="Ala City"/>
    <s v="Alagoas"/>
    <s v="60365"/>
    <s v="Brazil"/>
    <s v="TRUE"/>
    <s v="M"/>
    <s v="Married"/>
    <n v="47"/>
    <s v="Adult"/>
  </r>
  <r>
    <n v="1219"/>
    <d v="2021-07-27T00:00:00"/>
    <s v="Jul"/>
    <s v="Cancelled"/>
    <s v="Flipkart"/>
    <s v="ThT-5147-gNL"/>
    <s v="Fashion"/>
    <s v="Men's Fashion"/>
    <s v="T-Shirts"/>
    <s v="Louis Philippe"/>
    <n v="1"/>
    <s v="USD"/>
    <n v="2645.45"/>
    <s v="Ala City"/>
    <s v="Alagoas"/>
    <s v="19486"/>
    <s v="Brazil"/>
    <s v="FALSE"/>
    <s v="F"/>
    <s v="Married"/>
    <n v="68"/>
    <s v="Adult"/>
  </r>
  <r>
    <n v="1220"/>
    <d v="2020-12-11T00:00:00"/>
    <s v="Dec"/>
    <s v="Delivered"/>
    <s v="Own Website"/>
    <s v="keF-2224-jbT"/>
    <s v="Fashion"/>
    <s v="Men's Fashion"/>
    <s v="T-Shirts"/>
    <s v="Louis Philippe"/>
    <n v="3"/>
    <s v="USD"/>
    <n v="1550.96"/>
    <s v="Ala City"/>
    <s v="Alagoas"/>
    <s v="78591"/>
    <s v="Brazil"/>
    <s v="TRUE"/>
    <s v="F"/>
    <s v="Married"/>
    <n v="47"/>
    <s v="Adult"/>
  </r>
  <r>
    <n v="1221"/>
    <d v="2021-09-18T00:00:00"/>
    <s v="Sep"/>
    <s v="Cancelled"/>
    <s v="Flipkart"/>
    <s v="eeK-6240-Dkh"/>
    <s v="Fashion"/>
    <s v="Men's Fashion"/>
    <s v="T-Shirts"/>
    <s v="Louis Philippe"/>
    <n v="2"/>
    <s v="USD"/>
    <n v="810.3"/>
    <s v="Ala City"/>
    <s v="Alagoas"/>
    <s v="12610"/>
    <s v="Brazil"/>
    <s v="TRUE"/>
    <s v="M"/>
    <s v="Single"/>
    <n v="31"/>
    <s v="Adult"/>
  </r>
  <r>
    <n v="1222"/>
    <d v="2024-01-15T00:00:00"/>
    <s v="Jan"/>
    <s v="Shipped"/>
    <s v="Amazon"/>
    <s v="Znb-2047-HUN"/>
    <s v="Fashion"/>
    <s v="Men's Fashion"/>
    <s v="T-Shirts"/>
    <s v="Marcio Fashions"/>
    <n v="1"/>
    <s v="USD"/>
    <n v="1480.42"/>
    <s v="Ala City"/>
    <s v="Alagoas"/>
    <s v="96326"/>
    <s v="Brazil"/>
    <s v="TRUE"/>
    <s v="M"/>
    <s v="Single"/>
    <n v="47"/>
    <s v="Adult"/>
  </r>
  <r>
    <n v="1223"/>
    <d v="2021-09-10T00:00:00"/>
    <s v="Sep"/>
    <s v="Delivered"/>
    <s v="Amazon"/>
    <s v="qvP-2276-DSE"/>
    <s v="Fashion"/>
    <s v="Men's Fashion"/>
    <s v="T-Shirts"/>
    <s v="Marcio Fashions"/>
    <n v="1"/>
    <s v="USD"/>
    <n v="542.52"/>
    <s v="Ala City"/>
    <s v="Alagoas"/>
    <s v="27607"/>
    <s v="Brazil"/>
    <s v="FALSE"/>
    <s v="M"/>
    <s v="Married"/>
    <n v="7"/>
    <s v="Childhood"/>
  </r>
  <r>
    <n v="1224"/>
    <d v="2024-02-22T00:00:00"/>
    <s v="Feb"/>
    <s v="Delivered"/>
    <s v="Own Website"/>
    <s v="Qpj-5763-GMw"/>
    <s v="Fashion"/>
    <s v="Men's Fashion"/>
    <s v="T-Shirts"/>
    <s v="Marcio Fashions"/>
    <n v="1"/>
    <s v="USD"/>
    <n v="594.12"/>
    <s v="Ala City"/>
    <s v="Alagoas"/>
    <s v="05787"/>
    <s v="Brazil"/>
    <s v="FALSE"/>
    <s v="F"/>
    <s v="Single"/>
    <n v="47"/>
    <s v="Adult"/>
  </r>
  <r>
    <n v="1225"/>
    <d v="2024-01-07T00:00:00"/>
    <s v="Jan"/>
    <s v="Delivered"/>
    <s v="Own Website"/>
    <s v="jqM-2137-wXd"/>
    <s v="Fashion"/>
    <s v="Men's Fashion"/>
    <s v="Shorts"/>
    <s v="Peter England"/>
    <n v="3"/>
    <s v="USD"/>
    <n v="2853.45"/>
    <s v="Ala City"/>
    <s v="Alagoas"/>
    <s v="54380"/>
    <s v="Brazil"/>
    <s v="FALSE"/>
    <s v="F"/>
    <s v="Single"/>
    <n v="7"/>
    <s v="Childhood"/>
  </r>
  <r>
    <n v="1226"/>
    <d v="2023-04-09T00:00:00"/>
    <s v="Apr"/>
    <s v="Delivered"/>
    <s v="Direct Sale"/>
    <s v="ZEm-2369-AZb"/>
    <s v="Fashion"/>
    <s v="Men's Fashion"/>
    <s v="Shorts"/>
    <s v="Peter England"/>
    <n v="1"/>
    <s v="USD"/>
    <n v="2653.59"/>
    <s v="Ala City"/>
    <s v="Alagoas"/>
    <s v="42773"/>
    <s v="Brazil"/>
    <s v="TRUE"/>
    <s v="M"/>
    <s v="Single"/>
    <n v="68"/>
    <s v="Adult"/>
  </r>
  <r>
    <n v="1227"/>
    <d v="2020-01-11T00:00:00"/>
    <s v="Jan"/>
    <s v="Processing"/>
    <s v="Amazon"/>
    <s v="Myi-7198-pev"/>
    <s v="Fashion"/>
    <s v="Men's Fashion"/>
    <s v="Shorts"/>
    <s v="Peter England"/>
    <n v="3"/>
    <s v="USD"/>
    <n v="469.47"/>
    <s v="Ala City"/>
    <s v="Alagoas"/>
    <s v="44716"/>
    <s v="Brazil"/>
    <s v="FALSE"/>
    <s v="F"/>
    <s v="Married"/>
    <n v="7"/>
    <s v="Childhood"/>
  </r>
  <r>
    <n v="1228"/>
    <d v="2025-02-23T00:00:00"/>
    <s v="Feb"/>
    <s v="Delivered"/>
    <s v="Own Website"/>
    <s v="gof-1448-UuZ"/>
    <s v="Fashion"/>
    <s v="Men's Fashion"/>
    <s v="Shorts"/>
    <s v="Allen Solly"/>
    <n v="2"/>
    <s v="USD"/>
    <n v="870.97"/>
    <s v="Ala City"/>
    <s v="Alagoas"/>
    <s v="73739"/>
    <s v="Brazil"/>
    <s v="TRUE"/>
    <s v="M"/>
    <s v="Married"/>
    <n v="47"/>
    <s v="Adult"/>
  </r>
  <r>
    <n v="1229"/>
    <d v="2023-10-12T00:00:00"/>
    <s v="Oct"/>
    <s v="Shipped"/>
    <s v="Own Website"/>
    <s v="HYg-3230-tPL"/>
    <s v="Fashion"/>
    <s v="Men's Fashion"/>
    <s v="Shorts"/>
    <s v="Allen Solly"/>
    <n v="1"/>
    <s v="USD"/>
    <n v="81.489999999999995"/>
    <s v="Ala City"/>
    <s v="Alagoas"/>
    <s v="67127"/>
    <s v="Brazil"/>
    <s v="TRUE"/>
    <s v="M"/>
    <s v="Single"/>
    <n v="47"/>
    <s v="Adult"/>
  </r>
  <r>
    <n v="1230"/>
    <d v="2022-09-21T00:00:00"/>
    <s v="Sep"/>
    <s v="Processing"/>
    <s v="Direct Sale"/>
    <s v="uui-8783-cnN"/>
    <s v="Fashion"/>
    <s v="Men's Fashion"/>
    <s v="Shorts"/>
    <s v="Allen Solly"/>
    <n v="2"/>
    <s v="USD"/>
    <n v="448.88"/>
    <s v="Ala City"/>
    <s v="Alagoas"/>
    <s v="72976"/>
    <s v="Brazil"/>
    <s v="FALSE"/>
    <s v="M"/>
    <s v="Married"/>
    <n v="7"/>
    <s v="Childhood"/>
  </r>
  <r>
    <n v="1231"/>
    <d v="2024-12-24T00:00:00"/>
    <s v="Dec"/>
    <s v="Processing"/>
    <s v="Own Website"/>
    <s v="XWq-8084-xHS"/>
    <s v="Fashion"/>
    <s v="Men's Fashion"/>
    <s v="Shorts"/>
    <s v="Louis Philippe"/>
    <n v="2"/>
    <s v="USD"/>
    <n v="1535.17"/>
    <s v="Ala City"/>
    <s v="Alagoas"/>
    <s v="53147"/>
    <s v="Brazil"/>
    <s v="TRUE"/>
    <s v="F"/>
    <s v="Single"/>
    <n v="47"/>
    <s v="Adult"/>
  </r>
  <r>
    <n v="1232"/>
    <d v="2024-04-14T00:00:00"/>
    <s v="Apr"/>
    <s v="Delivered"/>
    <s v="Flipkart"/>
    <s v="BNM-0366-IXt"/>
    <s v="Fashion"/>
    <s v="Men's Fashion"/>
    <s v="Shorts"/>
    <s v="Louis Philippe"/>
    <n v="2"/>
    <s v="USD"/>
    <n v="1417.15"/>
    <s v="Ala City"/>
    <s v="Alagoas"/>
    <s v="74591"/>
    <s v="Brazil"/>
    <s v="FALSE"/>
    <s v="M"/>
    <s v="Married"/>
    <n v="19"/>
    <s v="Adult"/>
  </r>
  <r>
    <n v="1233"/>
    <d v="2022-08-26T00:00:00"/>
    <s v="Aug"/>
    <s v="Processing"/>
    <s v="Own Website"/>
    <s v="Txs-7384-fWR"/>
    <s v="Fashion"/>
    <s v="Men's Fashion"/>
    <s v="Shorts"/>
    <s v="Louis Philippe"/>
    <n v="3"/>
    <s v="USD"/>
    <n v="2226.81"/>
    <s v="Ala City"/>
    <s v="Alagoas"/>
    <s v="47311"/>
    <s v="Brazil"/>
    <s v="FALSE"/>
    <s v="M"/>
    <s v="Single"/>
    <n v="19"/>
    <s v="Adult"/>
  </r>
  <r>
    <n v="1234"/>
    <d v="2022-06-07T00:00:00"/>
    <s v="Jun"/>
    <s v="Shipped"/>
    <s v="Direct Sale"/>
    <s v="NJl-5055-JHg"/>
    <s v="Fashion"/>
    <s v="Men's Fashion"/>
    <s v="Shorts"/>
    <s v="Marcio Fashions"/>
    <n v="2"/>
    <s v="USD"/>
    <n v="458.26"/>
    <s v="Ala City"/>
    <s v="Alagoas"/>
    <s v="06183"/>
    <s v="Brazil"/>
    <s v="FALSE"/>
    <s v="F"/>
    <s v="Single"/>
    <n v="19"/>
    <s v="Adult"/>
  </r>
  <r>
    <n v="1235"/>
    <d v="2020-05-18T00:00:00"/>
    <s v="May"/>
    <s v="Cancelled"/>
    <s v="Flipkart"/>
    <s v="sMf-0048-XxF"/>
    <s v="Fashion"/>
    <s v="Men's Fashion"/>
    <s v="Shorts"/>
    <s v="Marcio Fashions"/>
    <n v="2"/>
    <s v="USD"/>
    <n v="2806.98"/>
    <s v="Ala City"/>
    <s v="Alagoas"/>
    <s v="18867"/>
    <s v="Brazil"/>
    <s v="FALSE"/>
    <s v="F"/>
    <s v="Single"/>
    <n v="31"/>
    <s v="Adult"/>
  </r>
  <r>
    <n v="1236"/>
    <d v="2022-11-11T00:00:00"/>
    <s v="Nov"/>
    <s v="Shipped"/>
    <s v="Amazon"/>
    <s v="eSa-8512-nAT"/>
    <s v="Fashion"/>
    <s v="Men's Fashion"/>
    <s v="Shorts"/>
    <s v="Marcio Fashions"/>
    <n v="2"/>
    <s v="USD"/>
    <n v="2713.12"/>
    <s v="Ala City"/>
    <s v="Alagoas"/>
    <s v="37236"/>
    <s v="Brazil"/>
    <s v="FALSE"/>
    <s v="M"/>
    <s v="Married"/>
    <n v="68"/>
    <s v="Adult"/>
  </r>
  <r>
    <n v="1237"/>
    <d v="2021-12-08T00:00:00"/>
    <s v="Dec"/>
    <s v="Processing"/>
    <s v="Own Website"/>
    <s v="znf-1853-vMh"/>
    <s v="Fashion"/>
    <s v="Women's Fashion"/>
    <s v="Pants"/>
    <s v="Peter England"/>
    <n v="1"/>
    <s v="USD"/>
    <n v="2492.79"/>
    <s v="Ala City"/>
    <s v="Alagoas"/>
    <s v="85005"/>
    <s v="Brazil"/>
    <s v="FALSE"/>
    <s v="F"/>
    <s v="Married"/>
    <n v="68"/>
    <s v="Adult"/>
  </r>
  <r>
    <n v="1238"/>
    <d v="2022-06-03T00:00:00"/>
    <s v="Jun"/>
    <s v="Shipped"/>
    <s v="Flipkart"/>
    <s v="Bkt-8070-fTk"/>
    <s v="Fashion"/>
    <s v="Women's Fashion"/>
    <s v="Pants"/>
    <s v="Peter England"/>
    <n v="1"/>
    <s v="USD"/>
    <n v="142.16"/>
    <s v="Ala City"/>
    <s v="Alagoas"/>
    <s v="53341"/>
    <s v="Brazil"/>
    <s v="FALSE"/>
    <s v="M"/>
    <s v="Married"/>
    <n v="19"/>
    <s v="Adult"/>
  </r>
  <r>
    <n v="1239"/>
    <d v="2021-04-20T00:00:00"/>
    <s v="Apr"/>
    <s v="Shipped"/>
    <s v="Own Website"/>
    <s v="Ery-2648-kxN"/>
    <s v="Fashion"/>
    <s v="Women's Fashion"/>
    <s v="Pants"/>
    <s v="Peter England"/>
    <n v="1"/>
    <s v="USD"/>
    <n v="1333.31"/>
    <s v="Ala City"/>
    <s v="Alagoas"/>
    <s v="16939"/>
    <s v="Brazil"/>
    <s v="FALSE"/>
    <s v="F"/>
    <s v="Married"/>
    <n v="47"/>
    <s v="Adult"/>
  </r>
  <r>
    <n v="1240"/>
    <d v="2022-12-14T00:00:00"/>
    <s v="Dec"/>
    <s v="Shipped"/>
    <s v="Flipkart"/>
    <s v="jye-1389-fZU"/>
    <s v="Fashion"/>
    <s v="Women's Fashion"/>
    <s v="Pants"/>
    <s v="Allen Solly"/>
    <n v="3"/>
    <s v="USD"/>
    <n v="1699.96"/>
    <s v="Ala City"/>
    <s v="Alagoas"/>
    <s v="92239"/>
    <s v="Brazil"/>
    <s v="FALSE"/>
    <s v="F"/>
    <s v="Single"/>
    <n v="19"/>
    <s v="Adult"/>
  </r>
  <r>
    <n v="1241"/>
    <d v="2021-09-21T00:00:00"/>
    <s v="Sep"/>
    <s v="Cancelled"/>
    <s v="Amazon"/>
    <s v="Fbb-4839-Vur"/>
    <s v="Fashion"/>
    <s v="Women's Fashion"/>
    <s v="Pants"/>
    <s v="Allen Solly"/>
    <n v="1"/>
    <s v="USD"/>
    <n v="776.72"/>
    <s v="Ala City"/>
    <s v="Alagoas"/>
    <s v="69038"/>
    <s v="Brazil"/>
    <s v="TRUE"/>
    <s v="F"/>
    <s v="Married"/>
    <n v="47"/>
    <s v="Adult"/>
  </r>
  <r>
    <n v="1242"/>
    <d v="2025-02-04T00:00:00"/>
    <s v="Feb"/>
    <s v="Delivered"/>
    <s v="Own Website"/>
    <s v="Eoo-1270-nRS"/>
    <s v="Fashion"/>
    <s v="Women's Fashion"/>
    <s v="Pants"/>
    <s v="Allen Solly"/>
    <n v="1"/>
    <s v="USD"/>
    <n v="1448.14"/>
    <s v="Ala City"/>
    <s v="Alagoas"/>
    <s v="80887"/>
    <s v="Brazil"/>
    <s v="TRUE"/>
    <s v="F"/>
    <s v="Married"/>
    <n v="68"/>
    <s v="Adult"/>
  </r>
  <r>
    <n v="1243"/>
    <d v="2022-12-13T00:00:00"/>
    <s v="Dec"/>
    <s v="Shipped"/>
    <s v="Amazon"/>
    <s v="lHP-9138-XQV"/>
    <s v="Fashion"/>
    <s v="Women's Fashion"/>
    <s v="Pants"/>
    <s v="Louis Philippe"/>
    <n v="2"/>
    <s v="USD"/>
    <n v="2711.7"/>
    <s v="Ala City"/>
    <s v="Alagoas"/>
    <s v="88334"/>
    <s v="Brazil"/>
    <s v="FALSE"/>
    <s v="F"/>
    <s v="Married"/>
    <n v="19"/>
    <s v="Adult"/>
  </r>
  <r>
    <n v="1244"/>
    <d v="2021-07-04T00:00:00"/>
    <s v="Jul"/>
    <s v="Delivered"/>
    <s v="Amazon"/>
    <s v="Iqe-9138-kCX"/>
    <s v="Fashion"/>
    <s v="Women's Fashion"/>
    <s v="Pants"/>
    <s v="Louis Philippe"/>
    <n v="2"/>
    <s v="USD"/>
    <n v="1834.7"/>
    <s v="Ala City"/>
    <s v="Alagoas"/>
    <s v="45122"/>
    <s v="Brazil"/>
    <s v="FALSE"/>
    <s v="M"/>
    <s v="Single"/>
    <n v="31"/>
    <s v="Adult"/>
  </r>
  <r>
    <n v="1245"/>
    <d v="2022-08-26T00:00:00"/>
    <s v="Aug"/>
    <s v="Processing"/>
    <s v="Direct Sale"/>
    <s v="FwN-4631-Mnj"/>
    <s v="Fashion"/>
    <s v="Women's Fashion"/>
    <s v="Pants"/>
    <s v="Louis Philippe"/>
    <n v="3"/>
    <s v="USD"/>
    <n v="39.94"/>
    <s v="Ala City"/>
    <s v="Alagoas"/>
    <s v="45821"/>
    <s v="Brazil"/>
    <s v="FALSE"/>
    <s v="M"/>
    <s v="Single"/>
    <n v="31"/>
    <s v="Adult"/>
  </r>
  <r>
    <n v="1246"/>
    <d v="2021-03-08T00:00:00"/>
    <s v="Mar"/>
    <s v="Shipped"/>
    <s v="Own Website"/>
    <s v="xol-7558-mbi"/>
    <s v="Fashion"/>
    <s v="Women's Fashion"/>
    <s v="Pants"/>
    <s v="Marcio Fashions"/>
    <n v="2"/>
    <s v="USD"/>
    <n v="1205.52"/>
    <s v="Ala City"/>
    <s v="Alagoas"/>
    <s v="43187"/>
    <s v="Brazil"/>
    <s v="FALSE"/>
    <s v="M"/>
    <s v="Married"/>
    <n v="68"/>
    <s v="Adult"/>
  </r>
  <r>
    <n v="1247"/>
    <d v="2020-12-29T00:00:00"/>
    <s v="Dec"/>
    <s v="Shipped"/>
    <s v="Flipkart"/>
    <s v="oGF-7662-SaP"/>
    <s v="Fashion"/>
    <s v="Women's Fashion"/>
    <s v="Pants"/>
    <s v="Marcio Fashions"/>
    <n v="2"/>
    <s v="USD"/>
    <n v="910.58"/>
    <s v="Ala City"/>
    <s v="Alagoas"/>
    <s v="60883"/>
    <s v="Brazil"/>
    <s v="FALSE"/>
    <s v="F"/>
    <s v="Single"/>
    <n v="31"/>
    <s v="Adult"/>
  </r>
  <r>
    <n v="1248"/>
    <d v="2021-06-05T00:00:00"/>
    <s v="Jun"/>
    <s v="Processing"/>
    <s v="Own Website"/>
    <s v="oXD-9790-Shu"/>
    <s v="Fashion"/>
    <s v="Women's Fashion"/>
    <s v="Pants"/>
    <s v="Marcio Fashions"/>
    <n v="3"/>
    <s v="USD"/>
    <n v="1561.73"/>
    <s v="Ala City"/>
    <s v="Alagoas"/>
    <s v="88871"/>
    <s v="Brazil"/>
    <s v="TRUE"/>
    <s v="F"/>
    <s v="Single"/>
    <n v="47"/>
    <s v="Adult"/>
  </r>
  <r>
    <n v="1249"/>
    <d v="2022-04-03T00:00:00"/>
    <s v="Apr"/>
    <s v="Delivered"/>
    <s v="Direct Sale"/>
    <s v="bkN-2575-ipB"/>
    <s v="Fashion"/>
    <s v="Women's Fashion"/>
    <s v="T-Shirts"/>
    <s v="Peter England"/>
    <n v="2"/>
    <s v="USD"/>
    <n v="1499.33"/>
    <s v="Ala City"/>
    <s v="Alagoas"/>
    <s v="64269"/>
    <s v="Brazil"/>
    <s v="TRUE"/>
    <s v="F"/>
    <s v="Single"/>
    <n v="47"/>
    <s v="Adult"/>
  </r>
  <r>
    <n v="1250"/>
    <d v="2020-07-09T00:00:00"/>
    <s v="Jul"/>
    <s v="Shipped"/>
    <s v="Direct Sale"/>
    <s v="IJt-3417-IFQ"/>
    <s v="Fashion"/>
    <s v="Women's Fashion"/>
    <s v="T-Shirts"/>
    <s v="Peter England"/>
    <n v="2"/>
    <s v="USD"/>
    <n v="1520.58"/>
    <s v="Ala City"/>
    <s v="Alagoas"/>
    <s v="49098"/>
    <s v="Brazil"/>
    <s v="FALSE"/>
    <s v="F"/>
    <s v="Married"/>
    <n v="19"/>
    <s v="Adult"/>
  </r>
  <r>
    <n v="1251"/>
    <d v="2020-06-18T00:00:00"/>
    <s v="Jun"/>
    <s v="Delivered"/>
    <s v="Flipkart"/>
    <s v="YcJ-7161-jNf"/>
    <s v="Fashion"/>
    <s v="Women's Fashion"/>
    <s v="T-Shirts"/>
    <s v="Peter England"/>
    <n v="2"/>
    <s v="USD"/>
    <n v="2109.88"/>
    <s v="Ala City"/>
    <s v="Alagoas"/>
    <s v="70078"/>
    <s v="Brazil"/>
    <s v="FALSE"/>
    <s v="F"/>
    <s v="Single"/>
    <n v="19"/>
    <s v="Adult"/>
  </r>
  <r>
    <n v="1252"/>
    <d v="2023-12-11T00:00:00"/>
    <s v="Dec"/>
    <s v="Processing"/>
    <s v="Flipkart"/>
    <s v="kYB-0822-uMp"/>
    <s v="Fashion"/>
    <s v="Women's Fashion"/>
    <s v="T-Shirts"/>
    <s v="Allen Solly"/>
    <n v="2"/>
    <s v="USD"/>
    <n v="2080.66"/>
    <s v="Ala City"/>
    <s v="Alagoas"/>
    <s v="98788"/>
    <s v="Brazil"/>
    <s v="FALSE"/>
    <s v="M"/>
    <s v="Married"/>
    <n v="7"/>
    <s v="Childhood"/>
  </r>
  <r>
    <n v="1253"/>
    <d v="2023-02-06T00:00:00"/>
    <s v="Feb"/>
    <s v="Shipped"/>
    <s v="Direct Sale"/>
    <s v="QRX-1295-fuY"/>
    <s v="Fashion"/>
    <s v="Women's Fashion"/>
    <s v="T-Shirts"/>
    <s v="Allen Solly"/>
    <n v="1"/>
    <s v="USD"/>
    <n v="149.12"/>
    <s v="Ala City"/>
    <s v="Alagoas"/>
    <s v="23948"/>
    <s v="Brazil"/>
    <s v="FALSE"/>
    <s v="F"/>
    <s v="Single"/>
    <n v="68"/>
    <s v="Adult"/>
  </r>
  <r>
    <n v="1254"/>
    <d v="2024-06-19T00:00:00"/>
    <s v="Jun"/>
    <s v="Shipped"/>
    <s v="Flipkart"/>
    <s v="Jdy-4486-Vea"/>
    <s v="Fashion"/>
    <s v="Women's Fashion"/>
    <s v="T-Shirts"/>
    <s v="Allen Solly"/>
    <n v="3"/>
    <s v="USD"/>
    <n v="338.54"/>
    <s v="Ala City"/>
    <s v="Alagoas"/>
    <s v="35873"/>
    <s v="Brazil"/>
    <s v="FALSE"/>
    <s v="M"/>
    <s v="Single"/>
    <n v="47"/>
    <s v="Adult"/>
  </r>
  <r>
    <n v="1255"/>
    <d v="2025-03-06T00:00:00"/>
    <s v="Mar"/>
    <s v="Delivered"/>
    <s v="Amazon"/>
    <s v="wmd-0505-Evp"/>
    <s v="Fashion"/>
    <s v="Women's Fashion"/>
    <s v="T-Shirts"/>
    <s v="Louis Philippe"/>
    <n v="1"/>
    <s v="USD"/>
    <n v="1438.43"/>
    <s v="Ala City"/>
    <s v="Alagoas"/>
    <s v="86407"/>
    <s v="Brazil"/>
    <s v="FALSE"/>
    <s v="M"/>
    <s v="Single"/>
    <n v="47"/>
    <s v="Adult"/>
  </r>
  <r>
    <n v="1256"/>
    <d v="2020-01-30T00:00:00"/>
    <s v="Jan"/>
    <s v="Delivered"/>
    <s v="Direct Sale"/>
    <s v="gbz-5951-IXP"/>
    <s v="Fashion"/>
    <s v="Women's Fashion"/>
    <s v="T-Shirts"/>
    <s v="Louis Philippe"/>
    <n v="1"/>
    <s v="USD"/>
    <n v="1469.39"/>
    <s v="Ala City"/>
    <s v="Alagoas"/>
    <s v="38511"/>
    <s v="Brazil"/>
    <s v="TRUE"/>
    <s v="M"/>
    <s v="Single"/>
    <n v="31"/>
    <s v="Adult"/>
  </r>
  <r>
    <n v="1257"/>
    <d v="2022-04-25T00:00:00"/>
    <s v="Apr"/>
    <s v="Delivered"/>
    <s v="Direct Sale"/>
    <s v="XNV-0733-Aeg"/>
    <s v="Fashion"/>
    <s v="Women's Fashion"/>
    <s v="T-Shirts"/>
    <s v="Louis Philippe"/>
    <n v="3"/>
    <s v="USD"/>
    <n v="876.62"/>
    <s v="Ala City"/>
    <s v="Alagoas"/>
    <s v="84398"/>
    <s v="Brazil"/>
    <s v="TRUE"/>
    <s v="M"/>
    <s v="Married"/>
    <n v="31"/>
    <s v="Adult"/>
  </r>
  <r>
    <n v="1258"/>
    <d v="2024-06-10T00:00:00"/>
    <s v="Jun"/>
    <s v="Processing"/>
    <s v="Own Website"/>
    <s v="mUL-0132-mFr"/>
    <s v="Fashion"/>
    <s v="Women's Fashion"/>
    <s v="T-Shirts"/>
    <s v="Marcio Fashions"/>
    <n v="2"/>
    <s v="USD"/>
    <n v="1875.9"/>
    <s v="Ala City"/>
    <s v="Alagoas"/>
    <s v="89853"/>
    <s v="Brazil"/>
    <s v="FALSE"/>
    <s v="M"/>
    <s v="Married"/>
    <n v="31"/>
    <s v="Adult"/>
  </r>
  <r>
    <n v="1259"/>
    <d v="2022-11-11T00:00:00"/>
    <s v="Nov"/>
    <s v="Shipped"/>
    <s v="Flipkart"/>
    <s v="MGy-4213-QLn"/>
    <s v="Fashion"/>
    <s v="Women's Fashion"/>
    <s v="T-Shirts"/>
    <s v="Marcio Fashions"/>
    <n v="3"/>
    <s v="USD"/>
    <n v="2473.06"/>
    <s v="Ala City"/>
    <s v="Alagoas"/>
    <s v="60743"/>
    <s v="Brazil"/>
    <s v="FALSE"/>
    <s v="F"/>
    <s v="Married"/>
    <n v="7"/>
    <s v="Childhood"/>
  </r>
  <r>
    <n v="1260"/>
    <d v="2021-04-29T00:00:00"/>
    <s v="Apr"/>
    <s v="Cancelled"/>
    <s v="Direct Sale"/>
    <s v="MAE-4399-Qmh"/>
    <s v="Fashion"/>
    <s v="Women's Fashion"/>
    <s v="T-Shirts"/>
    <s v="Marcio Fashions"/>
    <n v="3"/>
    <s v="USD"/>
    <n v="2765.41"/>
    <s v="Ala City"/>
    <s v="Alagoas"/>
    <s v="37736"/>
    <s v="Brazil"/>
    <s v="TRUE"/>
    <s v="F"/>
    <s v="Married"/>
    <n v="31"/>
    <s v="Adult"/>
  </r>
  <r>
    <n v="1261"/>
    <d v="2021-04-27T00:00:00"/>
    <s v="Apr"/>
    <s v="Shipped"/>
    <s v="Own Website"/>
    <s v="FNr-5987-xHi"/>
    <s v="Fashion"/>
    <s v="Women's Fashion"/>
    <s v="Shorts"/>
    <s v="Peter England"/>
    <n v="3"/>
    <s v="USD"/>
    <n v="366.62"/>
    <s v="Ala City"/>
    <s v="Alagoas"/>
    <s v="01483"/>
    <s v="Brazil"/>
    <s v="FALSE"/>
    <s v="M"/>
    <s v="Married"/>
    <n v="47"/>
    <s v="Adult"/>
  </r>
  <r>
    <n v="1262"/>
    <d v="2022-12-19T00:00:00"/>
    <s v="Dec"/>
    <s v="Delivered"/>
    <s v="Own Website"/>
    <s v="YeV-7104-bAh"/>
    <s v="Fashion"/>
    <s v="Women's Fashion"/>
    <s v="Shorts"/>
    <s v="Peter England"/>
    <n v="3"/>
    <s v="USD"/>
    <n v="1861.81"/>
    <s v="Ala City"/>
    <s v="Alagoas"/>
    <s v="79579"/>
    <s v="Brazil"/>
    <s v="TRUE"/>
    <s v="F"/>
    <s v="Single"/>
    <n v="7"/>
    <s v="Childhood"/>
  </r>
  <r>
    <n v="1263"/>
    <d v="2022-08-10T00:00:00"/>
    <s v="Aug"/>
    <s v="Processing"/>
    <s v="Flipkart"/>
    <s v="MGM-6540-PTc"/>
    <s v="Fashion"/>
    <s v="Women's Fashion"/>
    <s v="Shorts"/>
    <s v="Peter England"/>
    <n v="2"/>
    <s v="USD"/>
    <n v="1594.72"/>
    <s v="Ala City"/>
    <s v="Alagoas"/>
    <s v="36712"/>
    <s v="Brazil"/>
    <s v="TRUE"/>
    <s v="F"/>
    <s v="Married"/>
    <n v="19"/>
    <s v="Adult"/>
  </r>
  <r>
    <n v="1264"/>
    <d v="2020-06-24T00:00:00"/>
    <s v="Jun"/>
    <s v="Processing"/>
    <s v="Amazon"/>
    <s v="JKu-6380-OUn"/>
    <s v="Fashion"/>
    <s v="Women's Fashion"/>
    <s v="Shorts"/>
    <s v="Allen Solly"/>
    <n v="3"/>
    <s v="USD"/>
    <n v="2552.09"/>
    <s v="Ala City"/>
    <s v="Alagoas"/>
    <s v="43103"/>
    <s v="Brazil"/>
    <s v="TRUE"/>
    <s v="F"/>
    <s v="Single"/>
    <n v="31"/>
    <s v="Adult"/>
  </r>
  <r>
    <n v="1265"/>
    <d v="2024-01-30T00:00:00"/>
    <s v="Jan"/>
    <s v="Processing"/>
    <s v="Direct Sale"/>
    <s v="yUm-5461-pyP"/>
    <s v="Fashion"/>
    <s v="Women's Fashion"/>
    <s v="Shorts"/>
    <s v="Allen Solly"/>
    <n v="2"/>
    <s v="USD"/>
    <n v="1673.51"/>
    <s v="Ala City"/>
    <s v="Alagoas"/>
    <s v="05523"/>
    <s v="Brazil"/>
    <s v="TRUE"/>
    <s v="F"/>
    <s v="Married"/>
    <n v="68"/>
    <s v="Adult"/>
  </r>
  <r>
    <n v="1266"/>
    <d v="2023-05-28T00:00:00"/>
    <s v="May"/>
    <s v="Shipped"/>
    <s v="Direct Sale"/>
    <s v="Xsx-0588-PBG"/>
    <s v="Fashion"/>
    <s v="Women's Fashion"/>
    <s v="Shorts"/>
    <s v="Allen Solly"/>
    <n v="3"/>
    <s v="USD"/>
    <n v="2649.51"/>
    <s v="Ala City"/>
    <s v="Alagoas"/>
    <s v="21478"/>
    <s v="Brazil"/>
    <s v="TRUE"/>
    <s v="F"/>
    <s v="Single"/>
    <n v="68"/>
    <s v="Adult"/>
  </r>
  <r>
    <n v="1267"/>
    <d v="2022-12-07T00:00:00"/>
    <s v="Dec"/>
    <s v="Delivered"/>
    <s v="Own Website"/>
    <s v="rtS-2133-fFl"/>
    <s v="Fashion"/>
    <s v="Women's Fashion"/>
    <s v="Shorts"/>
    <s v="Louis Philippe"/>
    <n v="2"/>
    <s v="USD"/>
    <n v="162.43"/>
    <s v="Ala City"/>
    <s v="Alagoas"/>
    <s v="97178"/>
    <s v="Brazil"/>
    <s v="TRUE"/>
    <s v="M"/>
    <s v="Married"/>
    <n v="47"/>
    <s v="Adult"/>
  </r>
  <r>
    <n v="1268"/>
    <d v="2021-04-25T00:00:00"/>
    <s v="Apr"/>
    <s v="Shipped"/>
    <s v="Own Website"/>
    <s v="jEZ-2681-wsu"/>
    <s v="Fashion"/>
    <s v="Women's Fashion"/>
    <s v="Shorts"/>
    <s v="Louis Philippe"/>
    <n v="3"/>
    <s v="USD"/>
    <n v="1519.19"/>
    <s v="Ala City"/>
    <s v="Alagoas"/>
    <s v="02458"/>
    <s v="Brazil"/>
    <s v="FALSE"/>
    <s v="M"/>
    <s v="Married"/>
    <n v="47"/>
    <s v="Adult"/>
  </r>
  <r>
    <n v="1269"/>
    <d v="2022-10-01T00:00:00"/>
    <s v="Oct"/>
    <s v="Shipped"/>
    <s v="Amazon"/>
    <s v="Pfg-1615-YUu"/>
    <s v="Fashion"/>
    <s v="Women's Fashion"/>
    <s v="Shorts"/>
    <s v="Louis Philippe"/>
    <n v="1"/>
    <s v="USD"/>
    <n v="2394.85"/>
    <s v="Ala City"/>
    <s v="Alagoas"/>
    <s v="64917"/>
    <s v="Brazil"/>
    <s v="FALSE"/>
    <s v="F"/>
    <s v="Married"/>
    <n v="31"/>
    <s v="Adult"/>
  </r>
  <r>
    <n v="1270"/>
    <d v="2021-10-13T00:00:00"/>
    <s v="Oct"/>
    <s v="Delivered"/>
    <s v="Own Website"/>
    <s v="JxP-7228-jOo"/>
    <s v="Fashion"/>
    <s v="Women's Fashion"/>
    <s v="Shorts"/>
    <s v="Marcio Fashions"/>
    <n v="2"/>
    <s v="USD"/>
    <n v="1369.51"/>
    <s v="Ala City"/>
    <s v="Alagoas"/>
    <s v="36403"/>
    <s v="Brazil"/>
    <s v="TRUE"/>
    <s v="F"/>
    <s v="Single"/>
    <n v="47"/>
    <s v="Adult"/>
  </r>
  <r>
    <n v="1271"/>
    <d v="2024-12-03T00:00:00"/>
    <s v="Dec"/>
    <s v="Processing"/>
    <s v="Flipkart"/>
    <s v="BrZ-7213-zMK"/>
    <s v="Fashion"/>
    <s v="Women's Fashion"/>
    <s v="Shorts"/>
    <s v="Marcio Fashions"/>
    <n v="1"/>
    <s v="USD"/>
    <n v="1315.97"/>
    <s v="Ala City"/>
    <s v="Alagoas"/>
    <s v="05188"/>
    <s v="Brazil"/>
    <s v="TRUE"/>
    <s v="M"/>
    <s v="Married"/>
    <n v="68"/>
    <s v="Adult"/>
  </r>
  <r>
    <n v="1272"/>
    <d v="2020-07-09T00:00:00"/>
    <s v="Jul"/>
    <s v="Delivered"/>
    <s v="Flipkart"/>
    <s v="CsQ-0212-lBF"/>
    <s v="Fashion"/>
    <s v="Women's Fashion"/>
    <s v="Shorts"/>
    <s v="Marcio Fashions"/>
    <n v="1"/>
    <s v="USD"/>
    <n v="2264.4499999999998"/>
    <s v="Ala City"/>
    <s v="Alagoas"/>
    <s v="32559"/>
    <s v="Brazil"/>
    <s v="FALSE"/>
    <s v="M"/>
    <s v="Married"/>
    <n v="68"/>
    <s v="Adult"/>
  </r>
  <r>
    <n v="1273"/>
    <d v="2021-08-15T00:00:00"/>
    <s v="Aug"/>
    <s v="Cancelled"/>
    <s v="Direct Sale"/>
    <s v="SlH-0894-Fwr"/>
    <s v="Home &amp; Furniture"/>
    <s v="Living Room"/>
    <s v="Sofa Bed"/>
    <s v="Sleepwell"/>
    <n v="3"/>
    <s v="USD"/>
    <n v="2526.73"/>
    <s v="Ala City"/>
    <s v="Alagoas"/>
    <s v="31481"/>
    <s v="Brazil"/>
    <s v="TRUE"/>
    <s v="M"/>
    <s v="Married"/>
    <n v="19"/>
    <s v="Adult"/>
  </r>
  <r>
    <n v="1274"/>
    <d v="2023-07-11T00:00:00"/>
    <s v="Jul"/>
    <s v="Delivered"/>
    <s v="Flipkart"/>
    <s v="FXL-0099-hic"/>
    <s v="Home &amp; Furniture"/>
    <s v="Living Room"/>
    <s v="Sofa Bed"/>
    <s v="Sleepwell"/>
    <n v="2"/>
    <s v="USD"/>
    <n v="742.37"/>
    <s v="Ala City"/>
    <s v="Alagoas"/>
    <s v="59829"/>
    <s v="Brazil"/>
    <s v="FALSE"/>
    <s v="F"/>
    <s v="Single"/>
    <n v="68"/>
    <s v="Adult"/>
  </r>
  <r>
    <n v="1275"/>
    <d v="2021-05-06T00:00:00"/>
    <s v="May"/>
    <s v="Processing"/>
    <s v="Direct Sale"/>
    <s v="uSL-9980-oUh"/>
    <s v="Home &amp; Furniture"/>
    <s v="Living Room"/>
    <s v="Sofa Bed"/>
    <s v="Sleepwell"/>
    <n v="1"/>
    <s v="USD"/>
    <n v="1041.28"/>
    <s v="Ala City"/>
    <s v="Alagoas"/>
    <s v="21930"/>
    <s v="Brazil"/>
    <s v="FALSE"/>
    <s v="F"/>
    <s v="Married"/>
    <n v="68"/>
    <s v="Adult"/>
  </r>
  <r>
    <n v="1276"/>
    <d v="2021-05-12T00:00:00"/>
    <s v="May"/>
    <s v="Cancelled"/>
    <s v="Flipkart"/>
    <s v="cgK-1959-jpm"/>
    <s v="Home &amp; Furniture"/>
    <s v="Living Room"/>
    <s v="Sofa Bed"/>
    <s v="Oakcraft"/>
    <n v="1"/>
    <s v="USD"/>
    <n v="1335.25"/>
    <s v="Ala City"/>
    <s v="Alagoas"/>
    <s v="36467"/>
    <s v="Brazil"/>
    <s v="FALSE"/>
    <s v="M"/>
    <s v="Single"/>
    <n v="47"/>
    <s v="Adult"/>
  </r>
  <r>
    <n v="1277"/>
    <d v="2023-05-07T00:00:00"/>
    <s v="May"/>
    <s v="Delivered"/>
    <s v="Flipkart"/>
    <s v="Hyx-4410-vcH"/>
    <s v="Home &amp; Furniture"/>
    <s v="Living Room"/>
    <s v="Sofa Bed"/>
    <s v="Oakcraft"/>
    <n v="3"/>
    <s v="USD"/>
    <n v="902.95"/>
    <s v="Ala City"/>
    <s v="Alagoas"/>
    <s v="30105"/>
    <s v="Brazil"/>
    <s v="FALSE"/>
    <s v="F"/>
    <s v="Married"/>
    <n v="7"/>
    <s v="Childhood"/>
  </r>
  <r>
    <n v="1278"/>
    <d v="2023-02-25T00:00:00"/>
    <s v="Feb"/>
    <s v="Delivered"/>
    <s v="Own Website"/>
    <s v="CIS-1675-Mcg"/>
    <s v="Home &amp; Furniture"/>
    <s v="Living Room"/>
    <s v="Sofa Bed"/>
    <s v="Oakcraft"/>
    <n v="1"/>
    <s v="USD"/>
    <n v="1774.3"/>
    <s v="Ala City"/>
    <s v="Alagoas"/>
    <s v="59401"/>
    <s v="Brazil"/>
    <s v="FALSE"/>
    <s v="F"/>
    <s v="Married"/>
    <n v="7"/>
    <s v="Childhood"/>
  </r>
  <r>
    <n v="1279"/>
    <d v="2020-05-30T00:00:00"/>
    <s v="May"/>
    <s v="Processing"/>
    <s v="Flipkart"/>
    <s v="bGB-2326-Xcl"/>
    <s v="Home &amp; Furniture"/>
    <s v="Living Room"/>
    <s v="Sofa Bed"/>
    <s v="Finearts"/>
    <n v="3"/>
    <s v="USD"/>
    <n v="2741.11"/>
    <s v="Ala City"/>
    <s v="Alagoas"/>
    <s v="26519"/>
    <s v="Brazil"/>
    <s v="TRUE"/>
    <s v="M"/>
    <s v="Single"/>
    <n v="7"/>
    <s v="Childhood"/>
  </r>
  <r>
    <n v="1280"/>
    <d v="2023-05-27T00:00:00"/>
    <s v="May"/>
    <s v="Delivered"/>
    <s v="Direct Sale"/>
    <s v="gjD-4829-qqi"/>
    <s v="Home &amp; Furniture"/>
    <s v="Living Room"/>
    <s v="Sofa Bed"/>
    <s v="Finearts"/>
    <n v="3"/>
    <s v="USD"/>
    <n v="1272.52"/>
    <s v="Ala City"/>
    <s v="Alagoas"/>
    <s v="43944"/>
    <s v="Brazil"/>
    <s v="TRUE"/>
    <s v="F"/>
    <s v="Single"/>
    <n v="47"/>
    <s v="Adult"/>
  </r>
  <r>
    <n v="1281"/>
    <d v="2020-06-04T00:00:00"/>
    <s v="Jun"/>
    <s v="Processing"/>
    <s v="Flipkart"/>
    <s v="vAL-4518-fKC"/>
    <s v="Home &amp; Furniture"/>
    <s v="Living Room"/>
    <s v="Sofa Bed"/>
    <s v="Finearts"/>
    <n v="2"/>
    <s v="USD"/>
    <n v="1261.99"/>
    <s v="Ala City"/>
    <s v="Alagoas"/>
    <s v="98282"/>
    <s v="Brazil"/>
    <s v="FALSE"/>
    <s v="F"/>
    <s v="Married"/>
    <n v="7"/>
    <s v="Childhood"/>
  </r>
  <r>
    <n v="1282"/>
    <d v="2021-12-18T00:00:00"/>
    <s v="Dec"/>
    <s v="Shipped"/>
    <s v="Flipkart"/>
    <s v="MUP-3655-VlN"/>
    <s v="Home &amp; Furniture"/>
    <s v="Living Room"/>
    <s v="Sofa Bed"/>
    <s v="Craft Maniacs"/>
    <n v="3"/>
    <s v="USD"/>
    <n v="1067.1199999999999"/>
    <s v="Ala City"/>
    <s v="Alagoas"/>
    <s v="23873"/>
    <s v="Brazil"/>
    <s v="TRUE"/>
    <s v="F"/>
    <s v="Married"/>
    <n v="19"/>
    <s v="Adult"/>
  </r>
  <r>
    <n v="1283"/>
    <d v="2024-07-22T00:00:00"/>
    <s v="Jul"/>
    <s v="Shipped"/>
    <s v="Own Website"/>
    <s v="qrb-5597-DZf"/>
    <s v="Home &amp; Furniture"/>
    <s v="Living Room"/>
    <s v="Sofa Bed"/>
    <s v="Craft Maniacs"/>
    <n v="1"/>
    <s v="USD"/>
    <n v="2623.86"/>
    <s v="Ala City"/>
    <s v="Alagoas"/>
    <s v="29197"/>
    <s v="Brazil"/>
    <s v="TRUE"/>
    <s v="M"/>
    <s v="Married"/>
    <n v="31"/>
    <s v="Adult"/>
  </r>
  <r>
    <n v="1284"/>
    <d v="2024-09-17T00:00:00"/>
    <s v="Sep"/>
    <s v="Processing"/>
    <s v="Flipkart"/>
    <s v="vIo-9531-ziv"/>
    <s v="Home &amp; Furniture"/>
    <s v="Living Room"/>
    <s v="Sofa Bed"/>
    <s v="Craft Maniacs"/>
    <n v="3"/>
    <s v="USD"/>
    <n v="1771.73"/>
    <s v="Ala City"/>
    <s v="Alagoas"/>
    <s v="38119"/>
    <s v="Brazil"/>
    <s v="TRUE"/>
    <s v="F"/>
    <s v="Married"/>
    <n v="47"/>
    <s v="Adult"/>
  </r>
  <r>
    <n v="1285"/>
    <d v="2022-12-06T00:00:00"/>
    <s v="Dec"/>
    <s v="Processing"/>
    <s v="Direct Sale"/>
    <s v="ZzS-5935-ERk"/>
    <s v="Home &amp; Furniture"/>
    <s v="Living Room"/>
    <s v="Recliners"/>
    <s v="Sleepwell"/>
    <n v="2"/>
    <s v="USD"/>
    <n v="2908.77"/>
    <s v="Ala City"/>
    <s v="Alagoas"/>
    <s v="34347"/>
    <s v="Brazil"/>
    <s v="FALSE"/>
    <s v="M"/>
    <s v="Married"/>
    <n v="19"/>
    <s v="Adult"/>
  </r>
  <r>
    <n v="1286"/>
    <d v="2022-02-19T00:00:00"/>
    <s v="Feb"/>
    <s v="Processing"/>
    <s v="Own Website"/>
    <s v="vTq-8762-qWo"/>
    <s v="Home &amp; Furniture"/>
    <s v="Living Room"/>
    <s v="Recliners"/>
    <s v="Sleepwell"/>
    <n v="2"/>
    <s v="USD"/>
    <n v="692.63"/>
    <s v="Ala City"/>
    <s v="Alagoas"/>
    <s v="89191"/>
    <s v="Brazil"/>
    <s v="TRUE"/>
    <s v="M"/>
    <s v="Married"/>
    <n v="19"/>
    <s v="Adult"/>
  </r>
  <r>
    <n v="1287"/>
    <d v="2022-02-25T00:00:00"/>
    <s v="Feb"/>
    <s v="Delivered"/>
    <s v="Direct Sale"/>
    <s v="auk-1334-vcq"/>
    <s v="Home &amp; Furniture"/>
    <s v="Living Room"/>
    <s v="Recliners"/>
    <s v="Sleepwell"/>
    <n v="2"/>
    <s v="USD"/>
    <n v="545.29999999999995"/>
    <s v="Ala City"/>
    <s v="Alagoas"/>
    <s v="75268"/>
    <s v="Brazil"/>
    <s v="FALSE"/>
    <s v="M"/>
    <s v="Married"/>
    <n v="47"/>
    <s v="Adult"/>
  </r>
  <r>
    <n v="1288"/>
    <d v="2022-06-13T00:00:00"/>
    <s v="Jun"/>
    <s v="Processing"/>
    <s v="Direct Sale"/>
    <s v="hwt-2964-PTQ"/>
    <s v="Home &amp; Furniture"/>
    <s v="Living Room"/>
    <s v="Recliners"/>
    <s v="Oakcraft"/>
    <n v="3"/>
    <s v="USD"/>
    <n v="689.54"/>
    <s v="Ala City"/>
    <s v="Alagoas"/>
    <s v="46681"/>
    <s v="Brazil"/>
    <s v="TRUE"/>
    <s v="F"/>
    <s v="Single"/>
    <n v="31"/>
    <s v="Adult"/>
  </r>
  <r>
    <n v="1289"/>
    <d v="2022-10-17T00:00:00"/>
    <s v="Oct"/>
    <s v="Shipped"/>
    <s v="Own Website"/>
    <s v="lvD-0469-Ndj"/>
    <s v="Home &amp; Furniture"/>
    <s v="Living Room"/>
    <s v="Recliners"/>
    <s v="Oakcraft"/>
    <n v="2"/>
    <s v="USD"/>
    <n v="1157.3699999999999"/>
    <s v="Ala City"/>
    <s v="Alagoas"/>
    <s v="12427"/>
    <s v="Brazil"/>
    <s v="TRUE"/>
    <s v="M"/>
    <s v="Married"/>
    <n v="19"/>
    <s v="Adult"/>
  </r>
  <r>
    <n v="1290"/>
    <d v="2020-03-31T00:00:00"/>
    <s v="Mar"/>
    <s v="Cancelled"/>
    <s v="Own Website"/>
    <s v="Nma-9513-Ocp"/>
    <s v="Home &amp; Furniture"/>
    <s v="Living Room"/>
    <s v="Recliners"/>
    <s v="Oakcraft"/>
    <n v="3"/>
    <s v="USD"/>
    <n v="1806.43"/>
    <s v="Ala City"/>
    <s v="Alagoas"/>
    <s v="92773"/>
    <s v="Brazil"/>
    <s v="FALSE"/>
    <s v="F"/>
    <s v="Single"/>
    <n v="68"/>
    <s v="Adult"/>
  </r>
  <r>
    <n v="1291"/>
    <d v="2022-07-02T00:00:00"/>
    <s v="Jul"/>
    <s v="Shipped"/>
    <s v="Amazon"/>
    <s v="Jsr-2970-mly"/>
    <s v="Home &amp; Furniture"/>
    <s v="Living Room"/>
    <s v="Recliners"/>
    <s v="Finearts"/>
    <n v="1"/>
    <s v="USD"/>
    <n v="2551.4299999999998"/>
    <s v="Ala City"/>
    <s v="Alagoas"/>
    <s v="34902"/>
    <s v="Brazil"/>
    <s v="TRUE"/>
    <s v="F"/>
    <s v="Single"/>
    <n v="19"/>
    <s v="Adult"/>
  </r>
  <r>
    <n v="1292"/>
    <d v="2020-08-11T00:00:00"/>
    <s v="Aug"/>
    <s v="Delivered"/>
    <s v="Direct Sale"/>
    <s v="wbT-8631-bPs"/>
    <s v="Home &amp; Furniture"/>
    <s v="Living Room"/>
    <s v="Recliners"/>
    <s v="Finearts"/>
    <n v="3"/>
    <s v="USD"/>
    <n v="643.32000000000005"/>
    <s v="Ala City"/>
    <s v="Alagoas"/>
    <s v="56225"/>
    <s v="Brazil"/>
    <s v="FALSE"/>
    <s v="F"/>
    <s v="Single"/>
    <n v="19"/>
    <s v="Adult"/>
  </r>
  <r>
    <n v="1293"/>
    <d v="2021-01-17T00:00:00"/>
    <s v="Jan"/>
    <s v="Cancelled"/>
    <s v="Own Website"/>
    <s v="PdY-6585-Bgb"/>
    <s v="Home &amp; Furniture"/>
    <s v="Living Room"/>
    <s v="Recliners"/>
    <s v="Finearts"/>
    <n v="2"/>
    <s v="USD"/>
    <n v="104.85"/>
    <s v="Ala City"/>
    <s v="Alagoas"/>
    <s v="96481"/>
    <s v="Brazil"/>
    <s v="TRUE"/>
    <s v="F"/>
    <s v="Single"/>
    <n v="7"/>
    <s v="Childhood"/>
  </r>
  <r>
    <n v="1294"/>
    <d v="2023-12-03T00:00:00"/>
    <s v="Dec"/>
    <s v="Delivered"/>
    <s v="Own Website"/>
    <s v="GwB-3395-HBZ"/>
    <s v="Home &amp; Furniture"/>
    <s v="Living Room"/>
    <s v="Recliners"/>
    <s v="Craft Maniacs"/>
    <n v="1"/>
    <s v="USD"/>
    <n v="2968.07"/>
    <s v="Ala City"/>
    <s v="Alagoas"/>
    <s v="49789"/>
    <s v="Brazil"/>
    <s v="FALSE"/>
    <s v="F"/>
    <s v="Single"/>
    <n v="19"/>
    <s v="Adult"/>
  </r>
  <r>
    <n v="1295"/>
    <d v="2023-08-20T00:00:00"/>
    <s v="Aug"/>
    <s v="Shipped"/>
    <s v="Direct Sale"/>
    <s v="etl-1524-AfE"/>
    <s v="Home &amp; Furniture"/>
    <s v="Living Room"/>
    <s v="Recliners"/>
    <s v="Craft Maniacs"/>
    <n v="3"/>
    <s v="USD"/>
    <n v="1477.5"/>
    <s v="Ala City"/>
    <s v="Alagoas"/>
    <s v="07722"/>
    <s v="Brazil"/>
    <s v="TRUE"/>
    <s v="F"/>
    <s v="Single"/>
    <n v="47"/>
    <s v="Adult"/>
  </r>
  <r>
    <n v="1296"/>
    <d v="2021-08-31T00:00:00"/>
    <s v="Aug"/>
    <s v="Shipped"/>
    <s v="Direct Sale"/>
    <s v="UZd-5839-FDH"/>
    <s v="Home &amp; Furniture"/>
    <s v="Living Room"/>
    <s v="Recliners"/>
    <s v="Craft Maniacs"/>
    <n v="2"/>
    <s v="USD"/>
    <n v="2669.77"/>
    <s v="Ala City"/>
    <s v="Alagoas"/>
    <s v="10113"/>
    <s v="Brazil"/>
    <s v="FALSE"/>
    <s v="M"/>
    <s v="Single"/>
    <n v="31"/>
    <s v="Adult"/>
  </r>
  <r>
    <n v="1297"/>
    <d v="2021-01-22T00:00:00"/>
    <s v="Jan"/>
    <s v="Delivered"/>
    <s v="Flipkart"/>
    <s v="FxE-7220-cvl"/>
    <s v="Home &amp; Furniture"/>
    <s v="Living Room"/>
    <s v="Bookshelves"/>
    <s v="Sleepwell"/>
    <n v="3"/>
    <s v="USD"/>
    <n v="194.39"/>
    <s v="Ala City"/>
    <s v="Alagoas"/>
    <s v="54610"/>
    <s v="Brazil"/>
    <s v="TRUE"/>
    <s v="F"/>
    <s v="Married"/>
    <n v="68"/>
    <s v="Adult"/>
  </r>
  <r>
    <n v="1298"/>
    <d v="2025-02-27T00:00:00"/>
    <s v="Feb"/>
    <s v="Cancelled"/>
    <s v="Amazon"/>
    <s v="IAm-0915-Rqo"/>
    <s v="Home &amp; Furniture"/>
    <s v="Living Room"/>
    <s v="Bookshelves"/>
    <s v="Sleepwell"/>
    <n v="2"/>
    <s v="USD"/>
    <n v="1480.26"/>
    <s v="Ala City"/>
    <s v="Alagoas"/>
    <s v="92486"/>
    <s v="Brazil"/>
    <s v="FALSE"/>
    <s v="M"/>
    <s v="Married"/>
    <n v="19"/>
    <s v="Adult"/>
  </r>
  <r>
    <n v="1299"/>
    <d v="2024-09-18T00:00:00"/>
    <s v="Sep"/>
    <s v="Cancelled"/>
    <s v="Amazon"/>
    <s v="MwX-9944-hQx"/>
    <s v="Home &amp; Furniture"/>
    <s v="Living Room"/>
    <s v="Bookshelves"/>
    <s v="Sleepwell"/>
    <n v="3"/>
    <s v="USD"/>
    <n v="1948.07"/>
    <s v="Ala City"/>
    <s v="Alagoas"/>
    <s v="02816"/>
    <s v="Brazil"/>
    <s v="FALSE"/>
    <s v="F"/>
    <s v="Single"/>
    <n v="31"/>
    <s v="Adult"/>
  </r>
  <r>
    <n v="1300"/>
    <d v="2023-11-02T00:00:00"/>
    <s v="Nov"/>
    <s v="Shipped"/>
    <s v="Own Website"/>
    <s v="kvZ-6209-JEj"/>
    <s v="Home &amp; Furniture"/>
    <s v="Living Room"/>
    <s v="Bookshelves"/>
    <s v="Oakcraft"/>
    <n v="1"/>
    <s v="USD"/>
    <n v="1386.49"/>
    <s v="Ala City"/>
    <s v="Alagoas"/>
    <s v="40951"/>
    <s v="Brazil"/>
    <s v="TRUE"/>
    <s v="M"/>
    <s v="Married"/>
    <n v="19"/>
    <s v="Adult"/>
  </r>
  <r>
    <n v="1301"/>
    <d v="2020-10-07T00:00:00"/>
    <s v="Oct"/>
    <s v="Cancelled"/>
    <s v="Amazon"/>
    <s v="EYM-9352-qYY"/>
    <s v="Home &amp; Furniture"/>
    <s v="Living Room"/>
    <s v="Bookshelves"/>
    <s v="Oakcraft"/>
    <n v="1"/>
    <s v="USD"/>
    <n v="2598.98"/>
    <s v="Ala City"/>
    <s v="Alagoas"/>
    <s v="01308"/>
    <s v="Brazil"/>
    <s v="FALSE"/>
    <s v="M"/>
    <s v="Married"/>
    <n v="19"/>
    <s v="Adult"/>
  </r>
  <r>
    <n v="1302"/>
    <d v="2024-06-10T00:00:00"/>
    <s v="Jun"/>
    <s v="Shipped"/>
    <s v="Direct Sale"/>
    <s v="ETN-1628-zkv"/>
    <s v="Home &amp; Furniture"/>
    <s v="Living Room"/>
    <s v="Bookshelves"/>
    <s v="Oakcraft"/>
    <n v="1"/>
    <s v="USD"/>
    <n v="291.70999999999998"/>
    <s v="Ala City"/>
    <s v="Alagoas"/>
    <s v="23721"/>
    <s v="Brazil"/>
    <s v="TRUE"/>
    <s v="M"/>
    <s v="Single"/>
    <n v="31"/>
    <s v="Adult"/>
  </r>
  <r>
    <n v="1303"/>
    <d v="2020-09-08T00:00:00"/>
    <s v="Sep"/>
    <s v="Delivered"/>
    <s v="Direct Sale"/>
    <s v="ECe-1059-UtH"/>
    <s v="Home &amp; Furniture"/>
    <s v="Living Room"/>
    <s v="Bookshelves"/>
    <s v="Finearts"/>
    <n v="2"/>
    <s v="USD"/>
    <n v="1985.19"/>
    <s v="Ala City"/>
    <s v="Alagoas"/>
    <s v="44496"/>
    <s v="Brazil"/>
    <s v="TRUE"/>
    <s v="M"/>
    <s v="Married"/>
    <n v="7"/>
    <s v="Childhood"/>
  </r>
  <r>
    <n v="1304"/>
    <d v="2023-04-05T00:00:00"/>
    <s v="Apr"/>
    <s v="Processing"/>
    <s v="Amazon"/>
    <s v="KYV-8138-Bws"/>
    <s v="Home &amp; Furniture"/>
    <s v="Living Room"/>
    <s v="Bookshelves"/>
    <s v="Finearts"/>
    <n v="2"/>
    <s v="USD"/>
    <n v="731.08"/>
    <s v="Ala City"/>
    <s v="Alagoas"/>
    <s v="07564"/>
    <s v="Brazil"/>
    <s v="FALSE"/>
    <s v="F"/>
    <s v="Single"/>
    <n v="7"/>
    <s v="Childhood"/>
  </r>
  <r>
    <n v="1305"/>
    <d v="2021-09-13T00:00:00"/>
    <s v="Sep"/>
    <s v="Delivered"/>
    <s v="Amazon"/>
    <s v="Ysk-5537-cvQ"/>
    <s v="Home &amp; Furniture"/>
    <s v="Living Room"/>
    <s v="Bookshelves"/>
    <s v="Finearts"/>
    <n v="2"/>
    <s v="USD"/>
    <n v="740.02"/>
    <s v="Ala City"/>
    <s v="Alagoas"/>
    <s v="88476"/>
    <s v="Brazil"/>
    <s v="TRUE"/>
    <s v="F"/>
    <s v="Married"/>
    <n v="19"/>
    <s v="Adult"/>
  </r>
  <r>
    <n v="1306"/>
    <d v="2022-02-18T00:00:00"/>
    <s v="Feb"/>
    <s v="Cancelled"/>
    <s v="Own Website"/>
    <s v="XFJ-8045-OgE"/>
    <s v="Home &amp; Furniture"/>
    <s v="Living Room"/>
    <s v="Bookshelves"/>
    <s v="Craft Maniacs"/>
    <n v="1"/>
    <s v="USD"/>
    <n v="1093.23"/>
    <s v="Ala City"/>
    <s v="Alagoas"/>
    <s v="80531"/>
    <s v="Brazil"/>
    <s v="FALSE"/>
    <s v="M"/>
    <s v="Married"/>
    <n v="47"/>
    <s v="Adult"/>
  </r>
  <r>
    <n v="1307"/>
    <d v="2024-08-20T00:00:00"/>
    <s v="Aug"/>
    <s v="Delivered"/>
    <s v="Direct Sale"/>
    <s v="fpx-4685-thK"/>
    <s v="Home &amp; Furniture"/>
    <s v="Living Room"/>
    <s v="Bookshelves"/>
    <s v="Craft Maniacs"/>
    <n v="3"/>
    <s v="USD"/>
    <n v="845.84"/>
    <s v="Ala City"/>
    <s v="Alagoas"/>
    <s v="79695"/>
    <s v="Brazil"/>
    <s v="FALSE"/>
    <s v="F"/>
    <s v="Single"/>
    <n v="68"/>
    <s v="Adult"/>
  </r>
  <r>
    <n v="1308"/>
    <d v="2020-11-02T00:00:00"/>
    <s v="Nov"/>
    <s v="Delivered"/>
    <s v="Own Website"/>
    <s v="uKo-7867-brH"/>
    <s v="Home &amp; Furniture"/>
    <s v="Living Room"/>
    <s v="Bookshelves"/>
    <s v="Craft Maniacs"/>
    <n v="1"/>
    <s v="USD"/>
    <n v="2412.09"/>
    <s v="Ala City"/>
    <s v="Alagoas"/>
    <s v="57470"/>
    <s v="Brazil"/>
    <s v="FALSE"/>
    <s v="F"/>
    <s v="Married"/>
    <n v="7"/>
    <s v="Childhood"/>
  </r>
  <r>
    <n v="1309"/>
    <d v="2024-09-15T00:00:00"/>
    <s v="Sep"/>
    <s v="Processing"/>
    <s v="Amazon"/>
    <s v="EXe-7278-pIy"/>
    <s v="Home &amp; Furniture"/>
    <s v="Kitchen &amp; Dining"/>
    <s v="Grinders"/>
    <s v="Sleepwell"/>
    <n v="2"/>
    <s v="USD"/>
    <n v="2285.8200000000002"/>
    <s v="Ala City"/>
    <s v="Alagoas"/>
    <s v="90013"/>
    <s v="Brazil"/>
    <s v="FALSE"/>
    <s v="F"/>
    <s v="Single"/>
    <n v="7"/>
    <s v="Childhood"/>
  </r>
  <r>
    <n v="1310"/>
    <d v="2023-07-25T00:00:00"/>
    <s v="Jul"/>
    <s v="Processing"/>
    <s v="Flipkart"/>
    <s v="iVa-9164-RJb"/>
    <s v="Home &amp; Furniture"/>
    <s v="Kitchen &amp; Dining"/>
    <s v="Grinders"/>
    <s v="Sleepwell"/>
    <n v="2"/>
    <s v="USD"/>
    <n v="1116.29"/>
    <s v="Ala City"/>
    <s v="Alagoas"/>
    <s v="40122"/>
    <s v="Brazil"/>
    <s v="TRUE"/>
    <s v="M"/>
    <s v="Married"/>
    <n v="47"/>
    <s v="Adult"/>
  </r>
  <r>
    <n v="1311"/>
    <d v="2022-10-21T00:00:00"/>
    <s v="Oct"/>
    <s v="Cancelled"/>
    <s v="Amazon"/>
    <s v="DeE-8986-lud"/>
    <s v="Home &amp; Furniture"/>
    <s v="Kitchen &amp; Dining"/>
    <s v="Grinders"/>
    <s v="Sleepwell"/>
    <n v="1"/>
    <s v="USD"/>
    <n v="161.84"/>
    <s v="Ala City"/>
    <s v="Alagoas"/>
    <s v="51038"/>
    <s v="Brazil"/>
    <s v="TRUE"/>
    <s v="M"/>
    <s v="Married"/>
    <n v="19"/>
    <s v="Adult"/>
  </r>
  <r>
    <n v="1312"/>
    <d v="2023-12-10T00:00:00"/>
    <s v="Dec"/>
    <s v="Shipped"/>
    <s v="Amazon"/>
    <s v="jsG-5701-QCO"/>
    <s v="Home &amp; Furniture"/>
    <s v="Kitchen &amp; Dining"/>
    <s v="Grinders"/>
    <s v="Oakcraft"/>
    <n v="3"/>
    <s v="USD"/>
    <n v="546.75"/>
    <s v="Ala City"/>
    <s v="Alagoas"/>
    <s v="63996"/>
    <s v="Brazil"/>
    <s v="FALSE"/>
    <s v="M"/>
    <s v="Married"/>
    <n v="19"/>
    <s v="Adult"/>
  </r>
  <r>
    <n v="1313"/>
    <d v="2024-01-29T00:00:00"/>
    <s v="Jan"/>
    <s v="Cancelled"/>
    <s v="Flipkart"/>
    <s v="YBw-4633-STN"/>
    <s v="Home &amp; Furniture"/>
    <s v="Kitchen &amp; Dining"/>
    <s v="Grinders"/>
    <s v="Oakcraft"/>
    <n v="1"/>
    <s v="USD"/>
    <n v="819.69"/>
    <s v="Ala City"/>
    <s v="Alagoas"/>
    <s v="75819"/>
    <s v="Brazil"/>
    <s v="FALSE"/>
    <s v="F"/>
    <s v="Married"/>
    <n v="19"/>
    <s v="Adult"/>
  </r>
  <r>
    <n v="1314"/>
    <d v="2022-11-02T00:00:00"/>
    <s v="Nov"/>
    <s v="Cancelled"/>
    <s v="Flipkart"/>
    <s v="fUS-6030-qAR"/>
    <s v="Home &amp; Furniture"/>
    <s v="Kitchen &amp; Dining"/>
    <s v="Grinders"/>
    <s v="Oakcraft"/>
    <n v="2"/>
    <s v="USD"/>
    <n v="2235.59"/>
    <s v="Ala City"/>
    <s v="Alagoas"/>
    <s v="90493"/>
    <s v="Brazil"/>
    <s v="FALSE"/>
    <s v="F"/>
    <s v="Single"/>
    <n v="47"/>
    <s v="Adult"/>
  </r>
  <r>
    <n v="1315"/>
    <d v="2024-06-19T00:00:00"/>
    <s v="Jun"/>
    <s v="Processing"/>
    <s v="Own Website"/>
    <s v="iNH-7145-Sda"/>
    <s v="Home &amp; Furniture"/>
    <s v="Kitchen &amp; Dining"/>
    <s v="Grinders"/>
    <s v="Finearts"/>
    <n v="3"/>
    <s v="USD"/>
    <n v="1197.81"/>
    <s v="Ala City"/>
    <s v="Alagoas"/>
    <s v="94867"/>
    <s v="Brazil"/>
    <s v="TRUE"/>
    <s v="M"/>
    <s v="Married"/>
    <n v="7"/>
    <s v="Childhood"/>
  </r>
  <r>
    <n v="1316"/>
    <d v="2023-08-04T00:00:00"/>
    <s v="Aug"/>
    <s v="Delivered"/>
    <s v="Amazon"/>
    <s v="Xvv-3438-tKI"/>
    <s v="Home &amp; Furniture"/>
    <s v="Kitchen &amp; Dining"/>
    <s v="Grinders"/>
    <s v="Finearts"/>
    <n v="3"/>
    <s v="USD"/>
    <n v="276.72000000000003"/>
    <s v="Ala City"/>
    <s v="Alagoas"/>
    <s v="61023"/>
    <s v="Brazil"/>
    <s v="TRUE"/>
    <s v="F"/>
    <s v="Single"/>
    <n v="7"/>
    <s v="Childhood"/>
  </r>
  <r>
    <n v="1317"/>
    <d v="2021-06-11T00:00:00"/>
    <s v="Jun"/>
    <s v="Shipped"/>
    <s v="Flipkart"/>
    <s v="mRj-2381-SKn"/>
    <s v="Home &amp; Furniture"/>
    <s v="Kitchen &amp; Dining"/>
    <s v="Grinders"/>
    <s v="Finearts"/>
    <n v="3"/>
    <s v="USD"/>
    <n v="1027.3499999999999"/>
    <s v="Ala City"/>
    <s v="Alagoas"/>
    <s v="74984"/>
    <s v="Brazil"/>
    <s v="TRUE"/>
    <s v="M"/>
    <s v="Married"/>
    <n v="68"/>
    <s v="Adult"/>
  </r>
  <r>
    <n v="1318"/>
    <d v="2024-08-04T00:00:00"/>
    <s v="Aug"/>
    <s v="Processing"/>
    <s v="Amazon"/>
    <s v="oUr-3049-fCO"/>
    <s v="Home &amp; Furniture"/>
    <s v="Kitchen &amp; Dining"/>
    <s v="Grinders"/>
    <s v="Craft Maniacs"/>
    <n v="1"/>
    <s v="USD"/>
    <n v="513.83000000000004"/>
    <s v="Ala City"/>
    <s v="Alagoas"/>
    <s v="49693"/>
    <s v="Brazil"/>
    <s v="FALSE"/>
    <s v="M"/>
    <s v="Married"/>
    <n v="19"/>
    <s v="Adult"/>
  </r>
  <r>
    <n v="1319"/>
    <d v="2021-03-25T00:00:00"/>
    <s v="Mar"/>
    <s v="Cancelled"/>
    <s v="Own Website"/>
    <s v="lSk-6473-fWN"/>
    <s v="Home &amp; Furniture"/>
    <s v="Kitchen &amp; Dining"/>
    <s v="Grinders"/>
    <s v="Craft Maniacs"/>
    <n v="2"/>
    <s v="USD"/>
    <n v="700.01"/>
    <s v="Ala City"/>
    <s v="Alagoas"/>
    <s v="04775"/>
    <s v="Brazil"/>
    <s v="FALSE"/>
    <s v="M"/>
    <s v="Single"/>
    <n v="7"/>
    <s v="Childhood"/>
  </r>
  <r>
    <n v="1320"/>
    <d v="2022-07-19T00:00:00"/>
    <s v="Jul"/>
    <s v="Shipped"/>
    <s v="Own Website"/>
    <s v="rCm-8444-LFp"/>
    <s v="Home &amp; Furniture"/>
    <s v="Kitchen &amp; Dining"/>
    <s v="Grinders"/>
    <s v="Craft Maniacs"/>
    <n v="1"/>
    <s v="USD"/>
    <n v="2034.14"/>
    <s v="Ala City"/>
    <s v="Alagoas"/>
    <s v="70095"/>
    <s v="Brazil"/>
    <s v="TRUE"/>
    <s v="F"/>
    <s v="Single"/>
    <n v="31"/>
    <s v="Adult"/>
  </r>
  <r>
    <n v="1321"/>
    <d v="2020-03-01T00:00:00"/>
    <s v="Mar"/>
    <s v="Cancelled"/>
    <s v="Amazon"/>
    <s v="dTQ-8613-krh"/>
    <s v="Home &amp; Furniture"/>
    <s v="Kitchen &amp; Dining"/>
    <s v="Dinnerware"/>
    <s v="Sleepwell"/>
    <n v="2"/>
    <s v="USD"/>
    <n v="432.97"/>
    <s v="Ala City"/>
    <s v="Alagoas"/>
    <s v="65588"/>
    <s v="Brazil"/>
    <s v="FALSE"/>
    <s v="F"/>
    <s v="Married"/>
    <n v="7"/>
    <s v="Childhood"/>
  </r>
  <r>
    <n v="1322"/>
    <d v="2023-03-27T00:00:00"/>
    <s v="Mar"/>
    <s v="Shipped"/>
    <s v="Direct Sale"/>
    <s v="vqh-6609-OUq"/>
    <s v="Home &amp; Furniture"/>
    <s v="Kitchen &amp; Dining"/>
    <s v="Dinnerware"/>
    <s v="Sleepwell"/>
    <n v="2"/>
    <s v="USD"/>
    <n v="783.74"/>
    <s v="Ala City"/>
    <s v="Alagoas"/>
    <s v="28707"/>
    <s v="Brazil"/>
    <s v="TRUE"/>
    <s v="F"/>
    <s v="Married"/>
    <n v="68"/>
    <s v="Adult"/>
  </r>
  <r>
    <n v="1323"/>
    <d v="2021-06-19T00:00:00"/>
    <s v="Jun"/>
    <s v="Shipped"/>
    <s v="Direct Sale"/>
    <s v="VwW-5968-UWC"/>
    <s v="Home &amp; Furniture"/>
    <s v="Kitchen &amp; Dining"/>
    <s v="Dinnerware"/>
    <s v="Sleepwell"/>
    <n v="3"/>
    <s v="USD"/>
    <n v="647.35"/>
    <s v="Ala City"/>
    <s v="Alagoas"/>
    <s v="18113"/>
    <s v="Brazil"/>
    <s v="TRUE"/>
    <s v="F"/>
    <s v="Single"/>
    <n v="47"/>
    <s v="Adult"/>
  </r>
  <r>
    <n v="1324"/>
    <d v="2024-12-13T00:00:00"/>
    <s v="Dec"/>
    <s v="Shipped"/>
    <s v="Amazon"/>
    <s v="tiu-3412-CRe"/>
    <s v="Home &amp; Furniture"/>
    <s v="Kitchen &amp; Dining"/>
    <s v="Dinnerware"/>
    <s v="Oakcraft"/>
    <n v="2"/>
    <s v="USD"/>
    <n v="2257.16"/>
    <s v="Ala City"/>
    <s v="Alagoas"/>
    <s v="30463"/>
    <s v="Brazil"/>
    <s v="FALSE"/>
    <s v="M"/>
    <s v="Married"/>
    <n v="7"/>
    <s v="Childhood"/>
  </r>
  <r>
    <n v="1325"/>
    <d v="2020-10-13T00:00:00"/>
    <s v="Oct"/>
    <s v="Cancelled"/>
    <s v="Direct Sale"/>
    <s v="rUA-5352-etM"/>
    <s v="Home &amp; Furniture"/>
    <s v="Kitchen &amp; Dining"/>
    <s v="Dinnerware"/>
    <s v="Oakcraft"/>
    <n v="1"/>
    <s v="USD"/>
    <n v="654.85"/>
    <s v="Ala City"/>
    <s v="Alagoas"/>
    <s v="83270"/>
    <s v="Brazil"/>
    <s v="FALSE"/>
    <s v="F"/>
    <s v="Single"/>
    <n v="19"/>
    <s v="Adult"/>
  </r>
  <r>
    <n v="1326"/>
    <d v="2023-09-01T00:00:00"/>
    <s v="Sep"/>
    <s v="Cancelled"/>
    <s v="Own Website"/>
    <s v="UqD-4088-Iph"/>
    <s v="Home &amp; Furniture"/>
    <s v="Kitchen &amp; Dining"/>
    <s v="Dinnerware"/>
    <s v="Oakcraft"/>
    <n v="1"/>
    <s v="USD"/>
    <n v="2615.21"/>
    <s v="Ala City"/>
    <s v="Alagoas"/>
    <s v="93620"/>
    <s v="Brazil"/>
    <s v="TRUE"/>
    <s v="M"/>
    <s v="Single"/>
    <n v="19"/>
    <s v="Adult"/>
  </r>
  <r>
    <n v="1327"/>
    <d v="2021-02-23T00:00:00"/>
    <s v="Feb"/>
    <s v="Shipped"/>
    <s v="Direct Sale"/>
    <s v="bOx-2865-FqK"/>
    <s v="Home &amp; Furniture"/>
    <s v="Kitchen &amp; Dining"/>
    <s v="Dinnerware"/>
    <s v="Finearts"/>
    <n v="3"/>
    <s v="USD"/>
    <n v="2904.17"/>
    <s v="Ala City"/>
    <s v="Alagoas"/>
    <s v="17770"/>
    <s v="Brazil"/>
    <s v="FALSE"/>
    <s v="M"/>
    <s v="Married"/>
    <n v="68"/>
    <s v="Adult"/>
  </r>
  <r>
    <n v="1328"/>
    <d v="2020-05-06T00:00:00"/>
    <s v="May"/>
    <s v="Cancelled"/>
    <s v="Own Website"/>
    <s v="Ipw-0642-Hhm"/>
    <s v="Home &amp; Furniture"/>
    <s v="Kitchen &amp; Dining"/>
    <s v="Dinnerware"/>
    <s v="Finearts"/>
    <n v="1"/>
    <s v="USD"/>
    <n v="645.57000000000005"/>
    <s v="Ala City"/>
    <s v="Alagoas"/>
    <s v="67681"/>
    <s v="Brazil"/>
    <s v="TRUE"/>
    <s v="F"/>
    <s v="Married"/>
    <n v="68"/>
    <s v="Adult"/>
  </r>
  <r>
    <n v="1329"/>
    <d v="2021-07-10T00:00:00"/>
    <s v="Jul"/>
    <s v="Delivered"/>
    <s v="Amazon"/>
    <s v="Mhb-6803-Gtm"/>
    <s v="Home &amp; Furniture"/>
    <s v="Kitchen &amp; Dining"/>
    <s v="Dinnerware"/>
    <s v="Finearts"/>
    <n v="3"/>
    <s v="USD"/>
    <n v="1646.29"/>
    <s v="Ala City"/>
    <s v="Alagoas"/>
    <s v="03990"/>
    <s v="Brazil"/>
    <s v="FALSE"/>
    <s v="M"/>
    <s v="Married"/>
    <n v="47"/>
    <s v="Adult"/>
  </r>
  <r>
    <n v="1330"/>
    <d v="2022-01-31T00:00:00"/>
    <s v="Jan"/>
    <s v="Cancelled"/>
    <s v="Flipkart"/>
    <s v="kqm-5774-llp"/>
    <s v="Home &amp; Furniture"/>
    <s v="Kitchen &amp; Dining"/>
    <s v="Dinnerware"/>
    <s v="Craft Maniacs"/>
    <n v="2"/>
    <s v="USD"/>
    <n v="1132.01"/>
    <s v="Ala City"/>
    <s v="Alagoas"/>
    <s v="96369"/>
    <s v="Brazil"/>
    <s v="FALSE"/>
    <s v="M"/>
    <s v="Single"/>
    <n v="31"/>
    <s v="Adult"/>
  </r>
  <r>
    <n v="1331"/>
    <d v="2024-03-07T00:00:00"/>
    <s v="Mar"/>
    <s v="Cancelled"/>
    <s v="Amazon"/>
    <s v="kEA-3007-hfA"/>
    <s v="Home &amp; Furniture"/>
    <s v="Kitchen &amp; Dining"/>
    <s v="Dinnerware"/>
    <s v="Craft Maniacs"/>
    <n v="1"/>
    <s v="USD"/>
    <n v="383.98"/>
    <s v="Ala City"/>
    <s v="Alagoas"/>
    <s v="70755"/>
    <s v="Brazil"/>
    <s v="TRUE"/>
    <s v="M"/>
    <s v="Married"/>
    <n v="47"/>
    <s v="Adult"/>
  </r>
  <r>
    <n v="1332"/>
    <d v="2023-07-04T00:00:00"/>
    <s v="Jul"/>
    <s v="Cancelled"/>
    <s v="Direct Sale"/>
    <s v="iBS-9050-pGv"/>
    <s v="Home &amp; Furniture"/>
    <s v="Kitchen &amp; Dining"/>
    <s v="Dinnerware"/>
    <s v="Craft Maniacs"/>
    <n v="3"/>
    <s v="USD"/>
    <n v="1017.66"/>
    <s v="Ala City"/>
    <s v="Alagoas"/>
    <s v="60608"/>
    <s v="Brazil"/>
    <s v="TRUE"/>
    <s v="F"/>
    <s v="Married"/>
    <n v="68"/>
    <s v="Adult"/>
  </r>
  <r>
    <n v="1333"/>
    <d v="2023-02-08T00:00:00"/>
    <s v="Feb"/>
    <s v="Cancelled"/>
    <s v="Amazon"/>
    <s v="GiP-0551-qOC"/>
    <s v="Home &amp; Furniture"/>
    <s v="Kitchen &amp; Dining"/>
    <s v="Gas Stove Appliances"/>
    <s v="Sleepwell"/>
    <n v="2"/>
    <s v="USD"/>
    <n v="2669.56"/>
    <s v="Ala City"/>
    <s v="Alagoas"/>
    <s v="42445"/>
    <s v="Brazil"/>
    <s v="FALSE"/>
    <s v="F"/>
    <s v="Single"/>
    <n v="68"/>
    <s v="Adult"/>
  </r>
  <r>
    <n v="1334"/>
    <d v="2024-09-11T00:00:00"/>
    <s v="Sep"/>
    <s v="Shipped"/>
    <s v="Own Website"/>
    <s v="jug-1321-NOJ"/>
    <s v="Home &amp; Furniture"/>
    <s v="Kitchen &amp; Dining"/>
    <s v="Gas Stove Appliances"/>
    <s v="Sleepwell"/>
    <n v="2"/>
    <s v="USD"/>
    <n v="2630.65"/>
    <s v="Ala City"/>
    <s v="Alagoas"/>
    <s v="23498"/>
    <s v="Brazil"/>
    <s v="FALSE"/>
    <s v="F"/>
    <s v="Married"/>
    <n v="31"/>
    <s v="Adult"/>
  </r>
  <r>
    <n v="1335"/>
    <d v="2024-04-18T00:00:00"/>
    <s v="Apr"/>
    <s v="Cancelled"/>
    <s v="Flipkart"/>
    <s v="Uvq-0777-GQa"/>
    <s v="Home &amp; Furniture"/>
    <s v="Kitchen &amp; Dining"/>
    <s v="Gas Stove Appliances"/>
    <s v="Sleepwell"/>
    <n v="1"/>
    <s v="USD"/>
    <n v="52.96"/>
    <s v="Ala City"/>
    <s v="Alagoas"/>
    <s v="98405"/>
    <s v="Brazil"/>
    <s v="TRUE"/>
    <s v="M"/>
    <s v="Single"/>
    <n v="31"/>
    <s v="Adult"/>
  </r>
  <r>
    <n v="1336"/>
    <d v="2022-02-17T00:00:00"/>
    <s v="Feb"/>
    <s v="Processing"/>
    <s v="Own Website"/>
    <s v="fNy-4636-kGr"/>
    <s v="Home &amp; Furniture"/>
    <s v="Kitchen &amp; Dining"/>
    <s v="Gas Stove Appliances"/>
    <s v="Oakcraft"/>
    <n v="2"/>
    <s v="USD"/>
    <n v="1802.66"/>
    <s v="Ala City"/>
    <s v="Alagoas"/>
    <s v="15793"/>
    <s v="Brazil"/>
    <s v="FALSE"/>
    <s v="F"/>
    <s v="Single"/>
    <n v="47"/>
    <s v="Adult"/>
  </r>
  <r>
    <n v="1337"/>
    <d v="2020-12-27T00:00:00"/>
    <s v="Dec"/>
    <s v="Delivered"/>
    <s v="Own Website"/>
    <s v="CTF-9211-rUM"/>
    <s v="Home &amp; Furniture"/>
    <s v="Kitchen &amp; Dining"/>
    <s v="Gas Stove Appliances"/>
    <s v="Oakcraft"/>
    <n v="3"/>
    <s v="USD"/>
    <n v="462.6"/>
    <s v="Ala City"/>
    <s v="Alagoas"/>
    <s v="46933"/>
    <s v="Brazil"/>
    <s v="FALSE"/>
    <s v="F"/>
    <s v="Married"/>
    <n v="7"/>
    <s v="Childhood"/>
  </r>
  <r>
    <n v="1338"/>
    <d v="2024-08-27T00:00:00"/>
    <s v="Aug"/>
    <s v="Processing"/>
    <s v="Amazon"/>
    <s v="muG-4018-HHm"/>
    <s v="Home &amp; Furniture"/>
    <s v="Kitchen &amp; Dining"/>
    <s v="Gas Stove Appliances"/>
    <s v="Oakcraft"/>
    <n v="3"/>
    <s v="USD"/>
    <n v="2128.5700000000002"/>
    <s v="Ala City"/>
    <s v="Alagoas"/>
    <s v="46624"/>
    <s v="Brazil"/>
    <s v="FALSE"/>
    <s v="F"/>
    <s v="Married"/>
    <n v="7"/>
    <s v="Childhood"/>
  </r>
  <r>
    <n v="1339"/>
    <d v="2021-09-13T00:00:00"/>
    <s v="Sep"/>
    <s v="Processing"/>
    <s v="Direct Sale"/>
    <s v="NPs-2741-ZDQ"/>
    <s v="Home &amp; Furniture"/>
    <s v="Kitchen &amp; Dining"/>
    <s v="Gas Stove Appliances"/>
    <s v="Finearts"/>
    <n v="2"/>
    <s v="USD"/>
    <n v="1067.1600000000001"/>
    <s v="Ala City"/>
    <s v="Alagoas"/>
    <s v="36331"/>
    <s v="Brazil"/>
    <s v="FALSE"/>
    <s v="F"/>
    <s v="Single"/>
    <n v="68"/>
    <s v="Adult"/>
  </r>
  <r>
    <n v="1340"/>
    <d v="2021-01-18T00:00:00"/>
    <s v="Jan"/>
    <s v="Processing"/>
    <s v="Amazon"/>
    <s v="xWN-4972-tek"/>
    <s v="Home &amp; Furniture"/>
    <s v="Kitchen &amp; Dining"/>
    <s v="Gas Stove Appliances"/>
    <s v="Finearts"/>
    <n v="1"/>
    <s v="USD"/>
    <n v="634.91"/>
    <s v="Ala City"/>
    <s v="Alagoas"/>
    <s v="63398"/>
    <s v="Brazil"/>
    <s v="TRUE"/>
    <s v="F"/>
    <s v="Single"/>
    <n v="31"/>
    <s v="Adult"/>
  </r>
  <r>
    <n v="1341"/>
    <d v="2024-07-04T00:00:00"/>
    <s v="Jul"/>
    <s v="Shipped"/>
    <s v="Flipkart"/>
    <s v="Pwb-7221-fwN"/>
    <s v="Home &amp; Furniture"/>
    <s v="Kitchen &amp; Dining"/>
    <s v="Gas Stove Appliances"/>
    <s v="Finearts"/>
    <n v="3"/>
    <s v="USD"/>
    <n v="1445.96"/>
    <s v="Ala City"/>
    <s v="Alagoas"/>
    <s v="69689"/>
    <s v="Brazil"/>
    <s v="FALSE"/>
    <s v="F"/>
    <s v="Married"/>
    <n v="19"/>
    <s v="Adult"/>
  </r>
  <r>
    <n v="1342"/>
    <d v="2022-03-24T00:00:00"/>
    <s v="Mar"/>
    <s v="Shipped"/>
    <s v="Flipkart"/>
    <s v="mGv-3690-KMr"/>
    <s v="Home &amp; Furniture"/>
    <s v="Kitchen &amp; Dining"/>
    <s v="Gas Stove Appliances"/>
    <s v="Craft Maniacs"/>
    <n v="3"/>
    <s v="USD"/>
    <n v="2885.91"/>
    <s v="Ala City"/>
    <s v="Alagoas"/>
    <s v="73171"/>
    <s v="Brazil"/>
    <s v="TRUE"/>
    <s v="F"/>
    <s v="Single"/>
    <n v="68"/>
    <s v="Adult"/>
  </r>
  <r>
    <n v="1343"/>
    <d v="2023-06-01T00:00:00"/>
    <s v="Jun"/>
    <s v="Delivered"/>
    <s v="Flipkart"/>
    <s v="ixs-3950-ycp"/>
    <s v="Home &amp; Furniture"/>
    <s v="Kitchen &amp; Dining"/>
    <s v="Gas Stove Appliances"/>
    <s v="Craft Maniacs"/>
    <n v="1"/>
    <s v="USD"/>
    <n v="598.95000000000005"/>
    <s v="Ala City"/>
    <s v="Alagoas"/>
    <s v="34586"/>
    <s v="Brazil"/>
    <s v="FALSE"/>
    <s v="F"/>
    <s v="Single"/>
    <n v="47"/>
    <s v="Adult"/>
  </r>
  <r>
    <n v="1344"/>
    <d v="2021-05-16T00:00:00"/>
    <s v="May"/>
    <s v="Delivered"/>
    <s v="Amazon"/>
    <s v="Rkq-0351-axH"/>
    <s v="Home &amp; Furniture"/>
    <s v="Kitchen &amp; Dining"/>
    <s v="Gas Stove Appliances"/>
    <s v="Craft Maniacs"/>
    <n v="1"/>
    <s v="USD"/>
    <n v="191.61"/>
    <s v="Ala City"/>
    <s v="Alagoas"/>
    <s v="77594"/>
    <s v="Brazil"/>
    <s v="TRUE"/>
    <s v="F"/>
    <s v="Married"/>
    <n v="47"/>
    <s v="Adult"/>
  </r>
  <r>
    <n v="1345"/>
    <d v="2023-02-15T00:00:00"/>
    <s v="Feb"/>
    <s v="Delivered"/>
    <s v="Amazon"/>
    <s v="SGv-8222-OBa"/>
    <s v="Electronics"/>
    <s v="Laptop &amp; PC"/>
    <s v="PC"/>
    <s v="HP"/>
    <n v="2"/>
    <s v="USD"/>
    <n v="848.77"/>
    <s v="Medipem City"/>
    <s v="Algeria"/>
    <s v="41849"/>
    <s v="Africa"/>
    <s v="TRUE"/>
    <s v="F"/>
    <s v="Married"/>
    <n v="7"/>
    <s v="Childhood"/>
  </r>
  <r>
    <n v="1346"/>
    <d v="2023-11-23T00:00:00"/>
    <s v="Nov"/>
    <s v="Shipped"/>
    <s v="Amazon"/>
    <s v="LAK-4782-kyG"/>
    <s v="Electronics"/>
    <s v="Laptop &amp; PC"/>
    <s v="PC"/>
    <s v="HP"/>
    <n v="2"/>
    <s v="USD"/>
    <n v="1109.5"/>
    <s v="Medipem City"/>
    <s v="Algeria"/>
    <s v="30936"/>
    <s v="Africa"/>
    <s v="TRUE"/>
    <s v="F"/>
    <s v="Single"/>
    <n v="7"/>
    <s v="Childhood"/>
  </r>
  <r>
    <n v="1347"/>
    <d v="2025-02-09T00:00:00"/>
    <s v="Feb"/>
    <s v="Shipped"/>
    <s v="Direct Sale"/>
    <s v="Uot-7029-MGl"/>
    <s v="Electronics"/>
    <s v="Laptop &amp; PC"/>
    <s v="PC"/>
    <s v="HP"/>
    <n v="2"/>
    <s v="USD"/>
    <n v="2609.36"/>
    <s v="Medipem City"/>
    <s v="Algeria"/>
    <s v="45723"/>
    <s v="Africa"/>
    <s v="TRUE"/>
    <s v="F"/>
    <s v="Married"/>
    <n v="31"/>
    <s v="Adult"/>
  </r>
  <r>
    <n v="1348"/>
    <d v="2020-11-18T00:00:00"/>
    <s v="Nov"/>
    <s v="Shipped"/>
    <s v="Own Website"/>
    <s v="qtB-4380-STB"/>
    <s v="Electronics"/>
    <s v="Laptop &amp; PC"/>
    <s v="PC"/>
    <s v="Dell"/>
    <n v="1"/>
    <s v="USD"/>
    <n v="2680.29"/>
    <s v="Medipem City"/>
    <s v="Algeria"/>
    <s v="04793"/>
    <s v="Africa"/>
    <s v="TRUE"/>
    <s v="M"/>
    <s v="Single"/>
    <n v="68"/>
    <s v="Adult"/>
  </r>
  <r>
    <n v="1349"/>
    <d v="2020-05-21T00:00:00"/>
    <s v="May"/>
    <s v="Processing"/>
    <s v="Flipkart"/>
    <s v="nsq-0691-QNh"/>
    <s v="Electronics"/>
    <s v="Laptop &amp; PC"/>
    <s v="PC"/>
    <s v="Dell"/>
    <n v="2"/>
    <s v="USD"/>
    <n v="2925.81"/>
    <s v="Medipem City"/>
    <s v="Algeria"/>
    <s v="25876"/>
    <s v="Africa"/>
    <s v="FALSE"/>
    <s v="F"/>
    <s v="Married"/>
    <n v="31"/>
    <s v="Adult"/>
  </r>
  <r>
    <n v="1350"/>
    <d v="2021-12-12T00:00:00"/>
    <s v="Dec"/>
    <s v="Shipped"/>
    <s v="Amazon"/>
    <s v="iDO-1679-XOA"/>
    <s v="Electronics"/>
    <s v="Laptop &amp; PC"/>
    <s v="PC"/>
    <s v="Dell"/>
    <n v="2"/>
    <s v="USD"/>
    <n v="1729.87"/>
    <s v="Medipem City"/>
    <s v="Algeria"/>
    <s v="97881"/>
    <s v="Africa"/>
    <s v="TRUE"/>
    <s v="F"/>
    <s v="Single"/>
    <n v="19"/>
    <s v="Adult"/>
  </r>
  <r>
    <n v="1351"/>
    <d v="2021-03-30T00:00:00"/>
    <s v="Mar"/>
    <s v="Shipped"/>
    <s v="Amazon"/>
    <s v="EMr-0550-IQu"/>
    <s v="Electronics"/>
    <s v="Laptop &amp; PC"/>
    <s v="PC"/>
    <s v="Asus"/>
    <n v="3"/>
    <s v="USD"/>
    <n v="2419.37"/>
    <s v="Medipem City"/>
    <s v="Algeria"/>
    <s v="50754"/>
    <s v="Africa"/>
    <s v="TRUE"/>
    <s v="M"/>
    <s v="Married"/>
    <n v="7"/>
    <s v="Childhood"/>
  </r>
  <r>
    <n v="1352"/>
    <d v="2021-10-09T00:00:00"/>
    <s v="Oct"/>
    <s v="Processing"/>
    <s v="Direct Sale"/>
    <s v="nTq-4317-YCO"/>
    <s v="Electronics"/>
    <s v="Laptop &amp; PC"/>
    <s v="PC"/>
    <s v="Asus"/>
    <n v="2"/>
    <s v="USD"/>
    <n v="280.68"/>
    <s v="Medipem City"/>
    <s v="Algeria"/>
    <s v="46466"/>
    <s v="Africa"/>
    <s v="FALSE"/>
    <s v="F"/>
    <s v="Married"/>
    <n v="31"/>
    <s v="Adult"/>
  </r>
  <r>
    <n v="1353"/>
    <d v="2021-12-28T00:00:00"/>
    <s v="Dec"/>
    <s v="Cancelled"/>
    <s v="Own Website"/>
    <s v="Nmy-0251-KHp"/>
    <s v="Electronics"/>
    <s v="Laptop &amp; PC"/>
    <s v="PC"/>
    <s v="Asus"/>
    <n v="1"/>
    <s v="USD"/>
    <n v="2971.98"/>
    <s v="Medipem City"/>
    <s v="Algeria"/>
    <s v="92444"/>
    <s v="Africa"/>
    <s v="TRUE"/>
    <s v="F"/>
    <s v="Single"/>
    <n v="47"/>
    <s v="Adult"/>
  </r>
  <r>
    <n v="1354"/>
    <d v="2024-10-22T00:00:00"/>
    <s v="Oct"/>
    <s v="Cancelled"/>
    <s v="Own Website"/>
    <s v="RXA-2266-SYO"/>
    <s v="Electronics"/>
    <s v="Laptop &amp; PC"/>
    <s v="PC"/>
    <s v="Lenovo"/>
    <n v="1"/>
    <s v="USD"/>
    <n v="1148.19"/>
    <s v="Medipem City"/>
    <s v="Algeria"/>
    <s v="08558"/>
    <s v="Africa"/>
    <s v="TRUE"/>
    <s v="M"/>
    <s v="Married"/>
    <n v="47"/>
    <s v="Adult"/>
  </r>
  <r>
    <n v="1355"/>
    <d v="2020-11-02T00:00:00"/>
    <s v="Nov"/>
    <s v="Processing"/>
    <s v="Direct Sale"/>
    <s v="LsN-4019-bsz"/>
    <s v="Electronics"/>
    <s v="Laptop &amp; PC"/>
    <s v="PC"/>
    <s v="Lenovo"/>
    <n v="3"/>
    <s v="USD"/>
    <n v="641.37"/>
    <s v="Medipem City"/>
    <s v="Algeria"/>
    <s v="50940"/>
    <s v="Africa"/>
    <s v="TRUE"/>
    <s v="F"/>
    <s v="Single"/>
    <n v="47"/>
    <s v="Adult"/>
  </r>
  <r>
    <n v="1356"/>
    <d v="2024-03-12T00:00:00"/>
    <s v="Mar"/>
    <s v="Delivered"/>
    <s v="Direct Sale"/>
    <s v="Uhk-9956-OJI"/>
    <s v="Electronics"/>
    <s v="Laptop &amp; PC"/>
    <s v="PC"/>
    <s v="Lenovo"/>
    <n v="1"/>
    <s v="USD"/>
    <n v="2633.48"/>
    <s v="Medipem City"/>
    <s v="Algeria"/>
    <s v="98901"/>
    <s v="Africa"/>
    <s v="TRUE"/>
    <s v="F"/>
    <s v="Single"/>
    <n v="7"/>
    <s v="Childhood"/>
  </r>
  <r>
    <n v="1357"/>
    <d v="2023-06-29T00:00:00"/>
    <s v="Jun"/>
    <s v="Processing"/>
    <s v="Direct Sale"/>
    <s v="EuK-1687-ieU"/>
    <s v="Electronics"/>
    <s v="Laptop &amp; PC"/>
    <s v="PC"/>
    <s v="HP"/>
    <n v="1"/>
    <s v="USD"/>
    <n v="2221.16"/>
    <s v="Medipem City"/>
    <s v="Algeria"/>
    <s v="46626"/>
    <s v="Africa"/>
    <s v="FALSE"/>
    <s v="M"/>
    <s v="Married"/>
    <n v="7"/>
    <s v="Childhood"/>
  </r>
  <r>
    <n v="1358"/>
    <d v="2024-12-12T00:00:00"/>
    <s v="Dec"/>
    <s v="Delivered"/>
    <s v="Own Website"/>
    <s v="odl-0505-PKQ"/>
    <s v="Electronics"/>
    <s v="Laptop &amp; PC"/>
    <s v="PC"/>
    <s v="HP"/>
    <n v="3"/>
    <s v="USD"/>
    <n v="2151.48"/>
    <s v="Medipem City"/>
    <s v="Algeria"/>
    <s v="24373"/>
    <s v="Africa"/>
    <s v="FALSE"/>
    <s v="F"/>
    <s v="Married"/>
    <n v="7"/>
    <s v="Childhood"/>
  </r>
  <r>
    <n v="1359"/>
    <d v="2024-07-20T00:00:00"/>
    <s v="Jul"/>
    <s v="Delivered"/>
    <s v="Amazon"/>
    <s v="swc-6752-tPl"/>
    <s v="Electronics"/>
    <s v="Laptop &amp; PC"/>
    <s v="PC"/>
    <s v="HP"/>
    <n v="2"/>
    <s v="USD"/>
    <n v="498.5"/>
    <s v="Medipem City"/>
    <s v="Algeria"/>
    <s v="30107"/>
    <s v="Africa"/>
    <s v="FALSE"/>
    <s v="M"/>
    <s v="Married"/>
    <n v="68"/>
    <s v="Adult"/>
  </r>
  <r>
    <n v="1360"/>
    <d v="2024-06-27T00:00:00"/>
    <s v="Jun"/>
    <s v="Delivered"/>
    <s v="Amazon"/>
    <s v="rfM-2104-rnh"/>
    <s v="Electronics"/>
    <s v="Laptop &amp; PC"/>
    <s v="PC"/>
    <s v="Dell"/>
    <n v="2"/>
    <s v="USD"/>
    <n v="2959.83"/>
    <s v="Medipem City"/>
    <s v="Algeria"/>
    <s v="35788"/>
    <s v="Africa"/>
    <s v="FALSE"/>
    <s v="M"/>
    <s v="Single"/>
    <n v="68"/>
    <s v="Adult"/>
  </r>
  <r>
    <n v="1361"/>
    <d v="2023-02-25T00:00:00"/>
    <s v="Feb"/>
    <s v="Delivered"/>
    <s v="Amazon"/>
    <s v="sHr-5184-uzC"/>
    <s v="Electronics"/>
    <s v="Laptop &amp; PC"/>
    <s v="PC"/>
    <s v="Dell"/>
    <n v="3"/>
    <s v="USD"/>
    <n v="1291.78"/>
    <s v="Medipem City"/>
    <s v="Algeria"/>
    <s v="86288"/>
    <s v="Africa"/>
    <s v="TRUE"/>
    <s v="M"/>
    <s v="Married"/>
    <n v="7"/>
    <s v="Childhood"/>
  </r>
  <r>
    <n v="1362"/>
    <d v="2023-06-26T00:00:00"/>
    <s v="Jun"/>
    <s v="Shipped"/>
    <s v="Own Website"/>
    <s v="YMQ-0968-ilt"/>
    <s v="Electronics"/>
    <s v="Laptop &amp; PC"/>
    <s v="PC"/>
    <s v="Dell"/>
    <n v="3"/>
    <s v="USD"/>
    <n v="555.83000000000004"/>
    <s v="Medipem City"/>
    <s v="Algeria"/>
    <s v="48163"/>
    <s v="Africa"/>
    <s v="TRUE"/>
    <s v="F"/>
    <s v="Married"/>
    <n v="7"/>
    <s v="Childhood"/>
  </r>
  <r>
    <n v="1363"/>
    <d v="2020-12-18T00:00:00"/>
    <s v="Dec"/>
    <s v="Processing"/>
    <s v="Own Website"/>
    <s v="XYB-7389-HUZ"/>
    <s v="Electronics"/>
    <s v="Laptop &amp; PC"/>
    <s v="PC"/>
    <s v="Asus"/>
    <n v="3"/>
    <s v="USD"/>
    <n v="763.08"/>
    <s v="Medipem City"/>
    <s v="Algeria"/>
    <s v="89343"/>
    <s v="Africa"/>
    <s v="FALSE"/>
    <s v="M"/>
    <s v="Married"/>
    <n v="19"/>
    <s v="Adult"/>
  </r>
  <r>
    <n v="1364"/>
    <d v="2020-08-31T00:00:00"/>
    <s v="Aug"/>
    <s v="Shipped"/>
    <s v="Flipkart"/>
    <s v="irX-3380-unV"/>
    <s v="Electronics"/>
    <s v="Laptop &amp; PC"/>
    <s v="PC"/>
    <s v="Asus"/>
    <n v="3"/>
    <s v="USD"/>
    <n v="2321.2399999999998"/>
    <s v="Medipem City"/>
    <s v="Algeria"/>
    <s v="83243"/>
    <s v="Africa"/>
    <s v="FALSE"/>
    <s v="F"/>
    <s v="Single"/>
    <n v="68"/>
    <s v="Adult"/>
  </r>
  <r>
    <n v="1365"/>
    <d v="2023-08-16T00:00:00"/>
    <s v="Aug"/>
    <s v="Cancelled"/>
    <s v="Own Website"/>
    <s v="POb-5640-Mfu"/>
    <s v="Electronics"/>
    <s v="Laptop &amp; PC"/>
    <s v="PC"/>
    <s v="Asus"/>
    <n v="3"/>
    <s v="USD"/>
    <n v="2634.39"/>
    <s v="Medipem City"/>
    <s v="Algeria"/>
    <s v="02179"/>
    <s v="Africa"/>
    <s v="TRUE"/>
    <s v="M"/>
    <s v="Married"/>
    <n v="68"/>
    <s v="Adult"/>
  </r>
  <r>
    <n v="1366"/>
    <d v="2022-01-26T00:00:00"/>
    <s v="Jan"/>
    <s v="Processing"/>
    <s v="Direct Sale"/>
    <s v="FcF-7362-riL"/>
    <s v="Electronics"/>
    <s v="Laptop &amp; PC"/>
    <s v="PC"/>
    <s v="Lenovo"/>
    <n v="2"/>
    <s v="USD"/>
    <n v="2702.68"/>
    <s v="Medipem City"/>
    <s v="Algeria"/>
    <s v="10484"/>
    <s v="Africa"/>
    <s v="FALSE"/>
    <s v="M"/>
    <s v="Single"/>
    <n v="31"/>
    <s v="Adult"/>
  </r>
  <r>
    <n v="1367"/>
    <d v="2023-10-13T00:00:00"/>
    <s v="Oct"/>
    <s v="Cancelled"/>
    <s v="Direct Sale"/>
    <s v="Kll-3602-abH"/>
    <s v="Electronics"/>
    <s v="Laptop &amp; PC"/>
    <s v="PC"/>
    <s v="Lenovo"/>
    <n v="2"/>
    <s v="USD"/>
    <n v="107.22"/>
    <s v="Medipem City"/>
    <s v="Algeria"/>
    <s v="11707"/>
    <s v="Africa"/>
    <s v="TRUE"/>
    <s v="F"/>
    <s v="Single"/>
    <n v="47"/>
    <s v="Adult"/>
  </r>
  <r>
    <n v="1368"/>
    <d v="2024-10-07T00:00:00"/>
    <s v="Oct"/>
    <s v="Delivered"/>
    <s v="Direct Sale"/>
    <s v="sIQ-0000-WEH"/>
    <s v="Electronics"/>
    <s v="Laptop &amp; PC"/>
    <s v="PC"/>
    <s v="Lenovo"/>
    <n v="3"/>
    <s v="USD"/>
    <n v="740.89"/>
    <s v="Medipem City"/>
    <s v="Algeria"/>
    <s v="21962"/>
    <s v="Africa"/>
    <s v="FALSE"/>
    <s v="F"/>
    <s v="Single"/>
    <n v="68"/>
    <s v="Adult"/>
  </r>
  <r>
    <n v="1369"/>
    <d v="2022-12-08T00:00:00"/>
    <s v="Dec"/>
    <s v="Delivered"/>
    <s v="Direct Sale"/>
    <s v="BxT-4956-uJl"/>
    <s v="Electronics"/>
    <s v="Laptop &amp; PC"/>
    <s v="Laptop"/>
    <s v="HP"/>
    <n v="3"/>
    <s v="USD"/>
    <n v="420.04"/>
    <s v="Medipem City"/>
    <s v="Algeria"/>
    <s v="33059"/>
    <s v="Africa"/>
    <s v="FALSE"/>
    <s v="F"/>
    <s v="Single"/>
    <n v="68"/>
    <s v="Adult"/>
  </r>
  <r>
    <n v="1370"/>
    <d v="2023-08-12T00:00:00"/>
    <s v="Aug"/>
    <s v="Shipped"/>
    <s v="Own Website"/>
    <s v="Tkm-2997-Ovy"/>
    <s v="Electronics"/>
    <s v="Laptop &amp; PC"/>
    <s v="Laptop"/>
    <s v="HP"/>
    <n v="3"/>
    <s v="USD"/>
    <n v="352.04"/>
    <s v="Medipem City"/>
    <s v="Algeria"/>
    <s v="60332"/>
    <s v="Africa"/>
    <s v="FALSE"/>
    <s v="M"/>
    <s v="Single"/>
    <n v="7"/>
    <s v="Childhood"/>
  </r>
  <r>
    <n v="1371"/>
    <d v="2023-11-13T00:00:00"/>
    <s v="Nov"/>
    <s v="Delivered"/>
    <s v="Flipkart"/>
    <s v="kxu-7672-IZm"/>
    <s v="Electronics"/>
    <s v="Laptop &amp; PC"/>
    <s v="Laptop"/>
    <s v="HP"/>
    <n v="2"/>
    <s v="USD"/>
    <n v="2516.0300000000002"/>
    <s v="Medipem City"/>
    <s v="Algeria"/>
    <s v="71190"/>
    <s v="Africa"/>
    <s v="TRUE"/>
    <s v="M"/>
    <s v="Married"/>
    <n v="31"/>
    <s v="Adult"/>
  </r>
  <r>
    <n v="1372"/>
    <d v="2024-08-02T00:00:00"/>
    <s v="Aug"/>
    <s v="Delivered"/>
    <s v="Flipkart"/>
    <s v="oOB-2610-OXG"/>
    <s v="Electronics"/>
    <s v="Laptop &amp; PC"/>
    <s v="Laptop"/>
    <s v="Dell"/>
    <n v="3"/>
    <s v="USD"/>
    <n v="713.2"/>
    <s v="Medipem City"/>
    <s v="Algeria"/>
    <s v="85161"/>
    <s v="Africa"/>
    <s v="FALSE"/>
    <s v="F"/>
    <s v="Single"/>
    <n v="68"/>
    <s v="Adult"/>
  </r>
  <r>
    <n v="1373"/>
    <d v="2020-08-07T00:00:00"/>
    <s v="Aug"/>
    <s v="Delivered"/>
    <s v="Flipkart"/>
    <s v="Gdr-9440-RvU"/>
    <s v="Electronics"/>
    <s v="Laptop &amp; PC"/>
    <s v="Laptop"/>
    <s v="Dell"/>
    <n v="3"/>
    <s v="USD"/>
    <n v="1127.1400000000001"/>
    <s v="Medipem City"/>
    <s v="Algeria"/>
    <s v="38810"/>
    <s v="Africa"/>
    <s v="FALSE"/>
    <s v="F"/>
    <s v="Single"/>
    <n v="47"/>
    <s v="Adult"/>
  </r>
  <r>
    <n v="1374"/>
    <d v="2023-01-28T00:00:00"/>
    <s v="Jan"/>
    <s v="Processing"/>
    <s v="Direct Sale"/>
    <s v="fIF-1775-iho"/>
    <s v="Electronics"/>
    <s v="Laptop &amp; PC"/>
    <s v="Laptop"/>
    <s v="Dell"/>
    <n v="1"/>
    <s v="USD"/>
    <n v="2409.62"/>
    <s v="Medipem City"/>
    <s v="Algeria"/>
    <s v="19450"/>
    <s v="Africa"/>
    <s v="FALSE"/>
    <s v="M"/>
    <s v="Single"/>
    <n v="47"/>
    <s v="Adult"/>
  </r>
  <r>
    <n v="1375"/>
    <d v="2024-02-29T00:00:00"/>
    <s v="Feb"/>
    <s v="Processing"/>
    <s v="Own Website"/>
    <s v="ZNW-0918-kAc"/>
    <s v="Electronics"/>
    <s v="Laptop &amp; PC"/>
    <s v="Laptop"/>
    <s v="Asus"/>
    <n v="2"/>
    <s v="USD"/>
    <n v="2335.1999999999998"/>
    <s v="Medipem City"/>
    <s v="Algeria"/>
    <s v="75804"/>
    <s v="Africa"/>
    <s v="FALSE"/>
    <s v="M"/>
    <s v="Single"/>
    <n v="68"/>
    <s v="Adult"/>
  </r>
  <r>
    <n v="1376"/>
    <d v="2020-07-08T00:00:00"/>
    <s v="Jul"/>
    <s v="Processing"/>
    <s v="Direct Sale"/>
    <s v="tKr-4695-ACv"/>
    <s v="Electronics"/>
    <s v="Laptop &amp; PC"/>
    <s v="Laptop"/>
    <s v="Asus"/>
    <n v="3"/>
    <s v="USD"/>
    <n v="2762.42"/>
    <s v="Medipem City"/>
    <s v="Algeria"/>
    <s v="31137"/>
    <s v="Africa"/>
    <s v="FALSE"/>
    <s v="M"/>
    <s v="Single"/>
    <n v="31"/>
    <s v="Adult"/>
  </r>
  <r>
    <n v="1377"/>
    <d v="2021-12-18T00:00:00"/>
    <s v="Dec"/>
    <s v="Shipped"/>
    <s v="Direct Sale"/>
    <s v="KBw-0567-Qcm"/>
    <s v="Electronics"/>
    <s v="Laptop &amp; PC"/>
    <s v="Laptop"/>
    <s v="Asus"/>
    <n v="2"/>
    <s v="USD"/>
    <n v="131.28"/>
    <s v="Medipem City"/>
    <s v="Algeria"/>
    <s v="19674"/>
    <s v="Africa"/>
    <s v="TRUE"/>
    <s v="F"/>
    <s v="Single"/>
    <n v="7"/>
    <s v="Childhood"/>
  </r>
  <r>
    <n v="1378"/>
    <d v="2022-10-13T00:00:00"/>
    <s v="Oct"/>
    <s v="Delivered"/>
    <s v="Own Website"/>
    <s v="Wow-5811-kgG"/>
    <s v="Electronics"/>
    <s v="Laptop &amp; PC"/>
    <s v="Laptop"/>
    <s v="Lenovo"/>
    <n v="2"/>
    <s v="USD"/>
    <n v="888.74"/>
    <s v="Medipem City"/>
    <s v="Algeria"/>
    <s v="74507"/>
    <s v="Africa"/>
    <s v="FALSE"/>
    <s v="M"/>
    <s v="Married"/>
    <n v="31"/>
    <s v="Adult"/>
  </r>
  <r>
    <n v="1379"/>
    <d v="2023-06-13T00:00:00"/>
    <s v="Jun"/>
    <s v="Cancelled"/>
    <s v="Flipkart"/>
    <s v="cdz-0915-hVa"/>
    <s v="Electronics"/>
    <s v="Laptop &amp; PC"/>
    <s v="Laptop"/>
    <s v="Lenovo"/>
    <n v="1"/>
    <s v="USD"/>
    <n v="2461.86"/>
    <s v="Medipem City"/>
    <s v="Algeria"/>
    <s v="63237"/>
    <s v="Africa"/>
    <s v="FALSE"/>
    <s v="M"/>
    <s v="Single"/>
    <n v="7"/>
    <s v="Childhood"/>
  </r>
  <r>
    <n v="1380"/>
    <d v="2021-06-15T00:00:00"/>
    <s v="Jun"/>
    <s v="Delivered"/>
    <s v="Amazon"/>
    <s v="sTs-9945-pLD"/>
    <s v="Electronics"/>
    <s v="Laptop &amp; PC"/>
    <s v="Laptop"/>
    <s v="Lenovo"/>
    <n v="2"/>
    <s v="USD"/>
    <n v="2643.49"/>
    <s v="Medipem City"/>
    <s v="Algeria"/>
    <s v="59588"/>
    <s v="Africa"/>
    <s v="FALSE"/>
    <s v="M"/>
    <s v="Single"/>
    <n v="19"/>
    <s v="Adult"/>
  </r>
  <r>
    <n v="1381"/>
    <d v="2022-09-30T00:00:00"/>
    <s v="Sep"/>
    <s v="Processing"/>
    <s v="Own Website"/>
    <s v="Yln-5153-Kdx"/>
    <s v="Electronics"/>
    <s v="Laptop &amp; PC"/>
    <s v="Laptop"/>
    <s v="HP"/>
    <n v="3"/>
    <s v="USD"/>
    <n v="2602.15"/>
    <s v="Medipem City"/>
    <s v="Algeria"/>
    <s v="15221"/>
    <s v="Africa"/>
    <s v="TRUE"/>
    <s v="F"/>
    <s v="Single"/>
    <n v="19"/>
    <s v="Adult"/>
  </r>
  <r>
    <n v="1382"/>
    <d v="2024-10-27T00:00:00"/>
    <s v="Oct"/>
    <s v="Delivered"/>
    <s v="Flipkart"/>
    <s v="PIy-0733-iMY"/>
    <s v="Electronics"/>
    <s v="Laptop &amp; PC"/>
    <s v="Laptop"/>
    <s v="HP"/>
    <n v="1"/>
    <s v="USD"/>
    <n v="1573.73"/>
    <s v="Medipem City"/>
    <s v="Algeria"/>
    <s v="85865"/>
    <s v="Africa"/>
    <s v="TRUE"/>
    <s v="F"/>
    <s v="Married"/>
    <n v="7"/>
    <s v="Childhood"/>
  </r>
  <r>
    <n v="1383"/>
    <d v="2024-12-01T00:00:00"/>
    <s v="Dec"/>
    <s v="Processing"/>
    <s v="Amazon"/>
    <s v="ATY-2863-pWi"/>
    <s v="Electronics"/>
    <s v="Laptop &amp; PC"/>
    <s v="Laptop"/>
    <s v="HP"/>
    <n v="2"/>
    <s v="USD"/>
    <n v="575.95000000000005"/>
    <s v="Medipem City"/>
    <s v="Algeria"/>
    <s v="42754"/>
    <s v="Africa"/>
    <s v="FALSE"/>
    <s v="M"/>
    <s v="Single"/>
    <n v="68"/>
    <s v="Adult"/>
  </r>
  <r>
    <n v="1384"/>
    <d v="2020-01-14T00:00:00"/>
    <s v="Jan"/>
    <s v="Cancelled"/>
    <s v="Amazon"/>
    <s v="YXt-5580-dFF"/>
    <s v="Electronics"/>
    <s v="Laptop &amp; PC"/>
    <s v="Laptop"/>
    <s v="Dell"/>
    <n v="2"/>
    <s v="USD"/>
    <n v="1479.57"/>
    <s v="Medipem City"/>
    <s v="Algeria"/>
    <s v="24166"/>
    <s v="Africa"/>
    <s v="FALSE"/>
    <s v="M"/>
    <s v="Single"/>
    <n v="19"/>
    <s v="Adult"/>
  </r>
  <r>
    <n v="1385"/>
    <d v="2020-03-25T00:00:00"/>
    <s v="Mar"/>
    <s v="Shipped"/>
    <s v="Direct Sale"/>
    <s v="hpJ-2380-AQl"/>
    <s v="Electronics"/>
    <s v="Laptop &amp; PC"/>
    <s v="Laptop"/>
    <s v="Dell"/>
    <n v="3"/>
    <s v="USD"/>
    <n v="1297.51"/>
    <s v="Medipem City"/>
    <s v="Algeria"/>
    <s v="17033"/>
    <s v="Africa"/>
    <s v="TRUE"/>
    <s v="F"/>
    <s v="Single"/>
    <n v="47"/>
    <s v="Adult"/>
  </r>
  <r>
    <n v="1386"/>
    <d v="2025-03-03T00:00:00"/>
    <s v="Mar"/>
    <s v="Cancelled"/>
    <s v="Direct Sale"/>
    <s v="dew-8404-kQW"/>
    <s v="Electronics"/>
    <s v="Laptop &amp; PC"/>
    <s v="Laptop"/>
    <s v="Dell"/>
    <n v="3"/>
    <s v="USD"/>
    <n v="932.38"/>
    <s v="Medipem City"/>
    <s v="Algeria"/>
    <s v="08910"/>
    <s v="Africa"/>
    <s v="TRUE"/>
    <s v="M"/>
    <s v="Single"/>
    <n v="47"/>
    <s v="Adult"/>
  </r>
  <r>
    <n v="1387"/>
    <d v="2023-06-14T00:00:00"/>
    <s v="Jun"/>
    <s v="Cancelled"/>
    <s v="Amazon"/>
    <s v="tke-2610-yOq"/>
    <s v="Electronics"/>
    <s v="Laptop &amp; PC"/>
    <s v="Laptop"/>
    <s v="Asus"/>
    <n v="3"/>
    <s v="USD"/>
    <n v="704.32"/>
    <s v="Medipem City"/>
    <s v="Algeria"/>
    <s v="65313"/>
    <s v="Africa"/>
    <s v="TRUE"/>
    <s v="M"/>
    <s v="Single"/>
    <n v="7"/>
    <s v="Childhood"/>
  </r>
  <r>
    <n v="1388"/>
    <d v="2022-05-14T00:00:00"/>
    <s v="May"/>
    <s v="Delivered"/>
    <s v="Own Website"/>
    <s v="JDO-2067-irS"/>
    <s v="Electronics"/>
    <s v="Laptop &amp; PC"/>
    <s v="Laptop"/>
    <s v="Asus"/>
    <n v="3"/>
    <s v="USD"/>
    <n v="2860.36"/>
    <s v="Medipem City"/>
    <s v="Algeria"/>
    <s v="90677"/>
    <s v="Africa"/>
    <s v="FALSE"/>
    <s v="F"/>
    <s v="Single"/>
    <n v="31"/>
    <s v="Adult"/>
  </r>
  <r>
    <n v="1389"/>
    <d v="2022-02-14T00:00:00"/>
    <s v="Feb"/>
    <s v="Delivered"/>
    <s v="Flipkart"/>
    <s v="yxY-9509-YtJ"/>
    <s v="Electronics"/>
    <s v="Laptop &amp; PC"/>
    <s v="Laptop"/>
    <s v="Asus"/>
    <n v="3"/>
    <s v="USD"/>
    <n v="1838.66"/>
    <s v="Medipem City"/>
    <s v="Algeria"/>
    <s v="12410"/>
    <s v="Africa"/>
    <s v="TRUE"/>
    <s v="M"/>
    <s v="Single"/>
    <n v="7"/>
    <s v="Childhood"/>
  </r>
  <r>
    <n v="1390"/>
    <d v="2023-08-23T00:00:00"/>
    <s v="Aug"/>
    <s v="Shipped"/>
    <s v="Direct Sale"/>
    <s v="trC-1414-ugI"/>
    <s v="Electronics"/>
    <s v="Laptop &amp; PC"/>
    <s v="Laptop"/>
    <s v="Lenovo"/>
    <n v="1"/>
    <s v="USD"/>
    <n v="1245.82"/>
    <s v="Medipem City"/>
    <s v="Algeria"/>
    <s v="32259"/>
    <s v="Africa"/>
    <s v="TRUE"/>
    <s v="M"/>
    <s v="Married"/>
    <n v="19"/>
    <s v="Adult"/>
  </r>
  <r>
    <n v="1391"/>
    <d v="2022-08-17T00:00:00"/>
    <s v="Aug"/>
    <s v="Delivered"/>
    <s v="Flipkart"/>
    <s v="LpP-8845-JTo"/>
    <s v="Electronics"/>
    <s v="Laptop &amp; PC"/>
    <s v="Laptop"/>
    <s v="Lenovo"/>
    <n v="2"/>
    <s v="USD"/>
    <n v="61.38"/>
    <s v="Medipem City"/>
    <s v="Algeria"/>
    <s v="28956"/>
    <s v="Africa"/>
    <s v="TRUE"/>
    <s v="M"/>
    <s v="Married"/>
    <n v="19"/>
    <s v="Adult"/>
  </r>
  <r>
    <n v="1392"/>
    <d v="2023-02-19T00:00:00"/>
    <s v="Feb"/>
    <s v="Shipped"/>
    <s v="Amazon"/>
    <s v="kZz-7315-FWR"/>
    <s v="Electronics"/>
    <s v="Laptop &amp; PC"/>
    <s v="Laptop"/>
    <s v="Lenovo"/>
    <n v="2"/>
    <s v="USD"/>
    <n v="2894.17"/>
    <s v="Medipem City"/>
    <s v="Algeria"/>
    <s v="88877"/>
    <s v="Africa"/>
    <s v="TRUE"/>
    <s v="F"/>
    <s v="Married"/>
    <n v="47"/>
    <s v="Adult"/>
  </r>
  <r>
    <n v="1393"/>
    <d v="2022-05-06T00:00:00"/>
    <s v="May"/>
    <s v="Shipped"/>
    <s v="Amazon"/>
    <s v="CAr-1571-Yrk"/>
    <s v="Fashion"/>
    <s v="Men's Fashion"/>
    <s v="Pants"/>
    <s v="Peter England"/>
    <n v="2"/>
    <s v="USD"/>
    <n v="2491.02"/>
    <s v="Medipem City"/>
    <s v="Algeria"/>
    <s v="61986"/>
    <s v="Africa"/>
    <s v="TRUE"/>
    <s v="F"/>
    <s v="Married"/>
    <n v="68"/>
    <s v="Adult"/>
  </r>
  <r>
    <n v="1394"/>
    <d v="2021-08-02T00:00:00"/>
    <s v="Aug"/>
    <s v="Delivered"/>
    <s v="Amazon"/>
    <s v="BcF-0750-zQS"/>
    <s v="Fashion"/>
    <s v="Men's Fashion"/>
    <s v="Pants"/>
    <s v="Peter England"/>
    <n v="1"/>
    <s v="USD"/>
    <n v="1151.93"/>
    <s v="Medipem City"/>
    <s v="Algeria"/>
    <s v="94655"/>
    <s v="Africa"/>
    <s v="FALSE"/>
    <s v="M"/>
    <s v="Single"/>
    <n v="47"/>
    <s v="Adult"/>
  </r>
  <r>
    <n v="1395"/>
    <d v="2024-11-29T00:00:00"/>
    <s v="Nov"/>
    <s v="Shipped"/>
    <s v="Direct Sale"/>
    <s v="ugi-9007-icY"/>
    <s v="Fashion"/>
    <s v="Men's Fashion"/>
    <s v="Pants"/>
    <s v="Peter England"/>
    <n v="1"/>
    <s v="USD"/>
    <n v="281.26"/>
    <s v="Medipem City"/>
    <s v="Algeria"/>
    <s v="86074"/>
    <s v="Africa"/>
    <s v="FALSE"/>
    <s v="F"/>
    <s v="Married"/>
    <n v="7"/>
    <s v="Childhood"/>
  </r>
  <r>
    <n v="1396"/>
    <d v="2020-07-29T00:00:00"/>
    <s v="Jul"/>
    <s v="Shipped"/>
    <s v="Amazon"/>
    <s v="GAU-2032-Abm"/>
    <s v="Fashion"/>
    <s v="Men's Fashion"/>
    <s v="Pants"/>
    <s v="Allen Solly"/>
    <n v="2"/>
    <s v="USD"/>
    <n v="346.55"/>
    <s v="Medipem City"/>
    <s v="Algeria"/>
    <s v="44765"/>
    <s v="Africa"/>
    <s v="FALSE"/>
    <s v="F"/>
    <s v="Married"/>
    <n v="68"/>
    <s v="Adult"/>
  </r>
  <r>
    <n v="1397"/>
    <d v="2020-10-06T00:00:00"/>
    <s v="Oct"/>
    <s v="Delivered"/>
    <s v="Amazon"/>
    <s v="CEO-4466-nrZ"/>
    <s v="Fashion"/>
    <s v="Men's Fashion"/>
    <s v="Pants"/>
    <s v="Allen Solly"/>
    <n v="3"/>
    <s v="USD"/>
    <n v="2878.15"/>
    <s v="Medipem City"/>
    <s v="Algeria"/>
    <s v="50607"/>
    <s v="Africa"/>
    <s v="FALSE"/>
    <s v="M"/>
    <s v="Single"/>
    <n v="47"/>
    <s v="Adult"/>
  </r>
  <r>
    <n v="1398"/>
    <d v="2020-06-04T00:00:00"/>
    <s v="Jun"/>
    <s v="Processing"/>
    <s v="Own Website"/>
    <s v="uGM-6052-yfH"/>
    <s v="Fashion"/>
    <s v="Men's Fashion"/>
    <s v="Pants"/>
    <s v="Allen Solly"/>
    <n v="3"/>
    <s v="USD"/>
    <n v="1975.66"/>
    <s v="Medipem City"/>
    <s v="Algeria"/>
    <s v="55037"/>
    <s v="Africa"/>
    <s v="TRUE"/>
    <s v="M"/>
    <s v="Married"/>
    <n v="31"/>
    <s v="Adult"/>
  </r>
  <r>
    <n v="1399"/>
    <d v="2020-08-02T00:00:00"/>
    <s v="Aug"/>
    <s v="Cancelled"/>
    <s v="Direct Sale"/>
    <s v="Bzw-2205-CxP"/>
    <s v="Fashion"/>
    <s v="Men's Fashion"/>
    <s v="Pants"/>
    <s v="Louis Philippe"/>
    <n v="3"/>
    <s v="USD"/>
    <n v="494.14"/>
    <s v="Medipem City"/>
    <s v="Algeria"/>
    <s v="32357"/>
    <s v="Africa"/>
    <s v="TRUE"/>
    <s v="M"/>
    <s v="Single"/>
    <n v="19"/>
    <s v="Adult"/>
  </r>
  <r>
    <n v="1400"/>
    <d v="2022-12-12T00:00:00"/>
    <s v="Dec"/>
    <s v="Cancelled"/>
    <s v="Amazon"/>
    <s v="iJq-3637-RND"/>
    <s v="Fashion"/>
    <s v="Men's Fashion"/>
    <s v="Pants"/>
    <s v="Louis Philippe"/>
    <n v="2"/>
    <s v="USD"/>
    <n v="471.91"/>
    <s v="Medipem City"/>
    <s v="Algeria"/>
    <s v="71399"/>
    <s v="Africa"/>
    <s v="FALSE"/>
    <s v="M"/>
    <s v="Married"/>
    <n v="7"/>
    <s v="Childhood"/>
  </r>
  <r>
    <n v="1401"/>
    <d v="2022-05-13T00:00:00"/>
    <s v="May"/>
    <s v="Shipped"/>
    <s v="Direct Sale"/>
    <s v="Pln-4229-SEY"/>
    <s v="Fashion"/>
    <s v="Men's Fashion"/>
    <s v="Pants"/>
    <s v="Louis Philippe"/>
    <n v="1"/>
    <s v="USD"/>
    <n v="1480.68"/>
    <s v="Medipem City"/>
    <s v="Algeria"/>
    <s v="05733"/>
    <s v="Africa"/>
    <s v="FALSE"/>
    <s v="F"/>
    <s v="Single"/>
    <n v="7"/>
    <s v="Childhood"/>
  </r>
  <r>
    <n v="1402"/>
    <d v="2021-02-06T00:00:00"/>
    <s v="Feb"/>
    <s v="Cancelled"/>
    <s v="Amazon"/>
    <s v="Jmg-7815-caL"/>
    <s v="Fashion"/>
    <s v="Men's Fashion"/>
    <s v="Pants"/>
    <s v="Marcio Fashions"/>
    <n v="2"/>
    <s v="USD"/>
    <n v="2735.01"/>
    <s v="Medipem City"/>
    <s v="Algeria"/>
    <s v="26787"/>
    <s v="Africa"/>
    <s v="FALSE"/>
    <s v="F"/>
    <s v="Married"/>
    <n v="68"/>
    <s v="Adult"/>
  </r>
  <r>
    <n v="1403"/>
    <d v="2023-10-08T00:00:00"/>
    <s v="Oct"/>
    <s v="Delivered"/>
    <s v="Amazon"/>
    <s v="VIK-8040-AQH"/>
    <s v="Fashion"/>
    <s v="Men's Fashion"/>
    <s v="Pants"/>
    <s v="Marcio Fashions"/>
    <n v="3"/>
    <s v="USD"/>
    <n v="764.66"/>
    <s v="Medipem City"/>
    <s v="Algeria"/>
    <s v="43281"/>
    <s v="Africa"/>
    <s v="TRUE"/>
    <s v="F"/>
    <s v="Single"/>
    <n v="19"/>
    <s v="Adult"/>
  </r>
  <r>
    <n v="1404"/>
    <d v="2021-04-11T00:00:00"/>
    <s v="Apr"/>
    <s v="Delivered"/>
    <s v="Direct Sale"/>
    <s v="TwK-8238-IQh"/>
    <s v="Fashion"/>
    <s v="Men's Fashion"/>
    <s v="Pants"/>
    <s v="Marcio Fashions"/>
    <n v="1"/>
    <s v="USD"/>
    <n v="681.76"/>
    <s v="Medipem City"/>
    <s v="Algeria"/>
    <s v="27865"/>
    <s v="Africa"/>
    <s v="TRUE"/>
    <s v="M"/>
    <s v="Single"/>
    <n v="19"/>
    <s v="Adult"/>
  </r>
  <r>
    <n v="1405"/>
    <d v="2022-05-07T00:00:00"/>
    <s v="May"/>
    <s v="Processing"/>
    <s v="Amazon"/>
    <s v="xeV-3295-xwH"/>
    <s v="Fashion"/>
    <s v="Men's Fashion"/>
    <s v="T-Shirts"/>
    <s v="Peter England"/>
    <n v="1"/>
    <s v="USD"/>
    <n v="2502.9499999999998"/>
    <s v="Medipem City"/>
    <s v="Algeria"/>
    <s v="39845"/>
    <s v="Africa"/>
    <s v="TRUE"/>
    <s v="F"/>
    <s v="Married"/>
    <n v="47"/>
    <s v="Adult"/>
  </r>
  <r>
    <n v="1406"/>
    <d v="2023-06-24T00:00:00"/>
    <s v="Jun"/>
    <s v="Delivered"/>
    <s v="Amazon"/>
    <s v="jsE-4846-tAP"/>
    <s v="Fashion"/>
    <s v="Men's Fashion"/>
    <s v="T-Shirts"/>
    <s v="Peter England"/>
    <n v="3"/>
    <s v="USD"/>
    <n v="2352.0500000000002"/>
    <s v="Medipem City"/>
    <s v="Algeria"/>
    <s v="08739"/>
    <s v="Africa"/>
    <s v="FALSE"/>
    <s v="F"/>
    <s v="Single"/>
    <n v="7"/>
    <s v="Childhood"/>
  </r>
  <r>
    <n v="1407"/>
    <d v="2021-08-19T00:00:00"/>
    <s v="Aug"/>
    <s v="Shipped"/>
    <s v="Direct Sale"/>
    <s v="sie-0113-NKQ"/>
    <s v="Fashion"/>
    <s v="Men's Fashion"/>
    <s v="T-Shirts"/>
    <s v="Peter England"/>
    <n v="2"/>
    <s v="USD"/>
    <n v="383.43"/>
    <s v="Medipem City"/>
    <s v="Algeria"/>
    <s v="65089"/>
    <s v="Africa"/>
    <s v="FALSE"/>
    <s v="M"/>
    <s v="Single"/>
    <n v="19"/>
    <s v="Adult"/>
  </r>
  <r>
    <n v="1408"/>
    <d v="2021-06-10T00:00:00"/>
    <s v="Jun"/>
    <s v="Processing"/>
    <s v="Direct Sale"/>
    <s v="ovJ-5592-ABF"/>
    <s v="Fashion"/>
    <s v="Men's Fashion"/>
    <s v="T-Shirts"/>
    <s v="Allen Solly"/>
    <n v="1"/>
    <s v="USD"/>
    <n v="2902.22"/>
    <s v="Medipem City"/>
    <s v="Algeria"/>
    <s v="99462"/>
    <s v="Africa"/>
    <s v="TRUE"/>
    <s v="F"/>
    <s v="Married"/>
    <n v="7"/>
    <s v="Childhood"/>
  </r>
  <r>
    <n v="1409"/>
    <d v="2022-08-02T00:00:00"/>
    <s v="Aug"/>
    <s v="Shipped"/>
    <s v="Flipkart"/>
    <s v="btY-1711-MLz"/>
    <s v="Fashion"/>
    <s v="Men's Fashion"/>
    <s v="T-Shirts"/>
    <s v="Allen Solly"/>
    <n v="1"/>
    <s v="USD"/>
    <n v="1064.3800000000001"/>
    <s v="Medipem City"/>
    <s v="Algeria"/>
    <s v="68939"/>
    <s v="Africa"/>
    <s v="TRUE"/>
    <s v="M"/>
    <s v="Married"/>
    <n v="47"/>
    <s v="Adult"/>
  </r>
  <r>
    <n v="1410"/>
    <d v="2022-11-10T00:00:00"/>
    <s v="Nov"/>
    <s v="Shipped"/>
    <s v="Flipkart"/>
    <s v="ksa-3693-MZM"/>
    <s v="Fashion"/>
    <s v="Men's Fashion"/>
    <s v="T-Shirts"/>
    <s v="Allen Solly"/>
    <n v="2"/>
    <s v="USD"/>
    <n v="1521.8"/>
    <s v="Medipem City"/>
    <s v="Algeria"/>
    <s v="28774"/>
    <s v="Africa"/>
    <s v="TRUE"/>
    <s v="M"/>
    <s v="Single"/>
    <n v="31"/>
    <s v="Adult"/>
  </r>
  <r>
    <n v="1411"/>
    <d v="2024-09-26T00:00:00"/>
    <s v="Sep"/>
    <s v="Shipped"/>
    <s v="Direct Sale"/>
    <s v="ylT-8845-oiV"/>
    <s v="Fashion"/>
    <s v="Men's Fashion"/>
    <s v="T-Shirts"/>
    <s v="Louis Philippe"/>
    <n v="1"/>
    <s v="USD"/>
    <n v="741.17"/>
    <s v="Medipem City"/>
    <s v="Algeria"/>
    <s v="87961"/>
    <s v="Africa"/>
    <s v="TRUE"/>
    <s v="M"/>
    <s v="Single"/>
    <n v="7"/>
    <s v="Childhood"/>
  </r>
  <r>
    <n v="1412"/>
    <d v="2022-06-10T00:00:00"/>
    <s v="Jun"/>
    <s v="Processing"/>
    <s v="Flipkart"/>
    <s v="qzI-6168-HgO"/>
    <s v="Fashion"/>
    <s v="Men's Fashion"/>
    <s v="T-Shirts"/>
    <s v="Louis Philippe"/>
    <n v="3"/>
    <s v="USD"/>
    <n v="1347.15"/>
    <s v="Medipem City"/>
    <s v="Algeria"/>
    <s v="94600"/>
    <s v="Africa"/>
    <s v="TRUE"/>
    <s v="F"/>
    <s v="Married"/>
    <n v="19"/>
    <s v="Adult"/>
  </r>
  <r>
    <n v="1413"/>
    <d v="2022-09-22T00:00:00"/>
    <s v="Sep"/>
    <s v="Shipped"/>
    <s v="Flipkart"/>
    <s v="mQx-3081-ZxL"/>
    <s v="Fashion"/>
    <s v="Men's Fashion"/>
    <s v="T-Shirts"/>
    <s v="Louis Philippe"/>
    <n v="2"/>
    <s v="USD"/>
    <n v="1904.44"/>
    <s v="Medipem City"/>
    <s v="Algeria"/>
    <s v="35501"/>
    <s v="Africa"/>
    <s v="TRUE"/>
    <s v="F"/>
    <s v="Single"/>
    <n v="19"/>
    <s v="Adult"/>
  </r>
  <r>
    <n v="1414"/>
    <d v="2023-09-24T00:00:00"/>
    <s v="Sep"/>
    <s v="Cancelled"/>
    <s v="Amazon"/>
    <s v="ZsT-9298-oJu"/>
    <s v="Fashion"/>
    <s v="Men's Fashion"/>
    <s v="T-Shirts"/>
    <s v="Marcio Fashions"/>
    <n v="2"/>
    <s v="USD"/>
    <n v="2376.9899999999998"/>
    <s v="Medipem City"/>
    <s v="Algeria"/>
    <s v="64797"/>
    <s v="Africa"/>
    <s v="FALSE"/>
    <s v="F"/>
    <s v="Married"/>
    <n v="68"/>
    <s v="Adult"/>
  </r>
  <r>
    <n v="1415"/>
    <d v="2022-03-22T00:00:00"/>
    <s v="Mar"/>
    <s v="Cancelled"/>
    <s v="Flipkart"/>
    <s v="qPx-5072-VxJ"/>
    <s v="Fashion"/>
    <s v="Men's Fashion"/>
    <s v="T-Shirts"/>
    <s v="Marcio Fashions"/>
    <n v="1"/>
    <s v="USD"/>
    <n v="2786.77"/>
    <s v="Medipem City"/>
    <s v="Algeria"/>
    <s v="46382"/>
    <s v="Africa"/>
    <s v="FALSE"/>
    <s v="M"/>
    <s v="Single"/>
    <n v="31"/>
    <s v="Adult"/>
  </r>
  <r>
    <n v="1416"/>
    <d v="2022-06-23T00:00:00"/>
    <s v="Jun"/>
    <s v="Cancelled"/>
    <s v="Flipkart"/>
    <s v="BHj-4700-kce"/>
    <s v="Fashion"/>
    <s v="Men's Fashion"/>
    <s v="T-Shirts"/>
    <s v="Marcio Fashions"/>
    <n v="1"/>
    <s v="USD"/>
    <n v="1839.83"/>
    <s v="Medipem City"/>
    <s v="Algeria"/>
    <s v="51610"/>
    <s v="Africa"/>
    <s v="FALSE"/>
    <s v="M"/>
    <s v="Single"/>
    <n v="19"/>
    <s v="Adult"/>
  </r>
  <r>
    <n v="1417"/>
    <d v="2024-11-22T00:00:00"/>
    <s v="Nov"/>
    <s v="Processing"/>
    <s v="Amazon"/>
    <s v="ZEH-3517-Lzt"/>
    <s v="Fashion"/>
    <s v="Men's Fashion"/>
    <s v="Shorts"/>
    <s v="Peter England"/>
    <n v="2"/>
    <s v="USD"/>
    <n v="1732.75"/>
    <s v="Medipem City"/>
    <s v="Algeria"/>
    <s v="66684"/>
    <s v="Africa"/>
    <s v="TRUE"/>
    <s v="F"/>
    <s v="Single"/>
    <n v="31"/>
    <s v="Adult"/>
  </r>
  <r>
    <n v="1418"/>
    <d v="2022-10-03T00:00:00"/>
    <s v="Oct"/>
    <s v="Processing"/>
    <s v="Direct Sale"/>
    <s v="ZGa-8929-ttx"/>
    <s v="Fashion"/>
    <s v="Men's Fashion"/>
    <s v="Shorts"/>
    <s v="Peter England"/>
    <n v="1"/>
    <s v="USD"/>
    <n v="1777.85"/>
    <s v="Medipem City"/>
    <s v="Algeria"/>
    <s v="04480"/>
    <s v="Africa"/>
    <s v="TRUE"/>
    <s v="F"/>
    <s v="Single"/>
    <n v="7"/>
    <s v="Childhood"/>
  </r>
  <r>
    <n v="1419"/>
    <d v="2024-11-06T00:00:00"/>
    <s v="Nov"/>
    <s v="Processing"/>
    <s v="Direct Sale"/>
    <s v="PCz-2044-pwf"/>
    <s v="Fashion"/>
    <s v="Men's Fashion"/>
    <s v="Shorts"/>
    <s v="Peter England"/>
    <n v="3"/>
    <s v="USD"/>
    <n v="1661.17"/>
    <s v="Medipem City"/>
    <s v="Algeria"/>
    <s v="58811"/>
    <s v="Africa"/>
    <s v="TRUE"/>
    <s v="M"/>
    <s v="Single"/>
    <n v="68"/>
    <s v="Adult"/>
  </r>
  <r>
    <n v="1420"/>
    <d v="2024-09-10T00:00:00"/>
    <s v="Sep"/>
    <s v="Shipped"/>
    <s v="Amazon"/>
    <s v="LVY-6435-AAp"/>
    <s v="Fashion"/>
    <s v="Men's Fashion"/>
    <s v="Shorts"/>
    <s v="Allen Solly"/>
    <n v="1"/>
    <s v="USD"/>
    <n v="251.68"/>
    <s v="Medipem City"/>
    <s v="Algeria"/>
    <s v="67940"/>
    <s v="Africa"/>
    <s v="TRUE"/>
    <s v="F"/>
    <s v="Married"/>
    <n v="19"/>
    <s v="Adult"/>
  </r>
  <r>
    <n v="1421"/>
    <d v="2021-02-22T00:00:00"/>
    <s v="Feb"/>
    <s v="Processing"/>
    <s v="Direct Sale"/>
    <s v="IEz-5090-vzb"/>
    <s v="Fashion"/>
    <s v="Men's Fashion"/>
    <s v="Shorts"/>
    <s v="Allen Solly"/>
    <n v="3"/>
    <s v="USD"/>
    <n v="2834.22"/>
    <s v="Medipem City"/>
    <s v="Algeria"/>
    <s v="36414"/>
    <s v="Africa"/>
    <s v="FALSE"/>
    <s v="F"/>
    <s v="Single"/>
    <n v="7"/>
    <s v="Childhood"/>
  </r>
  <r>
    <n v="1422"/>
    <d v="2024-02-04T00:00:00"/>
    <s v="Feb"/>
    <s v="Delivered"/>
    <s v="Flipkart"/>
    <s v="JVa-0698-aAF"/>
    <s v="Fashion"/>
    <s v="Men's Fashion"/>
    <s v="Shorts"/>
    <s v="Allen Solly"/>
    <n v="2"/>
    <s v="USD"/>
    <n v="976.94"/>
    <s v="Medipem City"/>
    <s v="Algeria"/>
    <s v="88824"/>
    <s v="Africa"/>
    <s v="TRUE"/>
    <s v="M"/>
    <s v="Married"/>
    <n v="47"/>
    <s v="Adult"/>
  </r>
  <r>
    <n v="1423"/>
    <d v="2022-11-19T00:00:00"/>
    <s v="Nov"/>
    <s v="Cancelled"/>
    <s v="Direct Sale"/>
    <s v="rXL-6289-von"/>
    <s v="Fashion"/>
    <s v="Men's Fashion"/>
    <s v="Shorts"/>
    <s v="Louis Philippe"/>
    <n v="3"/>
    <s v="USD"/>
    <n v="2909.53"/>
    <s v="Medipem City"/>
    <s v="Algeria"/>
    <s v="81354"/>
    <s v="Africa"/>
    <s v="FALSE"/>
    <s v="F"/>
    <s v="Married"/>
    <n v="31"/>
    <s v="Adult"/>
  </r>
  <r>
    <n v="1424"/>
    <d v="2025-02-08T00:00:00"/>
    <s v="Feb"/>
    <s v="Delivered"/>
    <s v="Amazon"/>
    <s v="Opz-0564-Pms"/>
    <s v="Fashion"/>
    <s v="Men's Fashion"/>
    <s v="Shorts"/>
    <s v="Louis Philippe"/>
    <n v="2"/>
    <s v="USD"/>
    <n v="1156.1300000000001"/>
    <s v="Medipem City"/>
    <s v="Algeria"/>
    <s v="16338"/>
    <s v="Africa"/>
    <s v="FALSE"/>
    <s v="F"/>
    <s v="Single"/>
    <n v="7"/>
    <s v="Childhood"/>
  </r>
  <r>
    <n v="1425"/>
    <d v="2020-12-15T00:00:00"/>
    <s v="Dec"/>
    <s v="Shipped"/>
    <s v="Flipkart"/>
    <s v="CXo-6088-Vyo"/>
    <s v="Fashion"/>
    <s v="Men's Fashion"/>
    <s v="Shorts"/>
    <s v="Louis Philippe"/>
    <n v="2"/>
    <s v="USD"/>
    <n v="1219.73"/>
    <s v="Medipem City"/>
    <s v="Algeria"/>
    <s v="85861"/>
    <s v="Africa"/>
    <s v="TRUE"/>
    <s v="M"/>
    <s v="Single"/>
    <n v="31"/>
    <s v="Adult"/>
  </r>
  <r>
    <n v="1426"/>
    <d v="2022-04-08T00:00:00"/>
    <s v="Apr"/>
    <s v="Delivered"/>
    <s v="Direct Sale"/>
    <s v="CCq-2584-nIt"/>
    <s v="Fashion"/>
    <s v="Men's Fashion"/>
    <s v="Shorts"/>
    <s v="Marcio Fashions"/>
    <n v="3"/>
    <s v="USD"/>
    <n v="2989.82"/>
    <s v="Medipem City"/>
    <s v="Algeria"/>
    <s v="70244"/>
    <s v="Africa"/>
    <s v="FALSE"/>
    <s v="F"/>
    <s v="Single"/>
    <n v="19"/>
    <s v="Adult"/>
  </r>
  <r>
    <n v="1427"/>
    <d v="2022-01-22T00:00:00"/>
    <s v="Jan"/>
    <s v="Cancelled"/>
    <s v="Own Website"/>
    <s v="Ndq-4421-aoM"/>
    <s v="Fashion"/>
    <s v="Men's Fashion"/>
    <s v="Shorts"/>
    <s v="Marcio Fashions"/>
    <n v="1"/>
    <s v="USD"/>
    <n v="494.61"/>
    <s v="Medipem City"/>
    <s v="Algeria"/>
    <s v="43488"/>
    <s v="Africa"/>
    <s v="FALSE"/>
    <s v="M"/>
    <s v="Married"/>
    <n v="7"/>
    <s v="Childhood"/>
  </r>
  <r>
    <n v="1428"/>
    <d v="2021-11-26T00:00:00"/>
    <s v="Nov"/>
    <s v="Processing"/>
    <s v="Own Website"/>
    <s v="yzD-4636-hqM"/>
    <s v="Fashion"/>
    <s v="Men's Fashion"/>
    <s v="Shorts"/>
    <s v="Marcio Fashions"/>
    <n v="1"/>
    <s v="USD"/>
    <n v="1832.05"/>
    <s v="Medipem City"/>
    <s v="Algeria"/>
    <s v="71334"/>
    <s v="Africa"/>
    <s v="TRUE"/>
    <s v="M"/>
    <s v="Single"/>
    <n v="47"/>
    <s v="Adult"/>
  </r>
  <r>
    <n v="1429"/>
    <d v="2024-09-18T00:00:00"/>
    <s v="Sep"/>
    <s v="Cancelled"/>
    <s v="Own Website"/>
    <s v="ySI-4015-pzr"/>
    <s v="Fashion"/>
    <s v="Women's Fashion"/>
    <s v="Pants"/>
    <s v="Peter England"/>
    <n v="1"/>
    <s v="USD"/>
    <n v="1420.17"/>
    <s v="Medipem City"/>
    <s v="Algeria"/>
    <s v="44752"/>
    <s v="Africa"/>
    <s v="FALSE"/>
    <s v="F"/>
    <s v="Married"/>
    <n v="47"/>
    <s v="Adult"/>
  </r>
  <r>
    <n v="1430"/>
    <d v="2020-05-17T00:00:00"/>
    <s v="May"/>
    <s v="Processing"/>
    <s v="Flipkart"/>
    <s v="uUw-4486-fod"/>
    <s v="Fashion"/>
    <s v="Women's Fashion"/>
    <s v="Pants"/>
    <s v="Peter England"/>
    <n v="3"/>
    <s v="USD"/>
    <n v="691.72"/>
    <s v="Medipem City"/>
    <s v="Algeria"/>
    <s v="23504"/>
    <s v="Africa"/>
    <s v="FALSE"/>
    <s v="M"/>
    <s v="Married"/>
    <n v="31"/>
    <s v="Adult"/>
  </r>
  <r>
    <n v="1431"/>
    <d v="2021-07-21T00:00:00"/>
    <s v="Jul"/>
    <s v="Shipped"/>
    <s v="Direct Sale"/>
    <s v="QXP-6237-jZv"/>
    <s v="Fashion"/>
    <s v="Women's Fashion"/>
    <s v="Pants"/>
    <s v="Peter England"/>
    <n v="2"/>
    <s v="USD"/>
    <n v="1771.56"/>
    <s v="Medipem City"/>
    <s v="Algeria"/>
    <s v="02029"/>
    <s v="Africa"/>
    <s v="FALSE"/>
    <s v="M"/>
    <s v="Married"/>
    <n v="19"/>
    <s v="Adult"/>
  </r>
  <r>
    <n v="1432"/>
    <d v="2021-10-29T00:00:00"/>
    <s v="Oct"/>
    <s v="Delivered"/>
    <s v="Own Website"/>
    <s v="rRE-4241-Sku"/>
    <s v="Fashion"/>
    <s v="Women's Fashion"/>
    <s v="Pants"/>
    <s v="Allen Solly"/>
    <n v="2"/>
    <s v="USD"/>
    <n v="878.04"/>
    <s v="Medipem City"/>
    <s v="Algeria"/>
    <s v="82436"/>
    <s v="Africa"/>
    <s v="FALSE"/>
    <s v="F"/>
    <s v="Single"/>
    <n v="31"/>
    <s v="Adult"/>
  </r>
  <r>
    <n v="1433"/>
    <d v="2024-04-27T00:00:00"/>
    <s v="Apr"/>
    <s v="Processing"/>
    <s v="Amazon"/>
    <s v="oje-1731-OFW"/>
    <s v="Fashion"/>
    <s v="Women's Fashion"/>
    <s v="Pants"/>
    <s v="Allen Solly"/>
    <n v="1"/>
    <s v="USD"/>
    <n v="2278.3000000000002"/>
    <s v="Medipem City"/>
    <s v="Algeria"/>
    <s v="47902"/>
    <s v="Africa"/>
    <s v="FALSE"/>
    <s v="F"/>
    <s v="Married"/>
    <n v="19"/>
    <s v="Adult"/>
  </r>
  <r>
    <n v="1434"/>
    <d v="2024-11-26T00:00:00"/>
    <s v="Nov"/>
    <s v="Processing"/>
    <s v="Flipkart"/>
    <s v="SGW-1877-Orh"/>
    <s v="Fashion"/>
    <s v="Women's Fashion"/>
    <s v="Pants"/>
    <s v="Allen Solly"/>
    <n v="3"/>
    <s v="USD"/>
    <n v="1114.76"/>
    <s v="Medipem City"/>
    <s v="Algeria"/>
    <s v="54229"/>
    <s v="Africa"/>
    <s v="FALSE"/>
    <s v="F"/>
    <s v="Single"/>
    <n v="19"/>
    <s v="Adult"/>
  </r>
  <r>
    <n v="1435"/>
    <d v="2021-04-13T00:00:00"/>
    <s v="Apr"/>
    <s v="Delivered"/>
    <s v="Direct Sale"/>
    <s v="JCa-1649-uYZ"/>
    <s v="Fashion"/>
    <s v="Women's Fashion"/>
    <s v="Pants"/>
    <s v="Louis Philippe"/>
    <n v="1"/>
    <s v="USD"/>
    <n v="2280.9699999999998"/>
    <s v="Medipem City"/>
    <s v="Algeria"/>
    <s v="77184"/>
    <s v="Africa"/>
    <s v="FALSE"/>
    <s v="F"/>
    <s v="Single"/>
    <n v="47"/>
    <s v="Adult"/>
  </r>
  <r>
    <n v="1436"/>
    <d v="2021-11-30T00:00:00"/>
    <s v="Nov"/>
    <s v="Shipped"/>
    <s v="Amazon"/>
    <s v="XBP-0885-fRm"/>
    <s v="Fashion"/>
    <s v="Women's Fashion"/>
    <s v="Pants"/>
    <s v="Louis Philippe"/>
    <n v="2"/>
    <s v="USD"/>
    <n v="2792.83"/>
    <s v="Medipem City"/>
    <s v="Algeria"/>
    <s v="44011"/>
    <s v="Africa"/>
    <s v="TRUE"/>
    <s v="M"/>
    <s v="Single"/>
    <n v="7"/>
    <s v="Childhood"/>
  </r>
  <r>
    <n v="1437"/>
    <d v="2022-06-29T00:00:00"/>
    <s v="Jun"/>
    <s v="Delivered"/>
    <s v="Own Website"/>
    <s v="ASY-9308-NfJ"/>
    <s v="Fashion"/>
    <s v="Women's Fashion"/>
    <s v="Pants"/>
    <s v="Louis Philippe"/>
    <n v="1"/>
    <s v="USD"/>
    <n v="1703.77"/>
    <s v="Medipem City"/>
    <s v="Algeria"/>
    <s v="77083"/>
    <s v="Africa"/>
    <s v="TRUE"/>
    <s v="F"/>
    <s v="Single"/>
    <n v="31"/>
    <s v="Adult"/>
  </r>
  <r>
    <n v="1438"/>
    <d v="2020-10-26T00:00:00"/>
    <s v="Oct"/>
    <s v="Shipped"/>
    <s v="Own Website"/>
    <s v="Xie-9611-Kex"/>
    <s v="Fashion"/>
    <s v="Women's Fashion"/>
    <s v="Pants"/>
    <s v="Marcio Fashions"/>
    <n v="2"/>
    <s v="USD"/>
    <n v="2695.65"/>
    <s v="Medipem City"/>
    <s v="Algeria"/>
    <s v="09420"/>
    <s v="Africa"/>
    <s v="FALSE"/>
    <s v="M"/>
    <s v="Single"/>
    <n v="31"/>
    <s v="Adult"/>
  </r>
  <r>
    <n v="1439"/>
    <d v="2025-03-04T00:00:00"/>
    <s v="Mar"/>
    <s v="Processing"/>
    <s v="Own Website"/>
    <s v="edC-7386-eHk"/>
    <s v="Fashion"/>
    <s v="Women's Fashion"/>
    <s v="Pants"/>
    <s v="Marcio Fashions"/>
    <n v="2"/>
    <s v="USD"/>
    <n v="985.85"/>
    <s v="Medipem City"/>
    <s v="Algeria"/>
    <s v="41482"/>
    <s v="Africa"/>
    <s v="TRUE"/>
    <s v="F"/>
    <s v="Married"/>
    <n v="68"/>
    <s v="Adult"/>
  </r>
  <r>
    <n v="1440"/>
    <d v="2022-06-13T00:00:00"/>
    <s v="Jun"/>
    <s v="Shipped"/>
    <s v="Amazon"/>
    <s v="XVF-1418-eTw"/>
    <s v="Fashion"/>
    <s v="Women's Fashion"/>
    <s v="Pants"/>
    <s v="Marcio Fashions"/>
    <n v="1"/>
    <s v="USD"/>
    <n v="235.7"/>
    <s v="Medipem City"/>
    <s v="Algeria"/>
    <s v="65922"/>
    <s v="Africa"/>
    <s v="FALSE"/>
    <s v="F"/>
    <s v="Married"/>
    <n v="19"/>
    <s v="Adult"/>
  </r>
  <r>
    <n v="1441"/>
    <d v="2024-02-22T00:00:00"/>
    <s v="Feb"/>
    <s v="Processing"/>
    <s v="Flipkart"/>
    <s v="VIl-7432-waj"/>
    <s v="Fashion"/>
    <s v="Women's Fashion"/>
    <s v="T-Shirts"/>
    <s v="Peter England"/>
    <n v="2"/>
    <s v="USD"/>
    <n v="1229.73"/>
    <s v="Medipem City"/>
    <s v="Algeria"/>
    <s v="32160"/>
    <s v="Africa"/>
    <s v="TRUE"/>
    <s v="M"/>
    <s v="Single"/>
    <n v="7"/>
    <s v="Childhood"/>
  </r>
  <r>
    <n v="1442"/>
    <d v="2021-07-16T00:00:00"/>
    <s v="Jul"/>
    <s v="Delivered"/>
    <s v="Own Website"/>
    <s v="OTG-9394-acd"/>
    <s v="Fashion"/>
    <s v="Women's Fashion"/>
    <s v="T-Shirts"/>
    <s v="Peter England"/>
    <n v="3"/>
    <s v="USD"/>
    <n v="447.61"/>
    <s v="Medipem City"/>
    <s v="Algeria"/>
    <s v="19825"/>
    <s v="Africa"/>
    <s v="FALSE"/>
    <s v="F"/>
    <s v="Married"/>
    <n v="68"/>
    <s v="Adult"/>
  </r>
  <r>
    <n v="1443"/>
    <d v="2023-09-21T00:00:00"/>
    <s v="Sep"/>
    <s v="Processing"/>
    <s v="Direct Sale"/>
    <s v="cPX-2778-fSR"/>
    <s v="Fashion"/>
    <s v="Women's Fashion"/>
    <s v="T-Shirts"/>
    <s v="Peter England"/>
    <n v="1"/>
    <s v="USD"/>
    <n v="2019.3"/>
    <s v="Medipem City"/>
    <s v="Algeria"/>
    <s v="74104"/>
    <s v="Africa"/>
    <s v="FALSE"/>
    <s v="M"/>
    <s v="Single"/>
    <n v="68"/>
    <s v="Adult"/>
  </r>
  <r>
    <n v="1444"/>
    <d v="2023-02-21T00:00:00"/>
    <s v="Feb"/>
    <s v="Processing"/>
    <s v="Amazon"/>
    <s v="rQn-6288-sRG"/>
    <s v="Fashion"/>
    <s v="Women's Fashion"/>
    <s v="T-Shirts"/>
    <s v="Allen Solly"/>
    <n v="2"/>
    <s v="USD"/>
    <n v="1295.5"/>
    <s v="Medipem City"/>
    <s v="Algeria"/>
    <s v="24511"/>
    <s v="Africa"/>
    <s v="TRUE"/>
    <s v="F"/>
    <s v="Single"/>
    <n v="68"/>
    <s v="Adult"/>
  </r>
  <r>
    <n v="1445"/>
    <d v="2022-04-26T00:00:00"/>
    <s v="Apr"/>
    <s v="Processing"/>
    <s v="Own Website"/>
    <s v="oMs-9547-rmC"/>
    <s v="Fashion"/>
    <s v="Women's Fashion"/>
    <s v="T-Shirts"/>
    <s v="Allen Solly"/>
    <n v="2"/>
    <s v="USD"/>
    <n v="1747.22"/>
    <s v="Medipem City"/>
    <s v="Algeria"/>
    <s v="81130"/>
    <s v="Africa"/>
    <s v="FALSE"/>
    <s v="F"/>
    <s v="Single"/>
    <n v="31"/>
    <s v="Adult"/>
  </r>
  <r>
    <n v="1446"/>
    <d v="2020-01-20T00:00:00"/>
    <s v="Jan"/>
    <s v="Delivered"/>
    <s v="Amazon"/>
    <s v="hOI-7299-Car"/>
    <s v="Fashion"/>
    <s v="Women's Fashion"/>
    <s v="T-Shirts"/>
    <s v="Allen Solly"/>
    <n v="2"/>
    <s v="USD"/>
    <n v="1856.51"/>
    <s v="Medipem City"/>
    <s v="Algeria"/>
    <s v="07309"/>
    <s v="Africa"/>
    <s v="FALSE"/>
    <s v="M"/>
    <s v="Single"/>
    <n v="68"/>
    <s v="Adult"/>
  </r>
  <r>
    <n v="1447"/>
    <d v="2021-10-30T00:00:00"/>
    <s v="Oct"/>
    <s v="Processing"/>
    <s v="Own Website"/>
    <s v="vHY-7234-Tuo"/>
    <s v="Fashion"/>
    <s v="Women's Fashion"/>
    <s v="T-Shirts"/>
    <s v="Louis Philippe"/>
    <n v="2"/>
    <s v="USD"/>
    <n v="1112.93"/>
    <s v="Medipem City"/>
    <s v="Algeria"/>
    <s v="85188"/>
    <s v="Africa"/>
    <s v="TRUE"/>
    <s v="M"/>
    <s v="Married"/>
    <n v="68"/>
    <s v="Adult"/>
  </r>
  <r>
    <n v="1448"/>
    <d v="2020-10-06T00:00:00"/>
    <s v="Oct"/>
    <s v="Processing"/>
    <s v="Flipkart"/>
    <s v="HWT-9846-ejm"/>
    <s v="Fashion"/>
    <s v="Women's Fashion"/>
    <s v="T-Shirts"/>
    <s v="Louis Philippe"/>
    <n v="2"/>
    <s v="USD"/>
    <n v="2907.7"/>
    <s v="Medipem City"/>
    <s v="Algeria"/>
    <s v="18653"/>
    <s v="Africa"/>
    <s v="FALSE"/>
    <s v="F"/>
    <s v="Married"/>
    <n v="68"/>
    <s v="Adult"/>
  </r>
  <r>
    <n v="1449"/>
    <d v="2023-02-04T00:00:00"/>
    <s v="Feb"/>
    <s v="Cancelled"/>
    <s v="Direct Sale"/>
    <s v="VLr-1906-rXi"/>
    <s v="Fashion"/>
    <s v="Women's Fashion"/>
    <s v="T-Shirts"/>
    <s v="Louis Philippe"/>
    <n v="3"/>
    <s v="USD"/>
    <n v="1451.06"/>
    <s v="Medipem City"/>
    <s v="Algeria"/>
    <s v="70863"/>
    <s v="Africa"/>
    <s v="FALSE"/>
    <s v="M"/>
    <s v="Single"/>
    <n v="19"/>
    <s v="Adult"/>
  </r>
  <r>
    <n v="1450"/>
    <d v="2020-03-10T00:00:00"/>
    <s v="Mar"/>
    <s v="Processing"/>
    <s v="Direct Sale"/>
    <s v="Pah-4303-JjL"/>
    <s v="Fashion"/>
    <s v="Women's Fashion"/>
    <s v="T-Shirts"/>
    <s v="Marcio Fashions"/>
    <n v="2"/>
    <s v="USD"/>
    <n v="77.78"/>
    <s v="Medipem City"/>
    <s v="Algeria"/>
    <s v="85444"/>
    <s v="Africa"/>
    <s v="FALSE"/>
    <s v="F"/>
    <s v="Married"/>
    <n v="68"/>
    <s v="Adult"/>
  </r>
  <r>
    <n v="1451"/>
    <d v="2021-07-23T00:00:00"/>
    <s v="Jul"/>
    <s v="Delivered"/>
    <s v="Flipkart"/>
    <s v="MEY-6741-BOF"/>
    <s v="Fashion"/>
    <s v="Women's Fashion"/>
    <s v="T-Shirts"/>
    <s v="Marcio Fashions"/>
    <n v="3"/>
    <s v="USD"/>
    <n v="1255.43"/>
    <s v="Medipem City"/>
    <s v="Algeria"/>
    <s v="90932"/>
    <s v="Africa"/>
    <s v="TRUE"/>
    <s v="F"/>
    <s v="Married"/>
    <n v="7"/>
    <s v="Childhood"/>
  </r>
  <r>
    <n v="1452"/>
    <d v="2023-05-24T00:00:00"/>
    <s v="May"/>
    <s v="Shipped"/>
    <s v="Own Website"/>
    <s v="zrw-0666-gEA"/>
    <s v="Fashion"/>
    <s v="Women's Fashion"/>
    <s v="T-Shirts"/>
    <s v="Marcio Fashions"/>
    <n v="1"/>
    <s v="USD"/>
    <n v="323.82"/>
    <s v="Medipem City"/>
    <s v="Algeria"/>
    <s v="52603"/>
    <s v="Africa"/>
    <s v="FALSE"/>
    <s v="F"/>
    <s v="Married"/>
    <n v="31"/>
    <s v="Adult"/>
  </r>
  <r>
    <n v="1453"/>
    <d v="2023-07-05T00:00:00"/>
    <s v="Jul"/>
    <s v="Cancelled"/>
    <s v="Amazon"/>
    <s v="fAE-2629-mFT"/>
    <s v="Fashion"/>
    <s v="Women's Fashion"/>
    <s v="Shorts"/>
    <s v="Peter England"/>
    <n v="2"/>
    <s v="USD"/>
    <n v="1119.4000000000001"/>
    <s v="Medipem City"/>
    <s v="Algeria"/>
    <s v="86272"/>
    <s v="Africa"/>
    <s v="FALSE"/>
    <s v="F"/>
    <s v="Married"/>
    <n v="31"/>
    <s v="Adult"/>
  </r>
  <r>
    <n v="1454"/>
    <d v="2020-12-07T00:00:00"/>
    <s v="Dec"/>
    <s v="Delivered"/>
    <s v="Own Website"/>
    <s v="ZPt-1871-pRF"/>
    <s v="Fashion"/>
    <s v="Women's Fashion"/>
    <s v="Shorts"/>
    <s v="Peter England"/>
    <n v="1"/>
    <s v="USD"/>
    <n v="94.92"/>
    <s v="Medipem City"/>
    <s v="Algeria"/>
    <s v="91413"/>
    <s v="Africa"/>
    <s v="TRUE"/>
    <s v="F"/>
    <s v="Single"/>
    <n v="31"/>
    <s v="Adult"/>
  </r>
  <r>
    <n v="1455"/>
    <d v="2022-01-15T00:00:00"/>
    <s v="Jan"/>
    <s v="Cancelled"/>
    <s v="Flipkart"/>
    <s v="AER-4555-LnJ"/>
    <s v="Fashion"/>
    <s v="Women's Fashion"/>
    <s v="Shorts"/>
    <s v="Peter England"/>
    <n v="1"/>
    <s v="USD"/>
    <n v="876.03"/>
    <s v="Medipem City"/>
    <s v="Algeria"/>
    <s v="59597"/>
    <s v="Africa"/>
    <s v="TRUE"/>
    <s v="F"/>
    <s v="Married"/>
    <n v="31"/>
    <s v="Adult"/>
  </r>
  <r>
    <n v="1456"/>
    <d v="2024-04-30T00:00:00"/>
    <s v="Apr"/>
    <s v="Shipped"/>
    <s v="Amazon"/>
    <s v="WdI-1971-tNP"/>
    <s v="Fashion"/>
    <s v="Women's Fashion"/>
    <s v="Shorts"/>
    <s v="Allen Solly"/>
    <n v="2"/>
    <s v="USD"/>
    <n v="715.78"/>
    <s v="Medipem City"/>
    <s v="Algeria"/>
    <s v="78402"/>
    <s v="Africa"/>
    <s v="TRUE"/>
    <s v="F"/>
    <s v="Married"/>
    <n v="47"/>
    <s v="Adult"/>
  </r>
  <r>
    <n v="1457"/>
    <d v="2024-12-09T00:00:00"/>
    <s v="Dec"/>
    <s v="Processing"/>
    <s v="Flipkart"/>
    <s v="lBU-5540-gfP"/>
    <s v="Fashion"/>
    <s v="Women's Fashion"/>
    <s v="Shorts"/>
    <s v="Allen Solly"/>
    <n v="3"/>
    <s v="USD"/>
    <n v="332.38"/>
    <s v="Medipem City"/>
    <s v="Algeria"/>
    <s v="91601"/>
    <s v="Africa"/>
    <s v="TRUE"/>
    <s v="M"/>
    <s v="Single"/>
    <n v="31"/>
    <s v="Adult"/>
  </r>
  <r>
    <n v="1458"/>
    <d v="2021-08-29T00:00:00"/>
    <s v="Aug"/>
    <s v="Cancelled"/>
    <s v="Amazon"/>
    <s v="rCk-4952-Rmm"/>
    <s v="Fashion"/>
    <s v="Women's Fashion"/>
    <s v="Shorts"/>
    <s v="Allen Solly"/>
    <n v="1"/>
    <s v="USD"/>
    <n v="555.54"/>
    <s v="Medipem City"/>
    <s v="Algeria"/>
    <s v="26732"/>
    <s v="Africa"/>
    <s v="TRUE"/>
    <s v="F"/>
    <s v="Married"/>
    <n v="19"/>
    <s v="Adult"/>
  </r>
  <r>
    <n v="1459"/>
    <d v="2022-01-19T00:00:00"/>
    <s v="Jan"/>
    <s v="Cancelled"/>
    <s v="Flipkart"/>
    <s v="PPR-8633-qcu"/>
    <s v="Fashion"/>
    <s v="Women's Fashion"/>
    <s v="Shorts"/>
    <s v="Louis Philippe"/>
    <n v="2"/>
    <s v="USD"/>
    <n v="1262.24"/>
    <s v="Medipem City"/>
    <s v="Algeria"/>
    <s v="58507"/>
    <s v="Africa"/>
    <s v="FALSE"/>
    <s v="F"/>
    <s v="Married"/>
    <n v="47"/>
    <s v="Adult"/>
  </r>
  <r>
    <n v="1460"/>
    <d v="2024-07-07T00:00:00"/>
    <s v="Jul"/>
    <s v="Processing"/>
    <s v="Amazon"/>
    <s v="Ivr-7124-tTq"/>
    <s v="Fashion"/>
    <s v="Women's Fashion"/>
    <s v="Shorts"/>
    <s v="Louis Philippe"/>
    <n v="3"/>
    <s v="USD"/>
    <n v="386.68"/>
    <s v="Medipem City"/>
    <s v="Algeria"/>
    <s v="81705"/>
    <s v="Africa"/>
    <s v="TRUE"/>
    <s v="M"/>
    <s v="Single"/>
    <n v="19"/>
    <s v="Adult"/>
  </r>
  <r>
    <n v="1461"/>
    <d v="2020-06-30T00:00:00"/>
    <s v="Jun"/>
    <s v="Processing"/>
    <s v="Own Website"/>
    <s v="jFr-6121-PAd"/>
    <s v="Fashion"/>
    <s v="Women's Fashion"/>
    <s v="Shorts"/>
    <s v="Louis Philippe"/>
    <n v="2"/>
    <s v="USD"/>
    <n v="202.15"/>
    <s v="Medipem City"/>
    <s v="Algeria"/>
    <s v="90120"/>
    <s v="Africa"/>
    <s v="FALSE"/>
    <s v="M"/>
    <s v="Married"/>
    <n v="7"/>
    <s v="Childhood"/>
  </r>
  <r>
    <n v="1462"/>
    <d v="2022-04-28T00:00:00"/>
    <s v="Apr"/>
    <s v="Processing"/>
    <s v="Amazon"/>
    <s v="raW-0243-Atb"/>
    <s v="Fashion"/>
    <s v="Women's Fashion"/>
    <s v="Shorts"/>
    <s v="Marcio Fashions"/>
    <n v="1"/>
    <s v="USD"/>
    <n v="253.08"/>
    <s v="Medipem City"/>
    <s v="Algeria"/>
    <s v="30188"/>
    <s v="Africa"/>
    <s v="FALSE"/>
    <s v="F"/>
    <s v="Single"/>
    <n v="47"/>
    <s v="Adult"/>
  </r>
  <r>
    <n v="1463"/>
    <d v="2024-03-20T00:00:00"/>
    <s v="Mar"/>
    <s v="Shipped"/>
    <s v="Direct Sale"/>
    <s v="qYq-4602-Yke"/>
    <s v="Fashion"/>
    <s v="Women's Fashion"/>
    <s v="Shorts"/>
    <s v="Marcio Fashions"/>
    <n v="1"/>
    <s v="USD"/>
    <n v="2400.7399999999998"/>
    <s v="Medipem City"/>
    <s v="Algeria"/>
    <s v="03858"/>
    <s v="Africa"/>
    <s v="FALSE"/>
    <s v="F"/>
    <s v="Married"/>
    <n v="47"/>
    <s v="Adult"/>
  </r>
  <r>
    <n v="1464"/>
    <d v="2023-07-05T00:00:00"/>
    <s v="Jul"/>
    <s v="Delivered"/>
    <s v="Amazon"/>
    <s v="ahs-0235-aBO"/>
    <s v="Fashion"/>
    <s v="Women's Fashion"/>
    <s v="Shorts"/>
    <s v="Marcio Fashions"/>
    <n v="1"/>
    <s v="USD"/>
    <n v="330.03"/>
    <s v="Medipem City"/>
    <s v="Algeria"/>
    <s v="25228"/>
    <s v="Africa"/>
    <s v="FALSE"/>
    <s v="M"/>
    <s v="Married"/>
    <n v="31"/>
    <s v="Adult"/>
  </r>
  <r>
    <n v="1465"/>
    <d v="2020-06-29T00:00:00"/>
    <s v="Jun"/>
    <s v="Processing"/>
    <s v="Own Website"/>
    <s v="Yvy-3207-Pun"/>
    <s v="Home &amp; Furniture"/>
    <s v="Living Room"/>
    <s v="Sofa Bed"/>
    <s v="Sleepwell"/>
    <n v="2"/>
    <s v="USD"/>
    <n v="2275.17"/>
    <s v="Medipem City"/>
    <s v="Algeria"/>
    <s v="51410"/>
    <s v="Africa"/>
    <s v="TRUE"/>
    <s v="M"/>
    <s v="Single"/>
    <n v="31"/>
    <s v="Adult"/>
  </r>
  <r>
    <n v="1466"/>
    <d v="2020-05-01T00:00:00"/>
    <s v="May"/>
    <s v="Delivered"/>
    <s v="Own Website"/>
    <s v="HJM-3648-ZdW"/>
    <s v="Home &amp; Furniture"/>
    <s v="Living Room"/>
    <s v="Sofa Bed"/>
    <s v="Sleepwell"/>
    <n v="3"/>
    <s v="USD"/>
    <n v="830.68"/>
    <s v="Medipem City"/>
    <s v="Algeria"/>
    <s v="86441"/>
    <s v="Africa"/>
    <s v="FALSE"/>
    <s v="F"/>
    <s v="Single"/>
    <n v="68"/>
    <s v="Adult"/>
  </r>
  <r>
    <n v="1467"/>
    <d v="2022-08-14T00:00:00"/>
    <s v="Aug"/>
    <s v="Processing"/>
    <s v="Direct Sale"/>
    <s v="ugs-5032-Cpv"/>
    <s v="Home &amp; Furniture"/>
    <s v="Living Room"/>
    <s v="Sofa Bed"/>
    <s v="Sleepwell"/>
    <n v="1"/>
    <s v="USD"/>
    <n v="122.2"/>
    <s v="Medipem City"/>
    <s v="Algeria"/>
    <s v="26743"/>
    <s v="Africa"/>
    <s v="TRUE"/>
    <s v="M"/>
    <s v="Single"/>
    <n v="31"/>
    <s v="Adult"/>
  </r>
  <r>
    <n v="1468"/>
    <d v="2023-12-19T00:00:00"/>
    <s v="Dec"/>
    <s v="Processing"/>
    <s v="Own Website"/>
    <s v="Flw-2204-fgc"/>
    <s v="Home &amp; Furniture"/>
    <s v="Living Room"/>
    <s v="Sofa Bed"/>
    <s v="Oakcraft"/>
    <n v="3"/>
    <s v="USD"/>
    <n v="2364.39"/>
    <s v="Medipem City"/>
    <s v="Algeria"/>
    <s v="23786"/>
    <s v="Africa"/>
    <s v="FALSE"/>
    <s v="M"/>
    <s v="Single"/>
    <n v="68"/>
    <s v="Adult"/>
  </r>
  <r>
    <n v="1469"/>
    <d v="2021-04-01T00:00:00"/>
    <s v="Apr"/>
    <s v="Processing"/>
    <s v="Own Website"/>
    <s v="AAE-2733-Nen"/>
    <s v="Home &amp; Furniture"/>
    <s v="Living Room"/>
    <s v="Sofa Bed"/>
    <s v="Oakcraft"/>
    <n v="1"/>
    <s v="USD"/>
    <n v="1864.55"/>
    <s v="Medipem City"/>
    <s v="Algeria"/>
    <s v="89922"/>
    <s v="Africa"/>
    <s v="FALSE"/>
    <s v="M"/>
    <s v="Married"/>
    <n v="68"/>
    <s v="Adult"/>
  </r>
  <r>
    <n v="1470"/>
    <d v="2021-08-01T00:00:00"/>
    <s v="Aug"/>
    <s v="Delivered"/>
    <s v="Direct Sale"/>
    <s v="dKa-4907-peP"/>
    <s v="Home &amp; Furniture"/>
    <s v="Living Room"/>
    <s v="Sofa Bed"/>
    <s v="Oakcraft"/>
    <n v="2"/>
    <s v="USD"/>
    <n v="1932.13"/>
    <s v="Medipem City"/>
    <s v="Algeria"/>
    <s v="77373"/>
    <s v="Africa"/>
    <s v="TRUE"/>
    <s v="M"/>
    <s v="Single"/>
    <n v="31"/>
    <s v="Adult"/>
  </r>
  <r>
    <n v="1471"/>
    <d v="2023-06-25T00:00:00"/>
    <s v="Jun"/>
    <s v="Processing"/>
    <s v="Direct Sale"/>
    <s v="ckK-6535-Weo"/>
    <s v="Home &amp; Furniture"/>
    <s v="Living Room"/>
    <s v="Sofa Bed"/>
    <s v="Finearts"/>
    <n v="3"/>
    <s v="USD"/>
    <n v="1123.8"/>
    <s v="Medipem City"/>
    <s v="Algeria"/>
    <s v="46157"/>
    <s v="Africa"/>
    <s v="TRUE"/>
    <s v="M"/>
    <s v="Single"/>
    <n v="47"/>
    <s v="Adult"/>
  </r>
  <r>
    <n v="1472"/>
    <d v="2021-06-11T00:00:00"/>
    <s v="Jun"/>
    <s v="Shipped"/>
    <s v="Own Website"/>
    <s v="pkt-8007-STJ"/>
    <s v="Home &amp; Furniture"/>
    <s v="Living Room"/>
    <s v="Sofa Bed"/>
    <s v="Finearts"/>
    <n v="3"/>
    <s v="USD"/>
    <n v="2697.9"/>
    <s v="Medipem City"/>
    <s v="Algeria"/>
    <s v="38410"/>
    <s v="Africa"/>
    <s v="TRUE"/>
    <s v="F"/>
    <s v="Single"/>
    <n v="31"/>
    <s v="Adult"/>
  </r>
  <r>
    <n v="1473"/>
    <d v="2021-07-29T00:00:00"/>
    <s v="Jul"/>
    <s v="Cancelled"/>
    <s v="Amazon"/>
    <s v="uLs-2110-aui"/>
    <s v="Home &amp; Furniture"/>
    <s v="Living Room"/>
    <s v="Sofa Bed"/>
    <s v="Finearts"/>
    <n v="2"/>
    <s v="USD"/>
    <n v="1848.08"/>
    <s v="Medipem City"/>
    <s v="Algeria"/>
    <s v="85276"/>
    <s v="Africa"/>
    <s v="FALSE"/>
    <s v="F"/>
    <s v="Married"/>
    <n v="68"/>
    <s v="Adult"/>
  </r>
  <r>
    <n v="1474"/>
    <d v="2021-07-17T00:00:00"/>
    <s v="Jul"/>
    <s v="Delivered"/>
    <s v="Own Website"/>
    <s v="aFj-4443-EWT"/>
    <s v="Home &amp; Furniture"/>
    <s v="Living Room"/>
    <s v="Sofa Bed"/>
    <s v="Craft Maniacs"/>
    <n v="3"/>
    <s v="USD"/>
    <n v="1781.37"/>
    <s v="Medipem City"/>
    <s v="Algeria"/>
    <s v="03856"/>
    <s v="Africa"/>
    <s v="TRUE"/>
    <s v="F"/>
    <s v="Single"/>
    <n v="47"/>
    <s v="Adult"/>
  </r>
  <r>
    <n v="1475"/>
    <d v="2023-09-05T00:00:00"/>
    <s v="Sep"/>
    <s v="Delivered"/>
    <s v="Own Website"/>
    <s v="tLF-5206-PCc"/>
    <s v="Home &amp; Furniture"/>
    <s v="Living Room"/>
    <s v="Sofa Bed"/>
    <s v="Craft Maniacs"/>
    <n v="1"/>
    <s v="USD"/>
    <n v="2574.16"/>
    <s v="Medipem City"/>
    <s v="Algeria"/>
    <s v="22908"/>
    <s v="Africa"/>
    <s v="TRUE"/>
    <s v="M"/>
    <s v="Married"/>
    <n v="31"/>
    <s v="Adult"/>
  </r>
  <r>
    <n v="1476"/>
    <d v="2022-01-06T00:00:00"/>
    <s v="Jan"/>
    <s v="Delivered"/>
    <s v="Flipkart"/>
    <s v="Ymk-2814-vof"/>
    <s v="Home &amp; Furniture"/>
    <s v="Living Room"/>
    <s v="Sofa Bed"/>
    <s v="Craft Maniacs"/>
    <n v="1"/>
    <s v="USD"/>
    <n v="1785.18"/>
    <s v="Medipem City"/>
    <s v="Algeria"/>
    <s v="45689"/>
    <s v="Africa"/>
    <s v="FALSE"/>
    <s v="F"/>
    <s v="Single"/>
    <n v="19"/>
    <s v="Adult"/>
  </r>
  <r>
    <n v="1477"/>
    <d v="2023-07-12T00:00:00"/>
    <s v="Jul"/>
    <s v="Processing"/>
    <s v="Own Website"/>
    <s v="wRQ-9244-Pgm"/>
    <s v="Home &amp; Furniture"/>
    <s v="Living Room"/>
    <s v="Recliners"/>
    <s v="Sleepwell"/>
    <n v="3"/>
    <s v="USD"/>
    <n v="1896.85"/>
    <s v="Medipem City"/>
    <s v="Algeria"/>
    <s v="74854"/>
    <s v="Africa"/>
    <s v="TRUE"/>
    <s v="F"/>
    <s v="Single"/>
    <n v="31"/>
    <s v="Adult"/>
  </r>
  <r>
    <n v="1478"/>
    <d v="2023-06-14T00:00:00"/>
    <s v="Jun"/>
    <s v="Processing"/>
    <s v="Own Website"/>
    <s v="oco-8984-CPL"/>
    <s v="Home &amp; Furniture"/>
    <s v="Living Room"/>
    <s v="Recliners"/>
    <s v="Sleepwell"/>
    <n v="1"/>
    <s v="USD"/>
    <n v="1276.44"/>
    <s v="Medipem City"/>
    <s v="Algeria"/>
    <s v="55534"/>
    <s v="Africa"/>
    <s v="TRUE"/>
    <s v="M"/>
    <s v="Married"/>
    <n v="47"/>
    <s v="Adult"/>
  </r>
  <r>
    <n v="1479"/>
    <d v="2023-10-27T00:00:00"/>
    <s v="Oct"/>
    <s v="Delivered"/>
    <s v="Own Website"/>
    <s v="GAo-2899-rZE"/>
    <s v="Home &amp; Furniture"/>
    <s v="Living Room"/>
    <s v="Recliners"/>
    <s v="Sleepwell"/>
    <n v="2"/>
    <s v="USD"/>
    <n v="2246.31"/>
    <s v="Medipem City"/>
    <s v="Algeria"/>
    <s v="56861"/>
    <s v="Africa"/>
    <s v="TRUE"/>
    <s v="F"/>
    <s v="Married"/>
    <n v="19"/>
    <s v="Adult"/>
  </r>
  <r>
    <n v="1480"/>
    <d v="2023-03-09T00:00:00"/>
    <s v="Mar"/>
    <s v="Processing"/>
    <s v="Own Website"/>
    <s v="Luj-4049-sVM"/>
    <s v="Home &amp; Furniture"/>
    <s v="Living Room"/>
    <s v="Recliners"/>
    <s v="Oakcraft"/>
    <n v="1"/>
    <s v="USD"/>
    <n v="1038.6400000000001"/>
    <s v="Medipem City"/>
    <s v="Algeria"/>
    <s v="42730"/>
    <s v="Africa"/>
    <s v="FALSE"/>
    <s v="F"/>
    <s v="Married"/>
    <n v="47"/>
    <s v="Adult"/>
  </r>
  <r>
    <n v="1481"/>
    <d v="2020-06-10T00:00:00"/>
    <s v="Jun"/>
    <s v="Processing"/>
    <s v="Direct Sale"/>
    <s v="fRb-4344-iGa"/>
    <s v="Home &amp; Furniture"/>
    <s v="Living Room"/>
    <s v="Recliners"/>
    <s v="Oakcraft"/>
    <n v="1"/>
    <s v="USD"/>
    <n v="1275.99"/>
    <s v="Medipem City"/>
    <s v="Algeria"/>
    <s v="14209"/>
    <s v="Africa"/>
    <s v="FALSE"/>
    <s v="M"/>
    <s v="Single"/>
    <n v="68"/>
    <s v="Adult"/>
  </r>
  <r>
    <n v="1482"/>
    <d v="2021-10-22T00:00:00"/>
    <s v="Oct"/>
    <s v="Cancelled"/>
    <s v="Flipkart"/>
    <s v="BNQ-7196-ebh"/>
    <s v="Home &amp; Furniture"/>
    <s v="Living Room"/>
    <s v="Recliners"/>
    <s v="Oakcraft"/>
    <n v="3"/>
    <s v="USD"/>
    <n v="714.11"/>
    <s v="Medipem City"/>
    <s v="Algeria"/>
    <s v="88144"/>
    <s v="Africa"/>
    <s v="TRUE"/>
    <s v="M"/>
    <s v="Married"/>
    <n v="7"/>
    <s v="Childhood"/>
  </r>
  <r>
    <n v="1483"/>
    <d v="2021-04-17T00:00:00"/>
    <s v="Apr"/>
    <s v="Processing"/>
    <s v="Own Website"/>
    <s v="YAv-6779-fju"/>
    <s v="Home &amp; Furniture"/>
    <s v="Living Room"/>
    <s v="Recliners"/>
    <s v="Finearts"/>
    <n v="1"/>
    <s v="USD"/>
    <n v="1534.27"/>
    <s v="Medipem City"/>
    <s v="Algeria"/>
    <s v="31238"/>
    <s v="Africa"/>
    <s v="TRUE"/>
    <s v="F"/>
    <s v="Single"/>
    <n v="19"/>
    <s v="Adult"/>
  </r>
  <r>
    <n v="1484"/>
    <d v="2023-03-27T00:00:00"/>
    <s v="Mar"/>
    <s v="Delivered"/>
    <s v="Flipkart"/>
    <s v="HoQ-2663-YUt"/>
    <s v="Home &amp; Furniture"/>
    <s v="Living Room"/>
    <s v="Recliners"/>
    <s v="Finearts"/>
    <n v="3"/>
    <s v="USD"/>
    <n v="2588.63"/>
    <s v="Medipem City"/>
    <s v="Algeria"/>
    <s v="51307"/>
    <s v="Africa"/>
    <s v="TRUE"/>
    <s v="M"/>
    <s v="Married"/>
    <n v="7"/>
    <s v="Childhood"/>
  </r>
  <r>
    <n v="1485"/>
    <d v="2021-08-04T00:00:00"/>
    <s v="Aug"/>
    <s v="Shipped"/>
    <s v="Direct Sale"/>
    <s v="hBQ-7102-oGW"/>
    <s v="Home &amp; Furniture"/>
    <s v="Living Room"/>
    <s v="Recliners"/>
    <s v="Finearts"/>
    <n v="1"/>
    <s v="USD"/>
    <n v="1373.72"/>
    <s v="Medipem City"/>
    <s v="Algeria"/>
    <s v="02215"/>
    <s v="Africa"/>
    <s v="TRUE"/>
    <s v="M"/>
    <s v="Single"/>
    <n v="31"/>
    <s v="Adult"/>
  </r>
  <r>
    <n v="1486"/>
    <d v="2023-06-16T00:00:00"/>
    <s v="Jun"/>
    <s v="Processing"/>
    <s v="Amazon"/>
    <s v="opj-2686-roX"/>
    <s v="Home &amp; Furniture"/>
    <s v="Living Room"/>
    <s v="Recliners"/>
    <s v="Craft Maniacs"/>
    <n v="1"/>
    <s v="USD"/>
    <n v="463.32"/>
    <s v="Medipem City"/>
    <s v="Algeria"/>
    <s v="18171"/>
    <s v="Africa"/>
    <s v="TRUE"/>
    <s v="M"/>
    <s v="Single"/>
    <n v="7"/>
    <s v="Childhood"/>
  </r>
  <r>
    <n v="1487"/>
    <d v="2025-03-10T00:00:00"/>
    <s v="Mar"/>
    <s v="Shipped"/>
    <s v="Amazon"/>
    <s v="zCj-4609-txw"/>
    <s v="Home &amp; Furniture"/>
    <s v="Living Room"/>
    <s v="Recliners"/>
    <s v="Craft Maniacs"/>
    <n v="2"/>
    <s v="USD"/>
    <n v="429.28"/>
    <s v="Medipem City"/>
    <s v="Algeria"/>
    <s v="68283"/>
    <s v="Africa"/>
    <s v="FALSE"/>
    <s v="M"/>
    <s v="Married"/>
    <n v="47"/>
    <s v="Adult"/>
  </r>
  <r>
    <n v="1488"/>
    <d v="2023-05-18T00:00:00"/>
    <s v="May"/>
    <s v="Cancelled"/>
    <s v="Amazon"/>
    <s v="ARq-8712-jay"/>
    <s v="Home &amp; Furniture"/>
    <s v="Living Room"/>
    <s v="Recliners"/>
    <s v="Craft Maniacs"/>
    <n v="1"/>
    <s v="USD"/>
    <n v="1650.19"/>
    <s v="Medipem City"/>
    <s v="Algeria"/>
    <s v="07405"/>
    <s v="Africa"/>
    <s v="TRUE"/>
    <s v="M"/>
    <s v="Single"/>
    <n v="47"/>
    <s v="Adult"/>
  </r>
  <r>
    <n v="1489"/>
    <d v="2023-07-29T00:00:00"/>
    <s v="Jul"/>
    <s v="Delivered"/>
    <s v="Own Website"/>
    <s v="aHE-2584-fJP"/>
    <s v="Home &amp; Furniture"/>
    <s v="Living Room"/>
    <s v="Bookshelves"/>
    <s v="Sleepwell"/>
    <n v="2"/>
    <s v="USD"/>
    <n v="1899.2"/>
    <s v="Medipem City"/>
    <s v="Algeria"/>
    <s v="59158"/>
    <s v="Africa"/>
    <s v="FALSE"/>
    <s v="F"/>
    <s v="Single"/>
    <n v="68"/>
    <s v="Adult"/>
  </r>
  <r>
    <n v="1490"/>
    <d v="2021-05-19T00:00:00"/>
    <s v="May"/>
    <s v="Shipped"/>
    <s v="Flipkart"/>
    <s v="PNV-2211-fnq"/>
    <s v="Home &amp; Furniture"/>
    <s v="Living Room"/>
    <s v="Bookshelves"/>
    <s v="Sleepwell"/>
    <n v="3"/>
    <s v="USD"/>
    <n v="170.71"/>
    <s v="Medipem City"/>
    <s v="Algeria"/>
    <s v="36148"/>
    <s v="Africa"/>
    <s v="FALSE"/>
    <s v="M"/>
    <s v="Married"/>
    <n v="47"/>
    <s v="Adult"/>
  </r>
  <r>
    <n v="1491"/>
    <d v="2022-03-21T00:00:00"/>
    <s v="Mar"/>
    <s v="Shipped"/>
    <s v="Amazon"/>
    <s v="Oju-8497-TrZ"/>
    <s v="Home &amp; Furniture"/>
    <s v="Living Room"/>
    <s v="Bookshelves"/>
    <s v="Sleepwell"/>
    <n v="1"/>
    <s v="USD"/>
    <n v="1953.41"/>
    <s v="Medipem City"/>
    <s v="Algeria"/>
    <s v="04007"/>
    <s v="Africa"/>
    <s v="TRUE"/>
    <s v="F"/>
    <s v="Single"/>
    <n v="19"/>
    <s v="Adult"/>
  </r>
  <r>
    <n v="1492"/>
    <d v="2020-04-14T00:00:00"/>
    <s v="Apr"/>
    <s v="Delivered"/>
    <s v="Amazon"/>
    <s v="owW-8480-gZB"/>
    <s v="Home &amp; Furniture"/>
    <s v="Living Room"/>
    <s v="Bookshelves"/>
    <s v="Oakcraft"/>
    <n v="2"/>
    <s v="USD"/>
    <n v="600.62"/>
    <s v="Medipem City"/>
    <s v="Algeria"/>
    <s v="72506"/>
    <s v="Africa"/>
    <s v="FALSE"/>
    <s v="F"/>
    <s v="Married"/>
    <n v="7"/>
    <s v="Childhood"/>
  </r>
  <r>
    <n v="1493"/>
    <d v="2023-01-01T00:00:00"/>
    <s v="Jan"/>
    <s v="Processing"/>
    <s v="Direct Sale"/>
    <s v="rkf-2116-aou"/>
    <s v="Home &amp; Furniture"/>
    <s v="Living Room"/>
    <s v="Bookshelves"/>
    <s v="Oakcraft"/>
    <n v="2"/>
    <s v="USD"/>
    <n v="349.63"/>
    <s v="Medipem City"/>
    <s v="Algeria"/>
    <s v="98985"/>
    <s v="Africa"/>
    <s v="FALSE"/>
    <s v="F"/>
    <s v="Single"/>
    <n v="31"/>
    <s v="Adult"/>
  </r>
  <r>
    <n v="1494"/>
    <d v="2023-12-05T00:00:00"/>
    <s v="Dec"/>
    <s v="Cancelled"/>
    <s v="Direct Sale"/>
    <s v="GoV-9436-HpU"/>
    <s v="Home &amp; Furniture"/>
    <s v="Living Room"/>
    <s v="Bookshelves"/>
    <s v="Oakcraft"/>
    <n v="3"/>
    <s v="USD"/>
    <n v="455.38"/>
    <s v="Medipem City"/>
    <s v="Algeria"/>
    <s v="52043"/>
    <s v="Africa"/>
    <s v="TRUE"/>
    <s v="F"/>
    <s v="Married"/>
    <n v="19"/>
    <s v="Adult"/>
  </r>
  <r>
    <n v="1495"/>
    <d v="2024-10-31T00:00:00"/>
    <s v="Oct"/>
    <s v="Shipped"/>
    <s v="Flipkart"/>
    <s v="cTY-6845-gRX"/>
    <s v="Home &amp; Furniture"/>
    <s v="Living Room"/>
    <s v="Bookshelves"/>
    <s v="Finearts"/>
    <n v="2"/>
    <s v="USD"/>
    <n v="1915.05"/>
    <s v="Medipem City"/>
    <s v="Algeria"/>
    <s v="02247"/>
    <s v="Africa"/>
    <s v="TRUE"/>
    <s v="F"/>
    <s v="Single"/>
    <n v="31"/>
    <s v="Adult"/>
  </r>
  <r>
    <n v="1496"/>
    <d v="2023-05-19T00:00:00"/>
    <s v="May"/>
    <s v="Delivered"/>
    <s v="Amazon"/>
    <s v="qNn-4929-Cco"/>
    <s v="Home &amp; Furniture"/>
    <s v="Living Room"/>
    <s v="Bookshelves"/>
    <s v="Finearts"/>
    <n v="2"/>
    <s v="USD"/>
    <n v="2714.06"/>
    <s v="Medipem City"/>
    <s v="Algeria"/>
    <s v="57127"/>
    <s v="Africa"/>
    <s v="FALSE"/>
    <s v="F"/>
    <s v="Single"/>
    <n v="68"/>
    <s v="Adult"/>
  </r>
  <r>
    <n v="1497"/>
    <d v="2025-02-15T00:00:00"/>
    <s v="Feb"/>
    <s v="Shipped"/>
    <s v="Direct Sale"/>
    <s v="uwJ-5413-nwV"/>
    <s v="Home &amp; Furniture"/>
    <s v="Living Room"/>
    <s v="Bookshelves"/>
    <s v="Finearts"/>
    <n v="3"/>
    <s v="USD"/>
    <n v="2745.84"/>
    <s v="Medipem City"/>
    <s v="Algeria"/>
    <s v="06776"/>
    <s v="Africa"/>
    <s v="FALSE"/>
    <s v="F"/>
    <s v="Single"/>
    <n v="68"/>
    <s v="Adult"/>
  </r>
  <r>
    <n v="1498"/>
    <d v="2020-06-16T00:00:00"/>
    <s v="Jun"/>
    <s v="Cancelled"/>
    <s v="Amazon"/>
    <s v="jus-9378-qdy"/>
    <s v="Home &amp; Furniture"/>
    <s v="Living Room"/>
    <s v="Bookshelves"/>
    <s v="Craft Maniacs"/>
    <n v="3"/>
    <s v="USD"/>
    <n v="1770.8"/>
    <s v="Medipem City"/>
    <s v="Algeria"/>
    <s v="56321"/>
    <s v="Africa"/>
    <s v="TRUE"/>
    <s v="M"/>
    <s v="Single"/>
    <n v="31"/>
    <s v="Adult"/>
  </r>
  <r>
    <n v="1499"/>
    <d v="2020-02-03T00:00:00"/>
    <s v="Feb"/>
    <s v="Delivered"/>
    <s v="Flipkart"/>
    <s v="LBF-1869-OwG"/>
    <s v="Home &amp; Furniture"/>
    <s v="Living Room"/>
    <s v="Bookshelves"/>
    <s v="Craft Maniacs"/>
    <n v="1"/>
    <s v="USD"/>
    <n v="2978.28"/>
    <s v="Medipem City"/>
    <s v="Algeria"/>
    <s v="04386"/>
    <s v="Africa"/>
    <s v="TRUE"/>
    <s v="M"/>
    <s v="Married"/>
    <n v="19"/>
    <s v="Adult"/>
  </r>
  <r>
    <n v="1500"/>
    <d v="2020-09-07T00:00:00"/>
    <s v="Sep"/>
    <s v="Shipped"/>
    <s v="Flipkart"/>
    <s v="AXc-4479-Wfj"/>
    <s v="Home &amp; Furniture"/>
    <s v="Living Room"/>
    <s v="Bookshelves"/>
    <s v="Craft Maniacs"/>
    <n v="3"/>
    <s v="USD"/>
    <n v="2120.86"/>
    <s v="Medipem City"/>
    <s v="Algeria"/>
    <s v="59259"/>
    <s v="Africa"/>
    <s v="TRUE"/>
    <s v="M"/>
    <s v="Single"/>
    <n v="19"/>
    <s v="Adult"/>
  </r>
  <r>
    <n v="1501"/>
    <d v="2024-10-15T00:00:00"/>
    <s v="Oct"/>
    <s v="Cancelled"/>
    <s v="Amazon"/>
    <s v="HSr-9579-FPQ"/>
    <s v="Home &amp; Furniture"/>
    <s v="Kitchen &amp; Dining"/>
    <s v="Grinders"/>
    <s v="Sleepwell"/>
    <n v="3"/>
    <s v="USD"/>
    <n v="367.02"/>
    <s v="Medipem City"/>
    <s v="Algeria"/>
    <s v="12027"/>
    <s v="Africa"/>
    <s v="FALSE"/>
    <s v="M"/>
    <s v="Married"/>
    <n v="47"/>
    <s v="Adult"/>
  </r>
  <r>
    <n v="1502"/>
    <d v="2021-11-06T00:00:00"/>
    <s v="Nov"/>
    <s v="Delivered"/>
    <s v="Flipkart"/>
    <s v="iNH-6749-Yte"/>
    <s v="Home &amp; Furniture"/>
    <s v="Kitchen &amp; Dining"/>
    <s v="Grinders"/>
    <s v="Sleepwell"/>
    <n v="3"/>
    <s v="USD"/>
    <n v="536.87"/>
    <s v="Medipem City"/>
    <s v="Algeria"/>
    <s v="24066"/>
    <s v="Africa"/>
    <s v="FALSE"/>
    <s v="F"/>
    <s v="Married"/>
    <n v="31"/>
    <s v="Adult"/>
  </r>
  <r>
    <n v="1503"/>
    <d v="2022-09-29T00:00:00"/>
    <s v="Sep"/>
    <s v="Shipped"/>
    <s v="Flipkart"/>
    <s v="GNw-1583-Rmd"/>
    <s v="Home &amp; Furniture"/>
    <s v="Kitchen &amp; Dining"/>
    <s v="Grinders"/>
    <s v="Sleepwell"/>
    <n v="2"/>
    <s v="USD"/>
    <n v="1285.26"/>
    <s v="Medipem City"/>
    <s v="Algeria"/>
    <s v="77051"/>
    <s v="Africa"/>
    <s v="FALSE"/>
    <s v="F"/>
    <s v="Single"/>
    <n v="31"/>
    <s v="Adult"/>
  </r>
  <r>
    <n v="1504"/>
    <d v="2021-03-10T00:00:00"/>
    <s v="Mar"/>
    <s v="Shipped"/>
    <s v="Own Website"/>
    <s v="Cuz-0694-bUk"/>
    <s v="Home &amp; Furniture"/>
    <s v="Kitchen &amp; Dining"/>
    <s v="Grinders"/>
    <s v="Oakcraft"/>
    <n v="3"/>
    <s v="USD"/>
    <n v="2867.01"/>
    <s v="Medipem City"/>
    <s v="Algeria"/>
    <s v="19981"/>
    <s v="Africa"/>
    <s v="FALSE"/>
    <s v="M"/>
    <s v="Single"/>
    <n v="68"/>
    <s v="Adult"/>
  </r>
  <r>
    <n v="1505"/>
    <d v="2022-10-23T00:00:00"/>
    <s v="Oct"/>
    <s v="Delivered"/>
    <s v="Amazon"/>
    <s v="Ulh-9060-fKA"/>
    <s v="Home &amp; Furniture"/>
    <s v="Kitchen &amp; Dining"/>
    <s v="Grinders"/>
    <s v="Oakcraft"/>
    <n v="1"/>
    <s v="USD"/>
    <n v="1185.49"/>
    <s v="Medipem City"/>
    <s v="Algeria"/>
    <s v="39752"/>
    <s v="Africa"/>
    <s v="FALSE"/>
    <s v="F"/>
    <s v="Single"/>
    <n v="7"/>
    <s v="Childhood"/>
  </r>
  <r>
    <n v="1506"/>
    <d v="2022-04-05T00:00:00"/>
    <s v="Apr"/>
    <s v="Processing"/>
    <s v="Amazon"/>
    <s v="fcL-0977-rSf"/>
    <s v="Home &amp; Furniture"/>
    <s v="Kitchen &amp; Dining"/>
    <s v="Grinders"/>
    <s v="Oakcraft"/>
    <n v="1"/>
    <s v="USD"/>
    <n v="15.46"/>
    <s v="Medipem City"/>
    <s v="Algeria"/>
    <s v="90524"/>
    <s v="Africa"/>
    <s v="TRUE"/>
    <s v="M"/>
    <s v="Single"/>
    <n v="7"/>
    <s v="Childhood"/>
  </r>
  <r>
    <n v="1507"/>
    <d v="2024-07-26T00:00:00"/>
    <s v="Jul"/>
    <s v="Delivered"/>
    <s v="Amazon"/>
    <s v="cAF-2292-EwE"/>
    <s v="Home &amp; Furniture"/>
    <s v="Kitchen &amp; Dining"/>
    <s v="Grinders"/>
    <s v="Finearts"/>
    <n v="1"/>
    <s v="USD"/>
    <n v="234.46"/>
    <s v="Medipem City"/>
    <s v="Algeria"/>
    <s v="38591"/>
    <s v="Africa"/>
    <s v="FALSE"/>
    <s v="M"/>
    <s v="Single"/>
    <n v="7"/>
    <s v="Childhood"/>
  </r>
  <r>
    <n v="1508"/>
    <d v="2023-02-23T00:00:00"/>
    <s v="Feb"/>
    <s v="Cancelled"/>
    <s v="Direct Sale"/>
    <s v="dKF-7193-NdF"/>
    <s v="Home &amp; Furniture"/>
    <s v="Kitchen &amp; Dining"/>
    <s v="Grinders"/>
    <s v="Finearts"/>
    <n v="1"/>
    <s v="USD"/>
    <n v="1176.43"/>
    <s v="Medipem City"/>
    <s v="Algeria"/>
    <s v="55593"/>
    <s v="Africa"/>
    <s v="FALSE"/>
    <s v="M"/>
    <s v="Single"/>
    <n v="7"/>
    <s v="Childhood"/>
  </r>
  <r>
    <n v="1509"/>
    <d v="2023-09-21T00:00:00"/>
    <s v="Sep"/>
    <s v="Processing"/>
    <s v="Own Website"/>
    <s v="wwd-9612-PAD"/>
    <s v="Home &amp; Furniture"/>
    <s v="Kitchen &amp; Dining"/>
    <s v="Grinders"/>
    <s v="Finearts"/>
    <n v="1"/>
    <s v="USD"/>
    <n v="133.99"/>
    <s v="Medipem City"/>
    <s v="Algeria"/>
    <s v="29444"/>
    <s v="Africa"/>
    <s v="FALSE"/>
    <s v="F"/>
    <s v="Married"/>
    <n v="47"/>
    <s v="Adult"/>
  </r>
  <r>
    <n v="1510"/>
    <d v="2023-08-19T00:00:00"/>
    <s v="Aug"/>
    <s v="Delivered"/>
    <s v="Own Website"/>
    <s v="nSA-3689-GOW"/>
    <s v="Home &amp; Furniture"/>
    <s v="Kitchen &amp; Dining"/>
    <s v="Grinders"/>
    <s v="Craft Maniacs"/>
    <n v="3"/>
    <s v="USD"/>
    <n v="2466.0700000000002"/>
    <s v="Medipem City"/>
    <s v="Algeria"/>
    <s v="77729"/>
    <s v="Africa"/>
    <s v="FALSE"/>
    <s v="F"/>
    <s v="Married"/>
    <n v="47"/>
    <s v="Adult"/>
  </r>
  <r>
    <n v="1511"/>
    <d v="2020-05-12T00:00:00"/>
    <s v="May"/>
    <s v="Delivered"/>
    <s v="Amazon"/>
    <s v="JeW-3241-VaL"/>
    <s v="Home &amp; Furniture"/>
    <s v="Kitchen &amp; Dining"/>
    <s v="Grinders"/>
    <s v="Craft Maniacs"/>
    <n v="2"/>
    <s v="USD"/>
    <n v="2028.88"/>
    <s v="Medipem City"/>
    <s v="Algeria"/>
    <s v="60747"/>
    <s v="Africa"/>
    <s v="TRUE"/>
    <s v="F"/>
    <s v="Married"/>
    <n v="47"/>
    <s v="Adult"/>
  </r>
  <r>
    <n v="1512"/>
    <d v="2025-01-15T00:00:00"/>
    <s v="Jan"/>
    <s v="Delivered"/>
    <s v="Flipkart"/>
    <s v="YlQ-4094-ZBJ"/>
    <s v="Home &amp; Furniture"/>
    <s v="Kitchen &amp; Dining"/>
    <s v="Grinders"/>
    <s v="Craft Maniacs"/>
    <n v="1"/>
    <s v="USD"/>
    <n v="578.21"/>
    <s v="Medipem City"/>
    <s v="Algeria"/>
    <s v="67411"/>
    <s v="Africa"/>
    <s v="FALSE"/>
    <s v="F"/>
    <s v="Married"/>
    <n v="47"/>
    <s v="Adult"/>
  </r>
  <r>
    <n v="1513"/>
    <d v="2024-07-01T00:00:00"/>
    <s v="Jul"/>
    <s v="Delivered"/>
    <s v="Amazon"/>
    <s v="Ooq-4411-NGh"/>
    <s v="Home &amp; Furniture"/>
    <s v="Kitchen &amp; Dining"/>
    <s v="Dinnerware"/>
    <s v="Sleepwell"/>
    <n v="2"/>
    <s v="USD"/>
    <n v="602.47"/>
    <s v="Medipem City"/>
    <s v="Algeria"/>
    <s v="61648"/>
    <s v="Africa"/>
    <s v="FALSE"/>
    <s v="M"/>
    <s v="Single"/>
    <n v="47"/>
    <s v="Adult"/>
  </r>
  <r>
    <n v="1514"/>
    <d v="2021-01-26T00:00:00"/>
    <s v="Jan"/>
    <s v="Shipped"/>
    <s v="Own Website"/>
    <s v="ire-7489-daM"/>
    <s v="Home &amp; Furniture"/>
    <s v="Kitchen &amp; Dining"/>
    <s v="Dinnerware"/>
    <s v="Sleepwell"/>
    <n v="3"/>
    <s v="USD"/>
    <n v="1615.81"/>
    <s v="Medipem City"/>
    <s v="Algeria"/>
    <s v="23948"/>
    <s v="Africa"/>
    <s v="TRUE"/>
    <s v="F"/>
    <s v="Married"/>
    <n v="19"/>
    <s v="Adult"/>
  </r>
  <r>
    <n v="1515"/>
    <d v="2024-07-23T00:00:00"/>
    <s v="Jul"/>
    <s v="Cancelled"/>
    <s v="Own Website"/>
    <s v="Jpa-8005-GcV"/>
    <s v="Home &amp; Furniture"/>
    <s v="Kitchen &amp; Dining"/>
    <s v="Dinnerware"/>
    <s v="Sleepwell"/>
    <n v="3"/>
    <s v="USD"/>
    <n v="1307.43"/>
    <s v="Medipem City"/>
    <s v="Algeria"/>
    <s v="01139"/>
    <s v="Africa"/>
    <s v="FALSE"/>
    <s v="M"/>
    <s v="Single"/>
    <n v="68"/>
    <s v="Adult"/>
  </r>
  <r>
    <n v="1516"/>
    <d v="2022-07-03T00:00:00"/>
    <s v="Jul"/>
    <s v="Cancelled"/>
    <s v="Flipkart"/>
    <s v="CZh-1369-SSF"/>
    <s v="Home &amp; Furniture"/>
    <s v="Kitchen &amp; Dining"/>
    <s v="Dinnerware"/>
    <s v="Oakcraft"/>
    <n v="3"/>
    <s v="USD"/>
    <n v="1363.58"/>
    <s v="Medipem City"/>
    <s v="Algeria"/>
    <s v="00763"/>
    <s v="Africa"/>
    <s v="TRUE"/>
    <s v="M"/>
    <s v="Married"/>
    <n v="7"/>
    <s v="Childhood"/>
  </r>
  <r>
    <n v="1517"/>
    <d v="2020-03-02T00:00:00"/>
    <s v="Mar"/>
    <s v="Shipped"/>
    <s v="Amazon"/>
    <s v="yjc-3416-ZhW"/>
    <s v="Home &amp; Furniture"/>
    <s v="Kitchen &amp; Dining"/>
    <s v="Dinnerware"/>
    <s v="Oakcraft"/>
    <n v="3"/>
    <s v="USD"/>
    <n v="2616.09"/>
    <s v="Medipem City"/>
    <s v="Algeria"/>
    <s v="77573"/>
    <s v="Africa"/>
    <s v="TRUE"/>
    <s v="M"/>
    <s v="Married"/>
    <n v="47"/>
    <s v="Adult"/>
  </r>
  <r>
    <n v="1518"/>
    <d v="2021-05-27T00:00:00"/>
    <s v="May"/>
    <s v="Shipped"/>
    <s v="Amazon"/>
    <s v="sPt-5011-ezO"/>
    <s v="Home &amp; Furniture"/>
    <s v="Kitchen &amp; Dining"/>
    <s v="Dinnerware"/>
    <s v="Oakcraft"/>
    <n v="3"/>
    <s v="USD"/>
    <n v="1208.26"/>
    <s v="Medipem City"/>
    <s v="Algeria"/>
    <s v="26795"/>
    <s v="Africa"/>
    <s v="TRUE"/>
    <s v="F"/>
    <s v="Single"/>
    <n v="19"/>
    <s v="Adult"/>
  </r>
  <r>
    <n v="1519"/>
    <d v="2023-04-05T00:00:00"/>
    <s v="Apr"/>
    <s v="Shipped"/>
    <s v="Direct Sale"/>
    <s v="RdN-1280-kLE"/>
    <s v="Home &amp; Furniture"/>
    <s v="Kitchen &amp; Dining"/>
    <s v="Dinnerware"/>
    <s v="Finearts"/>
    <n v="1"/>
    <s v="USD"/>
    <n v="245.37"/>
    <s v="Medipem City"/>
    <s v="Algeria"/>
    <s v="98666"/>
    <s v="Africa"/>
    <s v="TRUE"/>
    <s v="M"/>
    <s v="Married"/>
    <n v="19"/>
    <s v="Adult"/>
  </r>
  <r>
    <n v="1520"/>
    <d v="2023-08-21T00:00:00"/>
    <s v="Aug"/>
    <s v="Delivered"/>
    <s v="Amazon"/>
    <s v="LSC-7289-nUF"/>
    <s v="Home &amp; Furniture"/>
    <s v="Kitchen &amp; Dining"/>
    <s v="Dinnerware"/>
    <s v="Finearts"/>
    <n v="1"/>
    <s v="USD"/>
    <n v="1675.99"/>
    <s v="Medipem City"/>
    <s v="Algeria"/>
    <s v="46555"/>
    <s v="Africa"/>
    <s v="TRUE"/>
    <s v="M"/>
    <s v="Single"/>
    <n v="19"/>
    <s v="Adult"/>
  </r>
  <r>
    <n v="1521"/>
    <d v="2021-01-30T00:00:00"/>
    <s v="Jan"/>
    <s v="Delivered"/>
    <s v="Amazon"/>
    <s v="WxS-1586-zxW"/>
    <s v="Home &amp; Furniture"/>
    <s v="Kitchen &amp; Dining"/>
    <s v="Dinnerware"/>
    <s v="Finearts"/>
    <n v="3"/>
    <s v="USD"/>
    <n v="160.25"/>
    <s v="Medipem City"/>
    <s v="Algeria"/>
    <s v="76833"/>
    <s v="Africa"/>
    <s v="FALSE"/>
    <s v="F"/>
    <s v="Married"/>
    <n v="31"/>
    <s v="Adult"/>
  </r>
  <r>
    <n v="1522"/>
    <d v="2020-09-30T00:00:00"/>
    <s v="Sep"/>
    <s v="Delivered"/>
    <s v="Amazon"/>
    <s v="LzE-3198-VeG"/>
    <s v="Home &amp; Furniture"/>
    <s v="Kitchen &amp; Dining"/>
    <s v="Dinnerware"/>
    <s v="Craft Maniacs"/>
    <n v="1"/>
    <s v="USD"/>
    <n v="1782.42"/>
    <s v="Medipem City"/>
    <s v="Algeria"/>
    <s v="68646"/>
    <s v="Africa"/>
    <s v="FALSE"/>
    <s v="M"/>
    <s v="Married"/>
    <n v="7"/>
    <s v="Childhood"/>
  </r>
  <r>
    <n v="1523"/>
    <d v="2021-03-25T00:00:00"/>
    <s v="Mar"/>
    <s v="Delivered"/>
    <s v="Amazon"/>
    <s v="zDZ-2859-mro"/>
    <s v="Home &amp; Furniture"/>
    <s v="Kitchen &amp; Dining"/>
    <s v="Dinnerware"/>
    <s v="Craft Maniacs"/>
    <n v="3"/>
    <s v="USD"/>
    <n v="347.05"/>
    <s v="Medipem City"/>
    <s v="Algeria"/>
    <s v="79003"/>
    <s v="Africa"/>
    <s v="FALSE"/>
    <s v="F"/>
    <s v="Married"/>
    <n v="19"/>
    <s v="Adult"/>
  </r>
  <r>
    <n v="1524"/>
    <d v="2022-11-16T00:00:00"/>
    <s v="Nov"/>
    <s v="Processing"/>
    <s v="Own Website"/>
    <s v="LgV-9489-rzK"/>
    <s v="Home &amp; Furniture"/>
    <s v="Kitchen &amp; Dining"/>
    <s v="Dinnerware"/>
    <s v="Craft Maniacs"/>
    <n v="2"/>
    <s v="USD"/>
    <n v="687.09"/>
    <s v="Medipem City"/>
    <s v="Algeria"/>
    <s v="27638"/>
    <s v="Africa"/>
    <s v="TRUE"/>
    <s v="F"/>
    <s v="Married"/>
    <n v="7"/>
    <s v="Childhood"/>
  </r>
  <r>
    <n v="1525"/>
    <d v="2023-09-20T00:00:00"/>
    <s v="Sep"/>
    <s v="Processing"/>
    <s v="Direct Sale"/>
    <s v="BQC-1514-CMc"/>
    <s v="Home &amp; Furniture"/>
    <s v="Kitchen &amp; Dining"/>
    <s v="Gas Stove Appliances"/>
    <s v="Sleepwell"/>
    <n v="3"/>
    <s v="USD"/>
    <n v="1134.67"/>
    <s v="Medipem City"/>
    <s v="Algeria"/>
    <s v="28063"/>
    <s v="Africa"/>
    <s v="FALSE"/>
    <s v="M"/>
    <s v="Married"/>
    <n v="19"/>
    <s v="Adult"/>
  </r>
  <r>
    <n v="1526"/>
    <d v="2021-05-21T00:00:00"/>
    <s v="May"/>
    <s v="Delivered"/>
    <s v="Own Website"/>
    <s v="MNk-3028-nlE"/>
    <s v="Home &amp; Furniture"/>
    <s v="Kitchen &amp; Dining"/>
    <s v="Gas Stove Appliances"/>
    <s v="Sleepwell"/>
    <n v="1"/>
    <s v="USD"/>
    <n v="782.41"/>
    <s v="Medipem City"/>
    <s v="Algeria"/>
    <s v="17183"/>
    <s v="Africa"/>
    <s v="TRUE"/>
    <s v="F"/>
    <s v="Single"/>
    <n v="31"/>
    <s v="Adult"/>
  </r>
  <r>
    <n v="1527"/>
    <d v="2023-10-01T00:00:00"/>
    <s v="Oct"/>
    <s v="Shipped"/>
    <s v="Amazon"/>
    <s v="LNK-7144-wIe"/>
    <s v="Home &amp; Furniture"/>
    <s v="Kitchen &amp; Dining"/>
    <s v="Gas Stove Appliances"/>
    <s v="Sleepwell"/>
    <n v="1"/>
    <s v="USD"/>
    <n v="293.79000000000002"/>
    <s v="Medipem City"/>
    <s v="Algeria"/>
    <s v="43333"/>
    <s v="Africa"/>
    <s v="TRUE"/>
    <s v="F"/>
    <s v="Single"/>
    <n v="68"/>
    <s v="Adult"/>
  </r>
  <r>
    <n v="1528"/>
    <d v="2022-07-17T00:00:00"/>
    <s v="Jul"/>
    <s v="Shipped"/>
    <s v="Direct Sale"/>
    <s v="uIE-5805-FYF"/>
    <s v="Home &amp; Furniture"/>
    <s v="Kitchen &amp; Dining"/>
    <s v="Gas Stove Appliances"/>
    <s v="Oakcraft"/>
    <n v="3"/>
    <s v="USD"/>
    <n v="2381.33"/>
    <s v="Medipem City"/>
    <s v="Algeria"/>
    <s v="44491"/>
    <s v="Africa"/>
    <s v="FALSE"/>
    <s v="F"/>
    <s v="Married"/>
    <n v="7"/>
    <s v="Childhood"/>
  </r>
  <r>
    <n v="1529"/>
    <d v="2022-07-05T00:00:00"/>
    <s v="Jul"/>
    <s v="Delivered"/>
    <s v="Flipkart"/>
    <s v="itN-5212-AIc"/>
    <s v="Home &amp; Furniture"/>
    <s v="Kitchen &amp; Dining"/>
    <s v="Gas Stove Appliances"/>
    <s v="Oakcraft"/>
    <n v="1"/>
    <s v="USD"/>
    <n v="2954.96"/>
    <s v="Medipem City"/>
    <s v="Algeria"/>
    <s v="42819"/>
    <s v="Africa"/>
    <s v="FALSE"/>
    <s v="F"/>
    <s v="Married"/>
    <n v="31"/>
    <s v="Adult"/>
  </r>
  <r>
    <n v="1530"/>
    <d v="2024-07-14T00:00:00"/>
    <s v="Jul"/>
    <s v="Shipped"/>
    <s v="Direct Sale"/>
    <s v="Vsd-8799-DYQ"/>
    <s v="Home &amp; Furniture"/>
    <s v="Kitchen &amp; Dining"/>
    <s v="Gas Stove Appliances"/>
    <s v="Oakcraft"/>
    <n v="2"/>
    <s v="USD"/>
    <n v="1555.57"/>
    <s v="Medipem City"/>
    <s v="Algeria"/>
    <s v="44806"/>
    <s v="Africa"/>
    <s v="FALSE"/>
    <s v="M"/>
    <s v="Married"/>
    <n v="7"/>
    <s v="Childhood"/>
  </r>
  <r>
    <n v="1531"/>
    <d v="2021-03-14T00:00:00"/>
    <s v="Mar"/>
    <s v="Cancelled"/>
    <s v="Direct Sale"/>
    <s v="ahH-6139-hxd"/>
    <s v="Home &amp; Furniture"/>
    <s v="Kitchen &amp; Dining"/>
    <s v="Gas Stove Appliances"/>
    <s v="Finearts"/>
    <n v="2"/>
    <s v="USD"/>
    <n v="315.58999999999997"/>
    <s v="Medipem City"/>
    <s v="Algeria"/>
    <s v="44113"/>
    <s v="Africa"/>
    <s v="FALSE"/>
    <s v="F"/>
    <s v="Single"/>
    <n v="47"/>
    <s v="Adult"/>
  </r>
  <r>
    <n v="1532"/>
    <d v="2024-05-24T00:00:00"/>
    <s v="May"/>
    <s v="Shipped"/>
    <s v="Direct Sale"/>
    <s v="dyc-1361-jBg"/>
    <s v="Home &amp; Furniture"/>
    <s v="Kitchen &amp; Dining"/>
    <s v="Gas Stove Appliances"/>
    <s v="Finearts"/>
    <n v="2"/>
    <s v="USD"/>
    <n v="171.88"/>
    <s v="Medipem City"/>
    <s v="Algeria"/>
    <s v="64973"/>
    <s v="Africa"/>
    <s v="FALSE"/>
    <s v="F"/>
    <s v="Married"/>
    <n v="47"/>
    <s v="Adult"/>
  </r>
  <r>
    <n v="1533"/>
    <d v="2024-11-12T00:00:00"/>
    <s v="Nov"/>
    <s v="Cancelled"/>
    <s v="Amazon"/>
    <s v="eFi-3996-OTQ"/>
    <s v="Home &amp; Furniture"/>
    <s v="Kitchen &amp; Dining"/>
    <s v="Gas Stove Appliances"/>
    <s v="Finearts"/>
    <n v="1"/>
    <s v="USD"/>
    <n v="241.2"/>
    <s v="Medipem City"/>
    <s v="Algeria"/>
    <s v="55429"/>
    <s v="Africa"/>
    <s v="FALSE"/>
    <s v="F"/>
    <s v="Single"/>
    <n v="68"/>
    <s v="Adult"/>
  </r>
  <r>
    <n v="1534"/>
    <d v="2024-08-13T00:00:00"/>
    <s v="Aug"/>
    <s v="Delivered"/>
    <s v="Own Website"/>
    <s v="GMm-7017-chm"/>
    <s v="Home &amp; Furniture"/>
    <s v="Kitchen &amp; Dining"/>
    <s v="Gas Stove Appliances"/>
    <s v="Craft Maniacs"/>
    <n v="1"/>
    <s v="USD"/>
    <n v="43.12"/>
    <s v="Medipem City"/>
    <s v="Algeria"/>
    <s v="12248"/>
    <s v="Africa"/>
    <s v="FALSE"/>
    <s v="M"/>
    <s v="Single"/>
    <n v="68"/>
    <s v="Adult"/>
  </r>
  <r>
    <n v="1535"/>
    <d v="2021-05-20T00:00:00"/>
    <s v="May"/>
    <s v="Processing"/>
    <s v="Amazon"/>
    <s v="QQe-6233-Zsy"/>
    <s v="Home &amp; Furniture"/>
    <s v="Kitchen &amp; Dining"/>
    <s v="Gas Stove Appliances"/>
    <s v="Craft Maniacs"/>
    <n v="1"/>
    <s v="USD"/>
    <n v="111.44"/>
    <s v="Medipem City"/>
    <s v="Algeria"/>
    <s v="04238"/>
    <s v="Africa"/>
    <s v="TRUE"/>
    <s v="M"/>
    <s v="Single"/>
    <n v="31"/>
    <s v="Adult"/>
  </r>
  <r>
    <n v="1536"/>
    <d v="2024-08-02T00:00:00"/>
    <s v="Aug"/>
    <s v="Delivered"/>
    <s v="Flipkart"/>
    <s v="nOJ-4198-GQG"/>
    <s v="Home &amp; Furniture"/>
    <s v="Kitchen &amp; Dining"/>
    <s v="Gas Stove Appliances"/>
    <s v="Craft Maniacs"/>
    <n v="3"/>
    <s v="USD"/>
    <n v="2140.4499999999998"/>
    <s v="Medipem City"/>
    <s v="Algeria"/>
    <s v="58405"/>
    <s v="Africa"/>
    <s v="FALSE"/>
    <s v="F"/>
    <s v="Married"/>
    <n v="68"/>
    <s v="Adult"/>
  </r>
  <r>
    <n v="1537"/>
    <d v="2023-12-24T00:00:00"/>
    <s v="Dec"/>
    <s v="Shipped"/>
    <s v="Flipkart"/>
    <s v="fww-9890-WWz"/>
    <s v="Electronics"/>
    <s v="Laptop &amp; PC"/>
    <s v="PC"/>
    <s v="HP"/>
    <n v="2"/>
    <s v="USD"/>
    <n v="253.42"/>
    <s v="Medipem City"/>
    <s v="Angola"/>
    <s v="36882"/>
    <s v="Africa"/>
    <s v="FALSE"/>
    <s v="M"/>
    <s v="Married"/>
    <n v="68"/>
    <s v="Adult"/>
  </r>
  <r>
    <n v="1538"/>
    <d v="2021-03-04T00:00:00"/>
    <s v="Mar"/>
    <s v="Cancelled"/>
    <s v="Own Website"/>
    <s v="BDz-3635-IOQ"/>
    <s v="Electronics"/>
    <s v="Laptop &amp; PC"/>
    <s v="PC"/>
    <s v="HP"/>
    <n v="3"/>
    <s v="USD"/>
    <n v="1981.43"/>
    <s v="Medipem City"/>
    <s v="Angola"/>
    <s v="57194"/>
    <s v="Africa"/>
    <s v="FALSE"/>
    <s v="M"/>
    <s v="Single"/>
    <n v="19"/>
    <s v="Adult"/>
  </r>
  <r>
    <n v="1539"/>
    <d v="2024-05-10T00:00:00"/>
    <s v="May"/>
    <s v="Cancelled"/>
    <s v="Flipkart"/>
    <s v="unr-0412-osS"/>
    <s v="Electronics"/>
    <s v="Laptop &amp; PC"/>
    <s v="PC"/>
    <s v="HP"/>
    <n v="2"/>
    <s v="USD"/>
    <n v="1238.95"/>
    <s v="Medipem City"/>
    <s v="Angola"/>
    <s v="53563"/>
    <s v="Africa"/>
    <s v="FALSE"/>
    <s v="M"/>
    <s v="Single"/>
    <n v="19"/>
    <s v="Adult"/>
  </r>
  <r>
    <n v="1540"/>
    <d v="2020-08-16T00:00:00"/>
    <s v="Aug"/>
    <s v="Processing"/>
    <s v="Own Website"/>
    <s v="aTH-1345-gLf"/>
    <s v="Electronics"/>
    <s v="Laptop &amp; PC"/>
    <s v="PC"/>
    <s v="Dell"/>
    <n v="2"/>
    <s v="USD"/>
    <n v="742.38"/>
    <s v="Medipem City"/>
    <s v="Angola"/>
    <s v="11608"/>
    <s v="Africa"/>
    <s v="TRUE"/>
    <s v="F"/>
    <s v="Single"/>
    <n v="19"/>
    <s v="Adult"/>
  </r>
  <r>
    <n v="1541"/>
    <d v="2024-09-23T00:00:00"/>
    <s v="Sep"/>
    <s v="Shipped"/>
    <s v="Own Website"/>
    <s v="oqX-7269-yPh"/>
    <s v="Electronics"/>
    <s v="Laptop &amp; PC"/>
    <s v="PC"/>
    <s v="Dell"/>
    <n v="1"/>
    <s v="USD"/>
    <n v="1490.72"/>
    <s v="Medipem City"/>
    <s v="Angola"/>
    <s v="99847"/>
    <s v="Africa"/>
    <s v="TRUE"/>
    <s v="M"/>
    <s v="Married"/>
    <n v="68"/>
    <s v="Adult"/>
  </r>
  <r>
    <n v="1542"/>
    <d v="2021-01-06T00:00:00"/>
    <s v="Jan"/>
    <s v="Delivered"/>
    <s v="Direct Sale"/>
    <s v="Qik-6221-Tkh"/>
    <s v="Electronics"/>
    <s v="Laptop &amp; PC"/>
    <s v="PC"/>
    <s v="Dell"/>
    <n v="3"/>
    <s v="USD"/>
    <n v="2105.1999999999998"/>
    <s v="Medipem City"/>
    <s v="Angola"/>
    <s v="29416"/>
    <s v="Africa"/>
    <s v="FALSE"/>
    <s v="F"/>
    <s v="Single"/>
    <n v="47"/>
    <s v="Adult"/>
  </r>
  <r>
    <n v="1543"/>
    <d v="2022-08-18T00:00:00"/>
    <s v="Aug"/>
    <s v="Cancelled"/>
    <s v="Flipkart"/>
    <s v="Prv-4861-fQO"/>
    <s v="Electronics"/>
    <s v="Laptop &amp; PC"/>
    <s v="PC"/>
    <s v="Asus"/>
    <n v="1"/>
    <s v="USD"/>
    <n v="2692.59"/>
    <s v="Medipem City"/>
    <s v="Angola"/>
    <s v="86313"/>
    <s v="Africa"/>
    <s v="TRUE"/>
    <s v="M"/>
    <s v="Married"/>
    <n v="19"/>
    <s v="Adult"/>
  </r>
  <r>
    <n v="1544"/>
    <d v="2021-02-15T00:00:00"/>
    <s v="Feb"/>
    <s v="Cancelled"/>
    <s v="Direct Sale"/>
    <s v="ROD-7464-xlS"/>
    <s v="Electronics"/>
    <s v="Laptop &amp; PC"/>
    <s v="PC"/>
    <s v="Asus"/>
    <n v="1"/>
    <s v="USD"/>
    <n v="2459.6"/>
    <s v="Medipem City"/>
    <s v="Angola"/>
    <s v="11404"/>
    <s v="Africa"/>
    <s v="FALSE"/>
    <s v="M"/>
    <s v="Single"/>
    <n v="68"/>
    <s v="Adult"/>
  </r>
  <r>
    <n v="1545"/>
    <d v="2021-02-26T00:00:00"/>
    <s v="Feb"/>
    <s v="Shipped"/>
    <s v="Flipkart"/>
    <s v="bqN-5582-smx"/>
    <s v="Electronics"/>
    <s v="Laptop &amp; PC"/>
    <s v="PC"/>
    <s v="Asus"/>
    <n v="2"/>
    <s v="USD"/>
    <n v="1264.5899999999999"/>
    <s v="Medipem City"/>
    <s v="Angola"/>
    <s v="23529"/>
    <s v="Africa"/>
    <s v="FALSE"/>
    <s v="F"/>
    <s v="Single"/>
    <n v="7"/>
    <s v="Childhood"/>
  </r>
  <r>
    <n v="1546"/>
    <d v="2023-11-25T00:00:00"/>
    <s v="Nov"/>
    <s v="Shipped"/>
    <s v="Amazon"/>
    <s v="rDc-2810-pyB"/>
    <s v="Electronics"/>
    <s v="Laptop &amp; PC"/>
    <s v="PC"/>
    <s v="Lenovo"/>
    <n v="2"/>
    <s v="USD"/>
    <n v="2670.23"/>
    <s v="Medipem City"/>
    <s v="Angola"/>
    <s v="52927"/>
    <s v="Africa"/>
    <s v="TRUE"/>
    <s v="F"/>
    <s v="Married"/>
    <n v="19"/>
    <s v="Adult"/>
  </r>
  <r>
    <n v="1547"/>
    <d v="2023-08-26T00:00:00"/>
    <s v="Aug"/>
    <s v="Processing"/>
    <s v="Direct Sale"/>
    <s v="VBU-6851-WJb"/>
    <s v="Electronics"/>
    <s v="Laptop &amp; PC"/>
    <s v="PC"/>
    <s v="Lenovo"/>
    <n v="3"/>
    <s v="USD"/>
    <n v="490.41"/>
    <s v="Medipem City"/>
    <s v="Angola"/>
    <s v="49360"/>
    <s v="Africa"/>
    <s v="FALSE"/>
    <s v="M"/>
    <s v="Single"/>
    <n v="19"/>
    <s v="Adult"/>
  </r>
  <r>
    <n v="1548"/>
    <d v="2023-03-24T00:00:00"/>
    <s v="Mar"/>
    <s v="Shipped"/>
    <s v="Own Website"/>
    <s v="yFU-5684-FBl"/>
    <s v="Electronics"/>
    <s v="Laptop &amp; PC"/>
    <s v="PC"/>
    <s v="Lenovo"/>
    <n v="3"/>
    <s v="USD"/>
    <n v="519.69000000000005"/>
    <s v="Medipem City"/>
    <s v="Angola"/>
    <s v="09885"/>
    <s v="Africa"/>
    <s v="FALSE"/>
    <s v="F"/>
    <s v="Single"/>
    <n v="7"/>
    <s v="Childhood"/>
  </r>
  <r>
    <n v="1549"/>
    <d v="2021-12-06T00:00:00"/>
    <s v="Dec"/>
    <s v="Cancelled"/>
    <s v="Direct Sale"/>
    <s v="oze-6426-woH"/>
    <s v="Electronics"/>
    <s v="Laptop &amp; PC"/>
    <s v="PC"/>
    <s v="HP"/>
    <n v="1"/>
    <s v="USD"/>
    <n v="1257.75"/>
    <s v="Medipem City"/>
    <s v="Angola"/>
    <s v="90736"/>
    <s v="Africa"/>
    <s v="FALSE"/>
    <s v="F"/>
    <s v="Single"/>
    <n v="31"/>
    <s v="Adult"/>
  </r>
  <r>
    <n v="1550"/>
    <d v="2025-01-24T00:00:00"/>
    <s v="Jan"/>
    <s v="Cancelled"/>
    <s v="Amazon"/>
    <s v="wTx-3408-oXo"/>
    <s v="Electronics"/>
    <s v="Laptop &amp; PC"/>
    <s v="PC"/>
    <s v="HP"/>
    <n v="3"/>
    <s v="USD"/>
    <n v="2707.37"/>
    <s v="Medipem City"/>
    <s v="Angola"/>
    <s v="95607"/>
    <s v="Africa"/>
    <s v="FALSE"/>
    <s v="M"/>
    <s v="Married"/>
    <n v="31"/>
    <s v="Adult"/>
  </r>
  <r>
    <n v="1551"/>
    <d v="2020-12-31T00:00:00"/>
    <s v="Dec"/>
    <s v="Shipped"/>
    <s v="Flipkart"/>
    <s v="kOO-7775-xEo"/>
    <s v="Electronics"/>
    <s v="Laptop &amp; PC"/>
    <s v="PC"/>
    <s v="HP"/>
    <n v="1"/>
    <s v="USD"/>
    <n v="1604.57"/>
    <s v="Medipem City"/>
    <s v="Angola"/>
    <s v="44463"/>
    <s v="Africa"/>
    <s v="FALSE"/>
    <s v="M"/>
    <s v="Single"/>
    <n v="19"/>
    <s v="Adult"/>
  </r>
  <r>
    <n v="1552"/>
    <d v="2022-10-16T00:00:00"/>
    <s v="Oct"/>
    <s v="Delivered"/>
    <s v="Own Website"/>
    <s v="PnL-8673-Pbj"/>
    <s v="Electronics"/>
    <s v="Laptop &amp; PC"/>
    <s v="PC"/>
    <s v="Dell"/>
    <n v="3"/>
    <s v="USD"/>
    <n v="507.81"/>
    <s v="Medipem City"/>
    <s v="Angola"/>
    <s v="21697"/>
    <s v="Africa"/>
    <s v="FALSE"/>
    <s v="M"/>
    <s v="Married"/>
    <n v="19"/>
    <s v="Adult"/>
  </r>
  <r>
    <n v="1553"/>
    <d v="2023-05-06T00:00:00"/>
    <s v="May"/>
    <s v="Delivered"/>
    <s v="Amazon"/>
    <s v="lXQ-6845-BVb"/>
    <s v="Electronics"/>
    <s v="Laptop &amp; PC"/>
    <s v="PC"/>
    <s v="Dell"/>
    <n v="3"/>
    <s v="USD"/>
    <n v="2942.8"/>
    <s v="Medipem City"/>
    <s v="Angola"/>
    <s v="35615"/>
    <s v="Africa"/>
    <s v="TRUE"/>
    <s v="F"/>
    <s v="Married"/>
    <n v="7"/>
    <s v="Childhood"/>
  </r>
  <r>
    <n v="1554"/>
    <d v="2022-09-01T00:00:00"/>
    <s v="Sep"/>
    <s v="Cancelled"/>
    <s v="Own Website"/>
    <s v="zJD-0549-tAn"/>
    <s v="Electronics"/>
    <s v="Laptop &amp; PC"/>
    <s v="PC"/>
    <s v="Dell"/>
    <n v="3"/>
    <s v="USD"/>
    <n v="1769.37"/>
    <s v="Medipem City"/>
    <s v="Angola"/>
    <s v="30891"/>
    <s v="Africa"/>
    <s v="TRUE"/>
    <s v="F"/>
    <s v="Single"/>
    <n v="47"/>
    <s v="Adult"/>
  </r>
  <r>
    <n v="1555"/>
    <d v="2022-08-09T00:00:00"/>
    <s v="Aug"/>
    <s v="Cancelled"/>
    <s v="Amazon"/>
    <s v="vYy-0222-APs"/>
    <s v="Electronics"/>
    <s v="Laptop &amp; PC"/>
    <s v="PC"/>
    <s v="Asus"/>
    <n v="1"/>
    <s v="USD"/>
    <n v="211.18"/>
    <s v="Medipem City"/>
    <s v="Angola"/>
    <s v="32676"/>
    <s v="Africa"/>
    <s v="TRUE"/>
    <s v="F"/>
    <s v="Single"/>
    <n v="7"/>
    <s v="Childhood"/>
  </r>
  <r>
    <n v="1556"/>
    <d v="2020-08-04T00:00:00"/>
    <s v="Aug"/>
    <s v="Shipped"/>
    <s v="Amazon"/>
    <s v="mHe-0227-Bth"/>
    <s v="Electronics"/>
    <s v="Laptop &amp; PC"/>
    <s v="PC"/>
    <s v="Asus"/>
    <n v="1"/>
    <s v="USD"/>
    <n v="916.95"/>
    <s v="Medipem City"/>
    <s v="Angola"/>
    <s v="33202"/>
    <s v="Africa"/>
    <s v="FALSE"/>
    <s v="F"/>
    <s v="Married"/>
    <n v="47"/>
    <s v="Adult"/>
  </r>
  <r>
    <n v="1557"/>
    <d v="2024-12-15T00:00:00"/>
    <s v="Dec"/>
    <s v="Delivered"/>
    <s v="Direct Sale"/>
    <s v="Hgg-0365-ZZy"/>
    <s v="Electronics"/>
    <s v="Laptop &amp; PC"/>
    <s v="PC"/>
    <s v="Asus"/>
    <n v="2"/>
    <s v="USD"/>
    <n v="2438.2600000000002"/>
    <s v="Medipem City"/>
    <s v="Angola"/>
    <s v="24343"/>
    <s v="Africa"/>
    <s v="FALSE"/>
    <s v="F"/>
    <s v="Single"/>
    <n v="68"/>
    <s v="Adult"/>
  </r>
  <r>
    <n v="1558"/>
    <d v="2020-11-10T00:00:00"/>
    <s v="Nov"/>
    <s v="Shipped"/>
    <s v="Flipkart"/>
    <s v="fCO-5804-Nst"/>
    <s v="Electronics"/>
    <s v="Laptop &amp; PC"/>
    <s v="PC"/>
    <s v="Lenovo"/>
    <n v="3"/>
    <s v="USD"/>
    <n v="865.03"/>
    <s v="Medipem City"/>
    <s v="Angola"/>
    <s v="87990"/>
    <s v="Africa"/>
    <s v="FALSE"/>
    <s v="F"/>
    <s v="Married"/>
    <n v="7"/>
    <s v="Childhood"/>
  </r>
  <r>
    <n v="1559"/>
    <d v="2021-12-13T00:00:00"/>
    <s v="Dec"/>
    <s v="Shipped"/>
    <s v="Direct Sale"/>
    <s v="qED-9299-dht"/>
    <s v="Electronics"/>
    <s v="Laptop &amp; PC"/>
    <s v="PC"/>
    <s v="Lenovo"/>
    <n v="1"/>
    <s v="USD"/>
    <n v="2849.22"/>
    <s v="Medipem City"/>
    <s v="Angola"/>
    <s v="57943"/>
    <s v="Africa"/>
    <s v="TRUE"/>
    <s v="F"/>
    <s v="Single"/>
    <n v="19"/>
    <s v="Adult"/>
  </r>
  <r>
    <n v="1560"/>
    <d v="2020-10-06T00:00:00"/>
    <s v="Oct"/>
    <s v="Processing"/>
    <s v="Amazon"/>
    <s v="rhE-3643-LTJ"/>
    <s v="Electronics"/>
    <s v="Laptop &amp; PC"/>
    <s v="PC"/>
    <s v="Lenovo"/>
    <n v="3"/>
    <s v="USD"/>
    <n v="2479.8200000000002"/>
    <s v="Medipem City"/>
    <s v="Angola"/>
    <s v="52200"/>
    <s v="Africa"/>
    <s v="FALSE"/>
    <s v="F"/>
    <s v="Single"/>
    <n v="47"/>
    <s v="Adult"/>
  </r>
  <r>
    <n v="1561"/>
    <d v="2024-05-23T00:00:00"/>
    <s v="May"/>
    <s v="Cancelled"/>
    <s v="Flipkart"/>
    <s v="oWZ-2434-htM"/>
    <s v="Electronics"/>
    <s v="Laptop &amp; PC"/>
    <s v="Laptop"/>
    <s v="HP"/>
    <n v="1"/>
    <s v="USD"/>
    <n v="2099.46"/>
    <s v="Medipem City"/>
    <s v="Angola"/>
    <s v="12393"/>
    <s v="Africa"/>
    <s v="TRUE"/>
    <s v="F"/>
    <s v="Single"/>
    <n v="68"/>
    <s v="Adult"/>
  </r>
  <r>
    <n v="1562"/>
    <d v="2021-12-16T00:00:00"/>
    <s v="Dec"/>
    <s v="Processing"/>
    <s v="Flipkart"/>
    <s v="Wrm-8258-CRx"/>
    <s v="Electronics"/>
    <s v="Laptop &amp; PC"/>
    <s v="Laptop"/>
    <s v="HP"/>
    <n v="2"/>
    <s v="USD"/>
    <n v="2575.9499999999998"/>
    <s v="Medipem City"/>
    <s v="Angola"/>
    <s v="79618"/>
    <s v="Africa"/>
    <s v="FALSE"/>
    <s v="M"/>
    <s v="Single"/>
    <n v="7"/>
    <s v="Childhood"/>
  </r>
  <r>
    <n v="1563"/>
    <d v="2022-06-20T00:00:00"/>
    <s v="Jun"/>
    <s v="Delivered"/>
    <s v="Amazon"/>
    <s v="jhN-4939-OTG"/>
    <s v="Electronics"/>
    <s v="Laptop &amp; PC"/>
    <s v="Laptop"/>
    <s v="HP"/>
    <n v="1"/>
    <s v="USD"/>
    <n v="1225.3699999999999"/>
    <s v="Medipem City"/>
    <s v="Angola"/>
    <s v="53238"/>
    <s v="Africa"/>
    <s v="TRUE"/>
    <s v="F"/>
    <s v="Single"/>
    <n v="31"/>
    <s v="Adult"/>
  </r>
  <r>
    <n v="1564"/>
    <d v="2023-09-08T00:00:00"/>
    <s v="Sep"/>
    <s v="Cancelled"/>
    <s v="Own Website"/>
    <s v="adH-1464-LDO"/>
    <s v="Electronics"/>
    <s v="Laptop &amp; PC"/>
    <s v="Laptop"/>
    <s v="Dell"/>
    <n v="1"/>
    <s v="USD"/>
    <n v="713.64"/>
    <s v="Medipem City"/>
    <s v="Angola"/>
    <s v="87275"/>
    <s v="Africa"/>
    <s v="TRUE"/>
    <s v="M"/>
    <s v="Single"/>
    <n v="68"/>
    <s v="Adult"/>
  </r>
  <r>
    <n v="1565"/>
    <d v="2020-04-08T00:00:00"/>
    <s v="Apr"/>
    <s v="Processing"/>
    <s v="Direct Sale"/>
    <s v="lLo-9820-KvM"/>
    <s v="Electronics"/>
    <s v="Laptop &amp; PC"/>
    <s v="Laptop"/>
    <s v="Dell"/>
    <n v="1"/>
    <s v="USD"/>
    <n v="1214.1099999999999"/>
    <s v="Medipem City"/>
    <s v="Angola"/>
    <s v="38298"/>
    <s v="Africa"/>
    <s v="TRUE"/>
    <s v="F"/>
    <s v="Married"/>
    <n v="47"/>
    <s v="Adult"/>
  </r>
  <r>
    <n v="1566"/>
    <d v="2020-06-13T00:00:00"/>
    <s v="Jun"/>
    <s v="Cancelled"/>
    <s v="Own Website"/>
    <s v="YXD-4185-ivB"/>
    <s v="Electronics"/>
    <s v="Laptop &amp; PC"/>
    <s v="Laptop"/>
    <s v="Dell"/>
    <n v="2"/>
    <s v="USD"/>
    <n v="1985.91"/>
    <s v="Medipem City"/>
    <s v="Angola"/>
    <s v="72086"/>
    <s v="Africa"/>
    <s v="TRUE"/>
    <s v="M"/>
    <s v="Married"/>
    <n v="68"/>
    <s v="Adult"/>
  </r>
  <r>
    <n v="1567"/>
    <d v="2022-07-17T00:00:00"/>
    <s v="Jul"/>
    <s v="Processing"/>
    <s v="Flipkart"/>
    <s v="YCj-4920-Uyd"/>
    <s v="Electronics"/>
    <s v="Laptop &amp; PC"/>
    <s v="Laptop"/>
    <s v="Asus"/>
    <n v="2"/>
    <s v="USD"/>
    <n v="508.21"/>
    <s v="Medipem City"/>
    <s v="Angola"/>
    <s v="46893"/>
    <s v="Africa"/>
    <s v="FALSE"/>
    <s v="F"/>
    <s v="Married"/>
    <n v="31"/>
    <s v="Adult"/>
  </r>
  <r>
    <n v="1568"/>
    <d v="2022-06-16T00:00:00"/>
    <s v="Jun"/>
    <s v="Delivered"/>
    <s v="Direct Sale"/>
    <s v="jfN-7900-wFn"/>
    <s v="Electronics"/>
    <s v="Laptop &amp; PC"/>
    <s v="Laptop"/>
    <s v="Asus"/>
    <n v="3"/>
    <s v="USD"/>
    <n v="2056.15"/>
    <s v="Medipem City"/>
    <s v="Angola"/>
    <s v="87560"/>
    <s v="Africa"/>
    <s v="FALSE"/>
    <s v="F"/>
    <s v="Married"/>
    <n v="47"/>
    <s v="Adult"/>
  </r>
  <r>
    <n v="1569"/>
    <d v="2020-06-12T00:00:00"/>
    <s v="Jun"/>
    <s v="Delivered"/>
    <s v="Flipkart"/>
    <s v="kKj-4893-jdd"/>
    <s v="Electronics"/>
    <s v="Laptop &amp; PC"/>
    <s v="Laptop"/>
    <s v="Asus"/>
    <n v="2"/>
    <s v="USD"/>
    <n v="1500.8"/>
    <s v="Medipem City"/>
    <s v="Angola"/>
    <s v="01480"/>
    <s v="Africa"/>
    <s v="TRUE"/>
    <s v="M"/>
    <s v="Single"/>
    <n v="68"/>
    <s v="Adult"/>
  </r>
  <r>
    <n v="1570"/>
    <d v="2021-02-03T00:00:00"/>
    <s v="Feb"/>
    <s v="Processing"/>
    <s v="Direct Sale"/>
    <s v="tMc-9421-VWW"/>
    <s v="Electronics"/>
    <s v="Laptop &amp; PC"/>
    <s v="Laptop"/>
    <s v="Lenovo"/>
    <n v="1"/>
    <s v="USD"/>
    <n v="1657.66"/>
    <s v="Medipem City"/>
    <s v="Angola"/>
    <s v="13041"/>
    <s v="Africa"/>
    <s v="TRUE"/>
    <s v="F"/>
    <s v="Single"/>
    <n v="31"/>
    <s v="Adult"/>
  </r>
  <r>
    <n v="1571"/>
    <d v="2020-03-25T00:00:00"/>
    <s v="Mar"/>
    <s v="Cancelled"/>
    <s v="Direct Sale"/>
    <s v="rmm-9176-nEg"/>
    <s v="Electronics"/>
    <s v="Laptop &amp; PC"/>
    <s v="Laptop"/>
    <s v="Lenovo"/>
    <n v="2"/>
    <s v="USD"/>
    <n v="365.38"/>
    <s v="Medipem City"/>
    <s v="Angola"/>
    <s v="85327"/>
    <s v="Africa"/>
    <s v="FALSE"/>
    <s v="M"/>
    <s v="Married"/>
    <n v="47"/>
    <s v="Adult"/>
  </r>
  <r>
    <n v="1572"/>
    <d v="2020-12-15T00:00:00"/>
    <s v="Dec"/>
    <s v="Cancelled"/>
    <s v="Flipkart"/>
    <s v="Pik-8546-pJD"/>
    <s v="Electronics"/>
    <s v="Laptop &amp; PC"/>
    <s v="Laptop"/>
    <s v="Lenovo"/>
    <n v="3"/>
    <s v="USD"/>
    <n v="109.68"/>
    <s v="Medipem City"/>
    <s v="Angola"/>
    <s v="02064"/>
    <s v="Africa"/>
    <s v="TRUE"/>
    <s v="M"/>
    <s v="Married"/>
    <n v="68"/>
    <s v="Adult"/>
  </r>
  <r>
    <n v="1573"/>
    <d v="2021-12-16T00:00:00"/>
    <s v="Dec"/>
    <s v="Processing"/>
    <s v="Own Website"/>
    <s v="yFW-7266-sNn"/>
    <s v="Electronics"/>
    <s v="Laptop &amp; PC"/>
    <s v="Laptop"/>
    <s v="HP"/>
    <n v="2"/>
    <s v="USD"/>
    <n v="2068.13"/>
    <s v="Medipem City"/>
    <s v="Angola"/>
    <s v="56556"/>
    <s v="Africa"/>
    <s v="FALSE"/>
    <s v="F"/>
    <s v="Single"/>
    <n v="47"/>
    <s v="Adult"/>
  </r>
  <r>
    <n v="1574"/>
    <d v="2021-09-27T00:00:00"/>
    <s v="Sep"/>
    <s v="Delivered"/>
    <s v="Direct Sale"/>
    <s v="lmm-0468-VEO"/>
    <s v="Electronics"/>
    <s v="Laptop &amp; PC"/>
    <s v="Laptop"/>
    <s v="HP"/>
    <n v="2"/>
    <s v="USD"/>
    <n v="1255.22"/>
    <s v="Medipem City"/>
    <s v="Angola"/>
    <s v="08644"/>
    <s v="Africa"/>
    <s v="FALSE"/>
    <s v="F"/>
    <s v="Single"/>
    <n v="7"/>
    <s v="Childhood"/>
  </r>
  <r>
    <n v="1575"/>
    <d v="2024-07-01T00:00:00"/>
    <s v="Jul"/>
    <s v="Processing"/>
    <s v="Own Website"/>
    <s v="Wis-6557-Cgu"/>
    <s v="Electronics"/>
    <s v="Laptop &amp; PC"/>
    <s v="Laptop"/>
    <s v="HP"/>
    <n v="1"/>
    <s v="USD"/>
    <n v="2836.4"/>
    <s v="Medipem City"/>
    <s v="Angola"/>
    <s v="28984"/>
    <s v="Africa"/>
    <s v="TRUE"/>
    <s v="M"/>
    <s v="Married"/>
    <n v="47"/>
    <s v="Adult"/>
  </r>
  <r>
    <n v="1576"/>
    <d v="2025-02-16T00:00:00"/>
    <s v="Feb"/>
    <s v="Delivered"/>
    <s v="Flipkart"/>
    <s v="KBm-8854-CMC"/>
    <s v="Electronics"/>
    <s v="Laptop &amp; PC"/>
    <s v="Laptop"/>
    <s v="Dell"/>
    <n v="2"/>
    <s v="USD"/>
    <n v="2498.41"/>
    <s v="Medipem City"/>
    <s v="Angola"/>
    <s v="11728"/>
    <s v="Africa"/>
    <s v="TRUE"/>
    <s v="F"/>
    <s v="Single"/>
    <n v="7"/>
    <s v="Childhood"/>
  </r>
  <r>
    <n v="1577"/>
    <d v="2021-04-18T00:00:00"/>
    <s v="Apr"/>
    <s v="Shipped"/>
    <s v="Own Website"/>
    <s v="Ypl-4245-qsP"/>
    <s v="Electronics"/>
    <s v="Laptop &amp; PC"/>
    <s v="Laptop"/>
    <s v="Dell"/>
    <n v="3"/>
    <s v="USD"/>
    <n v="1867.88"/>
    <s v="Medipem City"/>
    <s v="Angola"/>
    <s v="65290"/>
    <s v="Africa"/>
    <s v="TRUE"/>
    <s v="F"/>
    <s v="Married"/>
    <n v="7"/>
    <s v="Childhood"/>
  </r>
  <r>
    <n v="1578"/>
    <d v="2021-03-17T00:00:00"/>
    <s v="Mar"/>
    <s v="Cancelled"/>
    <s v="Amazon"/>
    <s v="Uyx-9220-lKZ"/>
    <s v="Electronics"/>
    <s v="Laptop &amp; PC"/>
    <s v="Laptop"/>
    <s v="Dell"/>
    <n v="2"/>
    <s v="USD"/>
    <n v="2078.64"/>
    <s v="Medipem City"/>
    <s v="Angola"/>
    <s v="18909"/>
    <s v="Africa"/>
    <s v="TRUE"/>
    <s v="F"/>
    <s v="Single"/>
    <n v="47"/>
    <s v="Adult"/>
  </r>
  <r>
    <n v="1579"/>
    <d v="2024-09-13T00:00:00"/>
    <s v="Sep"/>
    <s v="Shipped"/>
    <s v="Flipkart"/>
    <s v="KyU-4937-Nds"/>
    <s v="Electronics"/>
    <s v="Laptop &amp; PC"/>
    <s v="Laptop"/>
    <s v="Asus"/>
    <n v="3"/>
    <s v="USD"/>
    <n v="610.54999999999995"/>
    <s v="Medipem City"/>
    <s v="Angola"/>
    <s v="29777"/>
    <s v="Africa"/>
    <s v="FALSE"/>
    <s v="F"/>
    <s v="Single"/>
    <n v="68"/>
    <s v="Adult"/>
  </r>
  <r>
    <n v="1580"/>
    <d v="2024-01-13T00:00:00"/>
    <s v="Jan"/>
    <s v="Shipped"/>
    <s v="Own Website"/>
    <s v="IOh-3753-eKs"/>
    <s v="Electronics"/>
    <s v="Laptop &amp; PC"/>
    <s v="Laptop"/>
    <s v="Asus"/>
    <n v="3"/>
    <s v="USD"/>
    <n v="242.04"/>
    <s v="Medipem City"/>
    <s v="Angola"/>
    <s v="45522"/>
    <s v="Africa"/>
    <s v="TRUE"/>
    <s v="M"/>
    <s v="Married"/>
    <n v="31"/>
    <s v="Adult"/>
  </r>
  <r>
    <n v="1581"/>
    <d v="2022-05-12T00:00:00"/>
    <s v="May"/>
    <s v="Processing"/>
    <s v="Own Website"/>
    <s v="agE-6528-TIc"/>
    <s v="Electronics"/>
    <s v="Laptop &amp; PC"/>
    <s v="Laptop"/>
    <s v="Asus"/>
    <n v="3"/>
    <s v="USD"/>
    <n v="2907.87"/>
    <s v="Medipem City"/>
    <s v="Angola"/>
    <s v="22698"/>
    <s v="Africa"/>
    <s v="FALSE"/>
    <s v="F"/>
    <s v="Single"/>
    <n v="31"/>
    <s v="Adult"/>
  </r>
  <r>
    <n v="1582"/>
    <d v="2022-03-22T00:00:00"/>
    <s v="Mar"/>
    <s v="Shipped"/>
    <s v="Own Website"/>
    <s v="ACO-4908-twz"/>
    <s v="Electronics"/>
    <s v="Laptop &amp; PC"/>
    <s v="Laptop"/>
    <s v="Lenovo"/>
    <n v="3"/>
    <s v="USD"/>
    <n v="1876.44"/>
    <s v="Medipem City"/>
    <s v="Angola"/>
    <s v="55171"/>
    <s v="Africa"/>
    <s v="TRUE"/>
    <s v="M"/>
    <s v="Single"/>
    <n v="31"/>
    <s v="Adult"/>
  </r>
  <r>
    <n v="1583"/>
    <d v="2024-09-01T00:00:00"/>
    <s v="Sep"/>
    <s v="Processing"/>
    <s v="Own Website"/>
    <s v="RUk-6405-pvu"/>
    <s v="Electronics"/>
    <s v="Laptop &amp; PC"/>
    <s v="Laptop"/>
    <s v="Lenovo"/>
    <n v="3"/>
    <s v="USD"/>
    <n v="827.36"/>
    <s v="Medipem City"/>
    <s v="Angola"/>
    <s v="97917"/>
    <s v="Africa"/>
    <s v="FALSE"/>
    <s v="F"/>
    <s v="Single"/>
    <n v="47"/>
    <s v="Adult"/>
  </r>
  <r>
    <n v="1584"/>
    <d v="2021-05-06T00:00:00"/>
    <s v="May"/>
    <s v="Processing"/>
    <s v="Own Website"/>
    <s v="MUn-0384-hLB"/>
    <s v="Electronics"/>
    <s v="Laptop &amp; PC"/>
    <s v="Laptop"/>
    <s v="Lenovo"/>
    <n v="1"/>
    <s v="USD"/>
    <n v="1727.85"/>
    <s v="Medipem City"/>
    <s v="Angola"/>
    <s v="79392"/>
    <s v="Africa"/>
    <s v="TRUE"/>
    <s v="F"/>
    <s v="Married"/>
    <n v="31"/>
    <s v="Adult"/>
  </r>
  <r>
    <n v="1585"/>
    <d v="2021-12-16T00:00:00"/>
    <s v="Dec"/>
    <s v="Processing"/>
    <s v="Own Website"/>
    <s v="WML-4634-bEv"/>
    <s v="Fashion"/>
    <s v="Men's Fashion"/>
    <s v="Pants"/>
    <s v="Peter England"/>
    <n v="3"/>
    <s v="USD"/>
    <n v="131.9"/>
    <s v="Medipem City"/>
    <s v="Angola"/>
    <s v="22693"/>
    <s v="Africa"/>
    <s v="FALSE"/>
    <s v="M"/>
    <s v="Married"/>
    <n v="19"/>
    <s v="Adult"/>
  </r>
  <r>
    <n v="1586"/>
    <d v="2022-10-26T00:00:00"/>
    <s v="Oct"/>
    <s v="Cancelled"/>
    <s v="Direct Sale"/>
    <s v="UJR-3256-Ong"/>
    <s v="Fashion"/>
    <s v="Men's Fashion"/>
    <s v="Pants"/>
    <s v="Peter England"/>
    <n v="1"/>
    <s v="USD"/>
    <n v="1818.79"/>
    <s v="Medipem City"/>
    <s v="Angola"/>
    <s v="45023"/>
    <s v="Africa"/>
    <s v="FALSE"/>
    <s v="F"/>
    <s v="Single"/>
    <n v="68"/>
    <s v="Adult"/>
  </r>
  <r>
    <n v="1587"/>
    <d v="2021-08-08T00:00:00"/>
    <s v="Aug"/>
    <s v="Delivered"/>
    <s v="Flipkart"/>
    <s v="cKu-3980-ZbJ"/>
    <s v="Fashion"/>
    <s v="Men's Fashion"/>
    <s v="Pants"/>
    <s v="Peter England"/>
    <n v="3"/>
    <s v="USD"/>
    <n v="2251.87"/>
    <s v="Medipem City"/>
    <s v="Angola"/>
    <s v="42466"/>
    <s v="Africa"/>
    <s v="TRUE"/>
    <s v="M"/>
    <s v="Married"/>
    <n v="19"/>
    <s v="Adult"/>
  </r>
  <r>
    <n v="1588"/>
    <d v="2023-12-17T00:00:00"/>
    <s v="Dec"/>
    <s v="Cancelled"/>
    <s v="Flipkart"/>
    <s v="Cuq-2993-Yea"/>
    <s v="Fashion"/>
    <s v="Men's Fashion"/>
    <s v="Pants"/>
    <s v="Allen Solly"/>
    <n v="2"/>
    <s v="USD"/>
    <n v="950.91"/>
    <s v="Medipem City"/>
    <s v="Angola"/>
    <s v="93280"/>
    <s v="Africa"/>
    <s v="TRUE"/>
    <s v="F"/>
    <s v="Married"/>
    <n v="31"/>
    <s v="Adult"/>
  </r>
  <r>
    <n v="1589"/>
    <d v="2025-02-15T00:00:00"/>
    <s v="Feb"/>
    <s v="Processing"/>
    <s v="Flipkart"/>
    <s v="dhW-7735-phG"/>
    <s v="Fashion"/>
    <s v="Men's Fashion"/>
    <s v="Pants"/>
    <s v="Allen Solly"/>
    <n v="2"/>
    <s v="USD"/>
    <n v="1597.31"/>
    <s v="Medipem City"/>
    <s v="Angola"/>
    <s v="80418"/>
    <s v="Africa"/>
    <s v="FALSE"/>
    <s v="F"/>
    <s v="Single"/>
    <n v="19"/>
    <s v="Adult"/>
  </r>
  <r>
    <n v="1590"/>
    <d v="2021-08-15T00:00:00"/>
    <s v="Aug"/>
    <s v="Cancelled"/>
    <s v="Own Website"/>
    <s v="Mcj-9859-RYA"/>
    <s v="Fashion"/>
    <s v="Men's Fashion"/>
    <s v="Pants"/>
    <s v="Allen Solly"/>
    <n v="2"/>
    <s v="USD"/>
    <n v="1780.8"/>
    <s v="Medipem City"/>
    <s v="Angola"/>
    <s v="32915"/>
    <s v="Africa"/>
    <s v="TRUE"/>
    <s v="F"/>
    <s v="Married"/>
    <n v="31"/>
    <s v="Adult"/>
  </r>
  <r>
    <n v="1591"/>
    <d v="2022-01-30T00:00:00"/>
    <s v="Jan"/>
    <s v="Processing"/>
    <s v="Own Website"/>
    <s v="AFN-7608-jIG"/>
    <s v="Fashion"/>
    <s v="Men's Fashion"/>
    <s v="Pants"/>
    <s v="Louis Philippe"/>
    <n v="1"/>
    <s v="USD"/>
    <n v="439.71"/>
    <s v="Medipem City"/>
    <s v="Angola"/>
    <s v="49568"/>
    <s v="Africa"/>
    <s v="FALSE"/>
    <s v="M"/>
    <s v="Single"/>
    <n v="47"/>
    <s v="Adult"/>
  </r>
  <r>
    <n v="1592"/>
    <d v="2023-01-26T00:00:00"/>
    <s v="Jan"/>
    <s v="Cancelled"/>
    <s v="Own Website"/>
    <s v="fUX-3434-DOX"/>
    <s v="Fashion"/>
    <s v="Men's Fashion"/>
    <s v="Pants"/>
    <s v="Louis Philippe"/>
    <n v="3"/>
    <s v="USD"/>
    <n v="2297.23"/>
    <s v="Medipem City"/>
    <s v="Angola"/>
    <s v="78942"/>
    <s v="Africa"/>
    <s v="FALSE"/>
    <s v="F"/>
    <s v="Married"/>
    <n v="68"/>
    <s v="Adult"/>
  </r>
  <r>
    <n v="1593"/>
    <d v="2021-01-12T00:00:00"/>
    <s v="Jan"/>
    <s v="Processing"/>
    <s v="Own Website"/>
    <s v="cvD-6111-aUh"/>
    <s v="Fashion"/>
    <s v="Men's Fashion"/>
    <s v="Pants"/>
    <s v="Louis Philippe"/>
    <n v="3"/>
    <s v="USD"/>
    <n v="2168.48"/>
    <s v="Medipem City"/>
    <s v="Angola"/>
    <s v="02236"/>
    <s v="Africa"/>
    <s v="FALSE"/>
    <s v="F"/>
    <s v="Single"/>
    <n v="31"/>
    <s v="Adult"/>
  </r>
  <r>
    <n v="1594"/>
    <d v="2025-02-25T00:00:00"/>
    <s v="Feb"/>
    <s v="Delivered"/>
    <s v="Own Website"/>
    <s v="ctD-4023-cgC"/>
    <s v="Fashion"/>
    <s v="Men's Fashion"/>
    <s v="Pants"/>
    <s v="Marcio Fashions"/>
    <n v="3"/>
    <s v="USD"/>
    <n v="1637.71"/>
    <s v="Medipem City"/>
    <s v="Angola"/>
    <s v="95413"/>
    <s v="Africa"/>
    <s v="TRUE"/>
    <s v="M"/>
    <s v="Married"/>
    <n v="7"/>
    <s v="Childhood"/>
  </r>
  <r>
    <n v="1595"/>
    <d v="2020-03-31T00:00:00"/>
    <s v="Mar"/>
    <s v="Processing"/>
    <s v="Direct Sale"/>
    <s v="rAC-6570-OvV"/>
    <s v="Fashion"/>
    <s v="Men's Fashion"/>
    <s v="Pants"/>
    <s v="Marcio Fashions"/>
    <n v="3"/>
    <s v="USD"/>
    <n v="318.95"/>
    <s v="Medipem City"/>
    <s v="Angola"/>
    <s v="33465"/>
    <s v="Africa"/>
    <s v="FALSE"/>
    <s v="F"/>
    <s v="Single"/>
    <n v="7"/>
    <s v="Childhood"/>
  </r>
  <r>
    <n v="1596"/>
    <d v="2023-02-10T00:00:00"/>
    <s v="Feb"/>
    <s v="Delivered"/>
    <s v="Direct Sale"/>
    <s v="kkR-5366-KNh"/>
    <s v="Fashion"/>
    <s v="Men's Fashion"/>
    <s v="Pants"/>
    <s v="Marcio Fashions"/>
    <n v="3"/>
    <s v="USD"/>
    <n v="2191.7399999999998"/>
    <s v="Medipem City"/>
    <s v="Angola"/>
    <s v="55426"/>
    <s v="Africa"/>
    <s v="FALSE"/>
    <s v="F"/>
    <s v="Single"/>
    <n v="19"/>
    <s v="Adult"/>
  </r>
  <r>
    <n v="1597"/>
    <d v="2024-05-26T00:00:00"/>
    <s v="May"/>
    <s v="Shipped"/>
    <s v="Amazon"/>
    <s v="yPI-1990-XwJ"/>
    <s v="Fashion"/>
    <s v="Men's Fashion"/>
    <s v="T-Shirts"/>
    <s v="Peter England"/>
    <n v="3"/>
    <s v="USD"/>
    <n v="2429.9699999999998"/>
    <s v="Medipem City"/>
    <s v="Angola"/>
    <s v="62958"/>
    <s v="Africa"/>
    <s v="TRUE"/>
    <s v="M"/>
    <s v="Married"/>
    <n v="68"/>
    <s v="Adult"/>
  </r>
  <r>
    <n v="1598"/>
    <d v="2022-04-25T00:00:00"/>
    <s v="Apr"/>
    <s v="Cancelled"/>
    <s v="Own Website"/>
    <s v="auE-5787-WuC"/>
    <s v="Fashion"/>
    <s v="Men's Fashion"/>
    <s v="T-Shirts"/>
    <s v="Peter England"/>
    <n v="3"/>
    <s v="USD"/>
    <n v="1667.03"/>
    <s v="Medipem City"/>
    <s v="Angola"/>
    <s v="21315"/>
    <s v="Africa"/>
    <s v="TRUE"/>
    <s v="M"/>
    <s v="Married"/>
    <n v="31"/>
    <s v="Adult"/>
  </r>
  <r>
    <n v="1599"/>
    <d v="2022-12-06T00:00:00"/>
    <s v="Dec"/>
    <s v="Cancelled"/>
    <s v="Amazon"/>
    <s v="oNE-0128-ToZ"/>
    <s v="Fashion"/>
    <s v="Men's Fashion"/>
    <s v="T-Shirts"/>
    <s v="Peter England"/>
    <n v="1"/>
    <s v="USD"/>
    <n v="2766.89"/>
    <s v="Medipem City"/>
    <s v="Angola"/>
    <s v="51934"/>
    <s v="Africa"/>
    <s v="TRUE"/>
    <s v="F"/>
    <s v="Married"/>
    <n v="7"/>
    <s v="Childhood"/>
  </r>
  <r>
    <n v="1600"/>
    <d v="2021-02-25T00:00:00"/>
    <s v="Feb"/>
    <s v="Cancelled"/>
    <s v="Amazon"/>
    <s v="lBO-1664-SgH"/>
    <s v="Fashion"/>
    <s v="Men's Fashion"/>
    <s v="T-Shirts"/>
    <s v="Allen Solly"/>
    <n v="3"/>
    <s v="USD"/>
    <n v="1186.03"/>
    <s v="Medipem City"/>
    <s v="Angola"/>
    <s v="53720"/>
    <s v="Africa"/>
    <s v="FALSE"/>
    <s v="F"/>
    <s v="Single"/>
    <n v="7"/>
    <s v="Childhood"/>
  </r>
  <r>
    <n v="1601"/>
    <d v="2024-10-03T00:00:00"/>
    <s v="Oct"/>
    <s v="Processing"/>
    <s v="Direct Sale"/>
    <s v="oPk-2364-Tya"/>
    <s v="Fashion"/>
    <s v="Men's Fashion"/>
    <s v="T-Shirts"/>
    <s v="Allen Solly"/>
    <n v="3"/>
    <s v="USD"/>
    <n v="935.66"/>
    <s v="Medipem City"/>
    <s v="Angola"/>
    <s v="21192"/>
    <s v="Africa"/>
    <s v="TRUE"/>
    <s v="F"/>
    <s v="Married"/>
    <n v="68"/>
    <s v="Adult"/>
  </r>
  <r>
    <n v="1602"/>
    <d v="2020-03-10T00:00:00"/>
    <s v="Mar"/>
    <s v="Processing"/>
    <s v="Flipkart"/>
    <s v="TWm-4606-UIZ"/>
    <s v="Fashion"/>
    <s v="Men's Fashion"/>
    <s v="T-Shirts"/>
    <s v="Allen Solly"/>
    <n v="1"/>
    <s v="USD"/>
    <n v="2536.65"/>
    <s v="Medipem City"/>
    <s v="Angola"/>
    <s v="30229"/>
    <s v="Africa"/>
    <s v="TRUE"/>
    <s v="F"/>
    <s v="Married"/>
    <n v="68"/>
    <s v="Adult"/>
  </r>
  <r>
    <n v="1603"/>
    <d v="2022-12-09T00:00:00"/>
    <s v="Dec"/>
    <s v="Cancelled"/>
    <s v="Amazon"/>
    <s v="Huy-1486-DNr"/>
    <s v="Fashion"/>
    <s v="Men's Fashion"/>
    <s v="T-Shirts"/>
    <s v="Louis Philippe"/>
    <n v="2"/>
    <s v="USD"/>
    <n v="1496.86"/>
    <s v="Medipem City"/>
    <s v="Angola"/>
    <s v="75675"/>
    <s v="Africa"/>
    <s v="FALSE"/>
    <s v="M"/>
    <s v="Single"/>
    <n v="47"/>
    <s v="Adult"/>
  </r>
  <r>
    <n v="1604"/>
    <d v="2020-12-29T00:00:00"/>
    <s v="Dec"/>
    <s v="Processing"/>
    <s v="Own Website"/>
    <s v="JBZ-8091-WYG"/>
    <s v="Fashion"/>
    <s v="Men's Fashion"/>
    <s v="T-Shirts"/>
    <s v="Louis Philippe"/>
    <n v="3"/>
    <s v="USD"/>
    <n v="1735.59"/>
    <s v="Medipem City"/>
    <s v="Angola"/>
    <s v="30264"/>
    <s v="Africa"/>
    <s v="FALSE"/>
    <s v="F"/>
    <s v="Single"/>
    <n v="31"/>
    <s v="Adult"/>
  </r>
  <r>
    <n v="1605"/>
    <d v="2023-05-13T00:00:00"/>
    <s v="May"/>
    <s v="Processing"/>
    <s v="Direct Sale"/>
    <s v="xjB-1640-Nwk"/>
    <s v="Fashion"/>
    <s v="Men's Fashion"/>
    <s v="T-Shirts"/>
    <s v="Louis Philippe"/>
    <n v="2"/>
    <s v="USD"/>
    <n v="2280.38"/>
    <s v="Medipem City"/>
    <s v="Angola"/>
    <s v="47340"/>
    <s v="Africa"/>
    <s v="TRUE"/>
    <s v="F"/>
    <s v="Single"/>
    <n v="68"/>
    <s v="Adult"/>
  </r>
  <r>
    <n v="1606"/>
    <d v="2022-04-09T00:00:00"/>
    <s v="Apr"/>
    <s v="Shipped"/>
    <s v="Flipkart"/>
    <s v="KRy-1533-BKr"/>
    <s v="Fashion"/>
    <s v="Men's Fashion"/>
    <s v="T-Shirts"/>
    <s v="Marcio Fashions"/>
    <n v="2"/>
    <s v="USD"/>
    <n v="1220.19"/>
    <s v="Medipem City"/>
    <s v="Angola"/>
    <s v="95068"/>
    <s v="Africa"/>
    <s v="FALSE"/>
    <s v="M"/>
    <s v="Married"/>
    <n v="47"/>
    <s v="Adult"/>
  </r>
  <r>
    <n v="1607"/>
    <d v="2020-04-10T00:00:00"/>
    <s v="Apr"/>
    <s v="Shipped"/>
    <s v="Direct Sale"/>
    <s v="puL-2544-qVw"/>
    <s v="Fashion"/>
    <s v="Men's Fashion"/>
    <s v="T-Shirts"/>
    <s v="Marcio Fashions"/>
    <n v="2"/>
    <s v="USD"/>
    <n v="275.54000000000002"/>
    <s v="Medipem City"/>
    <s v="Angola"/>
    <s v="68773"/>
    <s v="Africa"/>
    <s v="TRUE"/>
    <s v="M"/>
    <s v="Single"/>
    <n v="19"/>
    <s v="Adult"/>
  </r>
  <r>
    <n v="1608"/>
    <d v="2025-01-14T00:00:00"/>
    <s v="Jan"/>
    <s v="Cancelled"/>
    <s v="Own Website"/>
    <s v="svZ-2355-WsJ"/>
    <s v="Fashion"/>
    <s v="Men's Fashion"/>
    <s v="T-Shirts"/>
    <s v="Marcio Fashions"/>
    <n v="1"/>
    <s v="USD"/>
    <n v="2892.28"/>
    <s v="Medipem City"/>
    <s v="Angola"/>
    <s v="31069"/>
    <s v="Africa"/>
    <s v="TRUE"/>
    <s v="M"/>
    <s v="Married"/>
    <n v="47"/>
    <s v="Adult"/>
  </r>
  <r>
    <n v="1609"/>
    <d v="2024-05-10T00:00:00"/>
    <s v="May"/>
    <s v="Cancelled"/>
    <s v="Direct Sale"/>
    <s v="tbm-2795-KaO"/>
    <s v="Fashion"/>
    <s v="Men's Fashion"/>
    <s v="Shorts"/>
    <s v="Peter England"/>
    <n v="2"/>
    <s v="USD"/>
    <n v="2597.6999999999998"/>
    <s v="Medipem City"/>
    <s v="Angola"/>
    <s v="35730"/>
    <s v="Africa"/>
    <s v="TRUE"/>
    <s v="F"/>
    <s v="Married"/>
    <n v="47"/>
    <s v="Adult"/>
  </r>
  <r>
    <n v="1610"/>
    <d v="2020-05-25T00:00:00"/>
    <s v="May"/>
    <s v="Cancelled"/>
    <s v="Direct Sale"/>
    <s v="CoZ-7914-uVJ"/>
    <s v="Fashion"/>
    <s v="Men's Fashion"/>
    <s v="Shorts"/>
    <s v="Peter England"/>
    <n v="2"/>
    <s v="USD"/>
    <n v="1140.3499999999999"/>
    <s v="Medipem City"/>
    <s v="Angola"/>
    <s v="32876"/>
    <s v="Africa"/>
    <s v="FALSE"/>
    <s v="M"/>
    <s v="Single"/>
    <n v="31"/>
    <s v="Adult"/>
  </r>
  <r>
    <n v="1611"/>
    <d v="2022-05-30T00:00:00"/>
    <s v="May"/>
    <s v="Cancelled"/>
    <s v="Flipkart"/>
    <s v="WyF-7348-oNJ"/>
    <s v="Fashion"/>
    <s v="Men's Fashion"/>
    <s v="Shorts"/>
    <s v="Peter England"/>
    <n v="3"/>
    <s v="USD"/>
    <n v="2591.98"/>
    <s v="Medipem City"/>
    <s v="Angola"/>
    <s v="10895"/>
    <s v="Africa"/>
    <s v="TRUE"/>
    <s v="F"/>
    <s v="Married"/>
    <n v="7"/>
    <s v="Childhood"/>
  </r>
  <r>
    <n v="1612"/>
    <d v="2022-05-18T00:00:00"/>
    <s v="May"/>
    <s v="Processing"/>
    <s v="Own Website"/>
    <s v="voT-1521-PLj"/>
    <s v="Fashion"/>
    <s v="Men's Fashion"/>
    <s v="Shorts"/>
    <s v="Allen Solly"/>
    <n v="2"/>
    <s v="USD"/>
    <n v="1605.01"/>
    <s v="Medipem City"/>
    <s v="Angola"/>
    <s v="66647"/>
    <s v="Africa"/>
    <s v="FALSE"/>
    <s v="M"/>
    <s v="Single"/>
    <n v="19"/>
    <s v="Adult"/>
  </r>
  <r>
    <n v="1613"/>
    <d v="2020-08-25T00:00:00"/>
    <s v="Aug"/>
    <s v="Cancelled"/>
    <s v="Flipkart"/>
    <s v="laM-0159-ame"/>
    <s v="Fashion"/>
    <s v="Men's Fashion"/>
    <s v="Shorts"/>
    <s v="Allen Solly"/>
    <n v="3"/>
    <s v="USD"/>
    <n v="1093.1400000000001"/>
    <s v="Medipem City"/>
    <s v="Angola"/>
    <s v="03280"/>
    <s v="Africa"/>
    <s v="TRUE"/>
    <s v="F"/>
    <s v="Married"/>
    <n v="47"/>
    <s v="Adult"/>
  </r>
  <r>
    <n v="1614"/>
    <d v="2024-01-10T00:00:00"/>
    <s v="Jan"/>
    <s v="Delivered"/>
    <s v="Own Website"/>
    <s v="isb-6177-gPt"/>
    <s v="Fashion"/>
    <s v="Men's Fashion"/>
    <s v="Shorts"/>
    <s v="Allen Solly"/>
    <n v="1"/>
    <s v="USD"/>
    <n v="323.67"/>
    <s v="Medipem City"/>
    <s v="Angola"/>
    <s v="52143"/>
    <s v="Africa"/>
    <s v="TRUE"/>
    <s v="F"/>
    <s v="Single"/>
    <n v="31"/>
    <s v="Adult"/>
  </r>
  <r>
    <n v="1615"/>
    <d v="2020-04-10T00:00:00"/>
    <s v="Apr"/>
    <s v="Shipped"/>
    <s v="Own Website"/>
    <s v="HfH-9723-Asd"/>
    <s v="Fashion"/>
    <s v="Men's Fashion"/>
    <s v="Shorts"/>
    <s v="Louis Philippe"/>
    <n v="3"/>
    <s v="USD"/>
    <n v="753.06"/>
    <s v="Medipem City"/>
    <s v="Angola"/>
    <s v="16179"/>
    <s v="Africa"/>
    <s v="TRUE"/>
    <s v="F"/>
    <s v="Single"/>
    <n v="47"/>
    <s v="Adult"/>
  </r>
  <r>
    <n v="1616"/>
    <d v="2020-05-06T00:00:00"/>
    <s v="May"/>
    <s v="Shipped"/>
    <s v="Direct Sale"/>
    <s v="ILl-4149-caB"/>
    <s v="Fashion"/>
    <s v="Men's Fashion"/>
    <s v="Shorts"/>
    <s v="Louis Philippe"/>
    <n v="3"/>
    <s v="USD"/>
    <n v="305.54000000000002"/>
    <s v="Medipem City"/>
    <s v="Angola"/>
    <s v="09645"/>
    <s v="Africa"/>
    <s v="FALSE"/>
    <s v="M"/>
    <s v="Married"/>
    <n v="68"/>
    <s v="Adult"/>
  </r>
  <r>
    <n v="1617"/>
    <d v="2023-10-09T00:00:00"/>
    <s v="Oct"/>
    <s v="Shipped"/>
    <s v="Own Website"/>
    <s v="QYt-7620-KfC"/>
    <s v="Fashion"/>
    <s v="Men's Fashion"/>
    <s v="Shorts"/>
    <s v="Louis Philippe"/>
    <n v="2"/>
    <s v="USD"/>
    <n v="472.29"/>
    <s v="Medipem City"/>
    <s v="Angola"/>
    <s v="30535"/>
    <s v="Africa"/>
    <s v="TRUE"/>
    <s v="F"/>
    <s v="Single"/>
    <n v="19"/>
    <s v="Adult"/>
  </r>
  <r>
    <n v="1618"/>
    <d v="2020-11-19T00:00:00"/>
    <s v="Nov"/>
    <s v="Shipped"/>
    <s v="Flipkart"/>
    <s v="pEu-0325-NkI"/>
    <s v="Fashion"/>
    <s v="Men's Fashion"/>
    <s v="Shorts"/>
    <s v="Marcio Fashions"/>
    <n v="1"/>
    <s v="USD"/>
    <n v="776.95"/>
    <s v="Medipem City"/>
    <s v="Angola"/>
    <s v="80998"/>
    <s v="Africa"/>
    <s v="FALSE"/>
    <s v="F"/>
    <s v="Married"/>
    <n v="68"/>
    <s v="Adult"/>
  </r>
  <r>
    <n v="1619"/>
    <d v="2022-03-16T00:00:00"/>
    <s v="Mar"/>
    <s v="Processing"/>
    <s v="Amazon"/>
    <s v="MSE-6462-evt"/>
    <s v="Fashion"/>
    <s v="Men's Fashion"/>
    <s v="Shorts"/>
    <s v="Marcio Fashions"/>
    <n v="1"/>
    <s v="USD"/>
    <n v="1800.47"/>
    <s v="Medipem City"/>
    <s v="Angola"/>
    <s v="99879"/>
    <s v="Africa"/>
    <s v="FALSE"/>
    <s v="M"/>
    <s v="Married"/>
    <n v="19"/>
    <s v="Adult"/>
  </r>
  <r>
    <n v="1620"/>
    <d v="2021-12-04T00:00:00"/>
    <s v="Dec"/>
    <s v="Delivered"/>
    <s v="Amazon"/>
    <s v="ldr-0901-VYK"/>
    <s v="Fashion"/>
    <s v="Men's Fashion"/>
    <s v="Shorts"/>
    <s v="Marcio Fashions"/>
    <n v="1"/>
    <s v="USD"/>
    <n v="883.94"/>
    <s v="Medipem City"/>
    <s v="Angola"/>
    <s v="28586"/>
    <s v="Africa"/>
    <s v="TRUE"/>
    <s v="M"/>
    <s v="Married"/>
    <n v="19"/>
    <s v="Adult"/>
  </r>
  <r>
    <n v="1621"/>
    <d v="2022-04-21T00:00:00"/>
    <s v="Apr"/>
    <s v="Shipped"/>
    <s v="Flipkart"/>
    <s v="JEq-1402-lDH"/>
    <s v="Fashion"/>
    <s v="Women's Fashion"/>
    <s v="Pants"/>
    <s v="Peter England"/>
    <n v="1"/>
    <s v="USD"/>
    <n v="803.66"/>
    <s v="Medipem City"/>
    <s v="Angola"/>
    <s v="04303"/>
    <s v="Africa"/>
    <s v="TRUE"/>
    <s v="F"/>
    <s v="Single"/>
    <n v="7"/>
    <s v="Childhood"/>
  </r>
  <r>
    <n v="1622"/>
    <d v="2024-09-02T00:00:00"/>
    <s v="Sep"/>
    <s v="Delivered"/>
    <s v="Own Website"/>
    <s v="xeV-4009-Pma"/>
    <s v="Fashion"/>
    <s v="Women's Fashion"/>
    <s v="Pants"/>
    <s v="Peter England"/>
    <n v="3"/>
    <s v="USD"/>
    <n v="512.65"/>
    <s v="Medipem City"/>
    <s v="Angola"/>
    <s v="74429"/>
    <s v="Africa"/>
    <s v="TRUE"/>
    <s v="F"/>
    <s v="Married"/>
    <n v="7"/>
    <s v="Childhood"/>
  </r>
  <r>
    <n v="1623"/>
    <d v="2024-08-07T00:00:00"/>
    <s v="Aug"/>
    <s v="Shipped"/>
    <s v="Direct Sale"/>
    <s v="eyl-8614-teW"/>
    <s v="Fashion"/>
    <s v="Women's Fashion"/>
    <s v="Pants"/>
    <s v="Peter England"/>
    <n v="1"/>
    <s v="USD"/>
    <n v="1772.97"/>
    <s v="Medipem City"/>
    <s v="Angola"/>
    <s v="12550"/>
    <s v="Africa"/>
    <s v="FALSE"/>
    <s v="F"/>
    <s v="Married"/>
    <n v="31"/>
    <s v="Adult"/>
  </r>
  <r>
    <n v="1624"/>
    <d v="2022-07-24T00:00:00"/>
    <s v="Jul"/>
    <s v="Delivered"/>
    <s v="Flipkart"/>
    <s v="WfB-0592-ZoO"/>
    <s v="Fashion"/>
    <s v="Women's Fashion"/>
    <s v="Pants"/>
    <s v="Allen Solly"/>
    <n v="2"/>
    <s v="USD"/>
    <n v="953.22"/>
    <s v="Medipem City"/>
    <s v="Angola"/>
    <s v="29875"/>
    <s v="Africa"/>
    <s v="TRUE"/>
    <s v="M"/>
    <s v="Married"/>
    <n v="19"/>
    <s v="Adult"/>
  </r>
  <r>
    <n v="1625"/>
    <d v="2021-09-29T00:00:00"/>
    <s v="Sep"/>
    <s v="Processing"/>
    <s v="Direct Sale"/>
    <s v="DQj-9040-cfh"/>
    <s v="Fashion"/>
    <s v="Women's Fashion"/>
    <s v="Pants"/>
    <s v="Allen Solly"/>
    <n v="1"/>
    <s v="USD"/>
    <n v="2150.58"/>
    <s v="Medipem City"/>
    <s v="Angola"/>
    <s v="87576"/>
    <s v="Africa"/>
    <s v="TRUE"/>
    <s v="M"/>
    <s v="Single"/>
    <n v="31"/>
    <s v="Adult"/>
  </r>
  <r>
    <n v="1626"/>
    <d v="2021-01-27T00:00:00"/>
    <s v="Jan"/>
    <s v="Cancelled"/>
    <s v="Own Website"/>
    <s v="UJM-8598-gxT"/>
    <s v="Fashion"/>
    <s v="Women's Fashion"/>
    <s v="Pants"/>
    <s v="Allen Solly"/>
    <n v="3"/>
    <s v="USD"/>
    <n v="2641.66"/>
    <s v="Medipem City"/>
    <s v="Angola"/>
    <s v="91390"/>
    <s v="Africa"/>
    <s v="TRUE"/>
    <s v="M"/>
    <s v="Single"/>
    <n v="19"/>
    <s v="Adult"/>
  </r>
  <r>
    <n v="1627"/>
    <d v="2022-12-18T00:00:00"/>
    <s v="Dec"/>
    <s v="Delivered"/>
    <s v="Flipkart"/>
    <s v="cYR-7200-Gpc"/>
    <s v="Fashion"/>
    <s v="Women's Fashion"/>
    <s v="Pants"/>
    <s v="Louis Philippe"/>
    <n v="1"/>
    <s v="USD"/>
    <n v="1965.62"/>
    <s v="Medipem City"/>
    <s v="Angola"/>
    <s v="72152"/>
    <s v="Africa"/>
    <s v="TRUE"/>
    <s v="M"/>
    <s v="Married"/>
    <n v="68"/>
    <s v="Adult"/>
  </r>
  <r>
    <n v="1628"/>
    <d v="2022-11-06T00:00:00"/>
    <s v="Nov"/>
    <s v="Processing"/>
    <s v="Direct Sale"/>
    <s v="xzT-3885-cos"/>
    <s v="Fashion"/>
    <s v="Women's Fashion"/>
    <s v="Pants"/>
    <s v="Louis Philippe"/>
    <n v="2"/>
    <s v="USD"/>
    <n v="2607.9"/>
    <s v="Medipem City"/>
    <s v="Angola"/>
    <s v="44880"/>
    <s v="Africa"/>
    <s v="TRUE"/>
    <s v="F"/>
    <s v="Married"/>
    <n v="7"/>
    <s v="Childhood"/>
  </r>
  <r>
    <n v="1629"/>
    <d v="2020-02-14T00:00:00"/>
    <s v="Feb"/>
    <s v="Cancelled"/>
    <s v="Own Website"/>
    <s v="pCo-5973-YDc"/>
    <s v="Fashion"/>
    <s v="Women's Fashion"/>
    <s v="Pants"/>
    <s v="Louis Philippe"/>
    <n v="1"/>
    <s v="USD"/>
    <n v="595.65"/>
    <s v="Medipem City"/>
    <s v="Angola"/>
    <s v="90343"/>
    <s v="Africa"/>
    <s v="FALSE"/>
    <s v="M"/>
    <s v="Single"/>
    <n v="19"/>
    <s v="Adult"/>
  </r>
  <r>
    <n v="1630"/>
    <d v="2021-04-26T00:00:00"/>
    <s v="Apr"/>
    <s v="Cancelled"/>
    <s v="Amazon"/>
    <s v="Etl-8242-KBE"/>
    <s v="Fashion"/>
    <s v="Women's Fashion"/>
    <s v="Pants"/>
    <s v="Marcio Fashions"/>
    <n v="3"/>
    <s v="USD"/>
    <n v="720.33"/>
    <s v="Medipem City"/>
    <s v="Angola"/>
    <s v="81316"/>
    <s v="Africa"/>
    <s v="TRUE"/>
    <s v="F"/>
    <s v="Single"/>
    <n v="19"/>
    <s v="Adult"/>
  </r>
  <r>
    <n v="1631"/>
    <d v="2024-07-18T00:00:00"/>
    <s v="Jul"/>
    <s v="Cancelled"/>
    <s v="Amazon"/>
    <s v="cJQ-1167-jIB"/>
    <s v="Fashion"/>
    <s v="Women's Fashion"/>
    <s v="Pants"/>
    <s v="Marcio Fashions"/>
    <n v="3"/>
    <s v="USD"/>
    <n v="1077.1199999999999"/>
    <s v="Medipem City"/>
    <s v="Angola"/>
    <s v="68721"/>
    <s v="Africa"/>
    <s v="FALSE"/>
    <s v="F"/>
    <s v="Married"/>
    <n v="19"/>
    <s v="Adult"/>
  </r>
  <r>
    <n v="1632"/>
    <d v="2021-05-05T00:00:00"/>
    <s v="May"/>
    <s v="Processing"/>
    <s v="Own Website"/>
    <s v="PDS-8939-MQf"/>
    <s v="Fashion"/>
    <s v="Women's Fashion"/>
    <s v="Pants"/>
    <s v="Marcio Fashions"/>
    <n v="3"/>
    <s v="USD"/>
    <n v="1683.76"/>
    <s v="Medipem City"/>
    <s v="Angola"/>
    <s v="86963"/>
    <s v="Africa"/>
    <s v="FALSE"/>
    <s v="M"/>
    <s v="Single"/>
    <n v="47"/>
    <s v="Adult"/>
  </r>
  <r>
    <n v="1633"/>
    <d v="2021-12-08T00:00:00"/>
    <s v="Dec"/>
    <s v="Cancelled"/>
    <s v="Direct Sale"/>
    <s v="Fel-0700-dsi"/>
    <s v="Fashion"/>
    <s v="Women's Fashion"/>
    <s v="T-Shirts"/>
    <s v="Peter England"/>
    <n v="3"/>
    <s v="USD"/>
    <n v="678.24"/>
    <s v="Medipem City"/>
    <s v="Angola"/>
    <s v="03060"/>
    <s v="Africa"/>
    <s v="FALSE"/>
    <s v="M"/>
    <s v="Single"/>
    <n v="31"/>
    <s v="Adult"/>
  </r>
  <r>
    <n v="1634"/>
    <d v="2020-10-11T00:00:00"/>
    <s v="Oct"/>
    <s v="Processing"/>
    <s v="Own Website"/>
    <s v="PHi-2345-pjj"/>
    <s v="Fashion"/>
    <s v="Women's Fashion"/>
    <s v="T-Shirts"/>
    <s v="Peter England"/>
    <n v="3"/>
    <s v="USD"/>
    <n v="1050.02"/>
    <s v="Medipem City"/>
    <s v="Angola"/>
    <s v="91762"/>
    <s v="Africa"/>
    <s v="FALSE"/>
    <s v="M"/>
    <s v="Married"/>
    <n v="68"/>
    <s v="Adult"/>
  </r>
  <r>
    <n v="1635"/>
    <d v="2024-08-16T00:00:00"/>
    <s v="Aug"/>
    <s v="Delivered"/>
    <s v="Own Website"/>
    <s v="OqU-6616-JZH"/>
    <s v="Fashion"/>
    <s v="Women's Fashion"/>
    <s v="T-Shirts"/>
    <s v="Peter England"/>
    <n v="2"/>
    <s v="USD"/>
    <n v="806.66"/>
    <s v="Medipem City"/>
    <s v="Angola"/>
    <s v="43062"/>
    <s v="Africa"/>
    <s v="FALSE"/>
    <s v="M"/>
    <s v="Married"/>
    <n v="31"/>
    <s v="Adult"/>
  </r>
  <r>
    <n v="1636"/>
    <d v="2024-05-17T00:00:00"/>
    <s v="May"/>
    <s v="Shipped"/>
    <s v="Own Website"/>
    <s v="RHX-8842-gWB"/>
    <s v="Fashion"/>
    <s v="Women's Fashion"/>
    <s v="T-Shirts"/>
    <s v="Allen Solly"/>
    <n v="1"/>
    <s v="USD"/>
    <n v="2435.48"/>
    <s v="Medipem City"/>
    <s v="Angola"/>
    <s v="73966"/>
    <s v="Africa"/>
    <s v="TRUE"/>
    <s v="M"/>
    <s v="Single"/>
    <n v="19"/>
    <s v="Adult"/>
  </r>
  <r>
    <n v="1637"/>
    <d v="2021-07-17T00:00:00"/>
    <s v="Jul"/>
    <s v="Delivered"/>
    <s v="Own Website"/>
    <s v="eue-4712-dwF"/>
    <s v="Fashion"/>
    <s v="Women's Fashion"/>
    <s v="T-Shirts"/>
    <s v="Allen Solly"/>
    <n v="3"/>
    <s v="USD"/>
    <n v="1219.55"/>
    <s v="Medipem City"/>
    <s v="Angola"/>
    <s v="68966"/>
    <s v="Africa"/>
    <s v="FALSE"/>
    <s v="F"/>
    <s v="Married"/>
    <n v="68"/>
    <s v="Adult"/>
  </r>
  <r>
    <n v="1638"/>
    <d v="2021-08-04T00:00:00"/>
    <s v="Aug"/>
    <s v="Shipped"/>
    <s v="Own Website"/>
    <s v="jon-7793-XjI"/>
    <s v="Fashion"/>
    <s v="Women's Fashion"/>
    <s v="T-Shirts"/>
    <s v="Allen Solly"/>
    <n v="1"/>
    <s v="USD"/>
    <n v="2485.41"/>
    <s v="Medipem City"/>
    <s v="Angola"/>
    <s v="61481"/>
    <s v="Africa"/>
    <s v="TRUE"/>
    <s v="M"/>
    <s v="Single"/>
    <n v="19"/>
    <s v="Adult"/>
  </r>
  <r>
    <n v="1639"/>
    <d v="2022-01-23T00:00:00"/>
    <s v="Jan"/>
    <s v="Shipped"/>
    <s v="Amazon"/>
    <s v="YBX-7231-YqN"/>
    <s v="Fashion"/>
    <s v="Women's Fashion"/>
    <s v="T-Shirts"/>
    <s v="Louis Philippe"/>
    <n v="3"/>
    <s v="USD"/>
    <n v="592.66999999999996"/>
    <s v="Medipem City"/>
    <s v="Angola"/>
    <s v="69372"/>
    <s v="Africa"/>
    <s v="TRUE"/>
    <s v="M"/>
    <s v="Married"/>
    <n v="7"/>
    <s v="Childhood"/>
  </r>
  <r>
    <n v="1640"/>
    <d v="2022-07-01T00:00:00"/>
    <s v="Jul"/>
    <s v="Shipped"/>
    <s v="Direct Sale"/>
    <s v="zhJ-7255-VsQ"/>
    <s v="Fashion"/>
    <s v="Women's Fashion"/>
    <s v="T-Shirts"/>
    <s v="Louis Philippe"/>
    <n v="3"/>
    <s v="USD"/>
    <n v="605.86"/>
    <s v="Medipem City"/>
    <s v="Angola"/>
    <s v="08908"/>
    <s v="Africa"/>
    <s v="TRUE"/>
    <s v="F"/>
    <s v="Single"/>
    <n v="47"/>
    <s v="Adult"/>
  </r>
  <r>
    <n v="1641"/>
    <d v="2020-05-14T00:00:00"/>
    <s v="May"/>
    <s v="Cancelled"/>
    <s v="Direct Sale"/>
    <s v="xMs-3634-mqY"/>
    <s v="Fashion"/>
    <s v="Women's Fashion"/>
    <s v="T-Shirts"/>
    <s v="Louis Philippe"/>
    <n v="3"/>
    <s v="USD"/>
    <n v="2002.76"/>
    <s v="Medipem City"/>
    <s v="Angola"/>
    <s v="95683"/>
    <s v="Africa"/>
    <s v="FALSE"/>
    <s v="F"/>
    <s v="Married"/>
    <n v="47"/>
    <s v="Adult"/>
  </r>
  <r>
    <n v="1642"/>
    <d v="2023-10-24T00:00:00"/>
    <s v="Oct"/>
    <s v="Cancelled"/>
    <s v="Amazon"/>
    <s v="VhH-2385-qAQ"/>
    <s v="Fashion"/>
    <s v="Women's Fashion"/>
    <s v="T-Shirts"/>
    <s v="Marcio Fashions"/>
    <n v="2"/>
    <s v="USD"/>
    <n v="895.66"/>
    <s v="Medipem City"/>
    <s v="Angola"/>
    <s v="52696"/>
    <s v="Africa"/>
    <s v="FALSE"/>
    <s v="F"/>
    <s v="Single"/>
    <n v="7"/>
    <s v="Childhood"/>
  </r>
  <r>
    <n v="1643"/>
    <d v="2020-01-04T00:00:00"/>
    <s v="Jan"/>
    <s v="Shipped"/>
    <s v="Flipkart"/>
    <s v="WqO-2272-dvY"/>
    <s v="Fashion"/>
    <s v="Women's Fashion"/>
    <s v="T-Shirts"/>
    <s v="Marcio Fashions"/>
    <n v="2"/>
    <s v="USD"/>
    <n v="1512.83"/>
    <s v="Medipem City"/>
    <s v="Angola"/>
    <s v="48630"/>
    <s v="Africa"/>
    <s v="TRUE"/>
    <s v="F"/>
    <s v="Married"/>
    <n v="31"/>
    <s v="Adult"/>
  </r>
  <r>
    <n v="1644"/>
    <d v="2023-10-22T00:00:00"/>
    <s v="Oct"/>
    <s v="Cancelled"/>
    <s v="Amazon"/>
    <s v="CFX-1240-TgR"/>
    <s v="Fashion"/>
    <s v="Women's Fashion"/>
    <s v="T-Shirts"/>
    <s v="Marcio Fashions"/>
    <n v="3"/>
    <s v="USD"/>
    <n v="1741.99"/>
    <s v="Medipem City"/>
    <s v="Angola"/>
    <s v="27566"/>
    <s v="Africa"/>
    <s v="TRUE"/>
    <s v="F"/>
    <s v="Married"/>
    <n v="7"/>
    <s v="Childhood"/>
  </r>
  <r>
    <n v="1645"/>
    <d v="2023-09-15T00:00:00"/>
    <s v="Sep"/>
    <s v="Shipped"/>
    <s v="Own Website"/>
    <s v="oIe-5497-Qgp"/>
    <s v="Fashion"/>
    <s v="Women's Fashion"/>
    <s v="Shorts"/>
    <s v="Peter England"/>
    <n v="1"/>
    <s v="USD"/>
    <n v="1599.56"/>
    <s v="Medipem City"/>
    <s v="Angola"/>
    <s v="92717"/>
    <s v="Africa"/>
    <s v="TRUE"/>
    <s v="F"/>
    <s v="Married"/>
    <n v="68"/>
    <s v="Adult"/>
  </r>
  <r>
    <n v="1646"/>
    <d v="2023-06-23T00:00:00"/>
    <s v="Jun"/>
    <s v="Delivered"/>
    <s v="Amazon"/>
    <s v="CnR-1372-kjL"/>
    <s v="Fashion"/>
    <s v="Women's Fashion"/>
    <s v="Shorts"/>
    <s v="Peter England"/>
    <n v="2"/>
    <s v="USD"/>
    <n v="205.13"/>
    <s v="Medipem City"/>
    <s v="Angola"/>
    <s v="32888"/>
    <s v="Africa"/>
    <s v="FALSE"/>
    <s v="M"/>
    <s v="Single"/>
    <n v="31"/>
    <s v="Adult"/>
  </r>
  <r>
    <n v="1647"/>
    <d v="2023-11-06T00:00:00"/>
    <s v="Nov"/>
    <s v="Processing"/>
    <s v="Amazon"/>
    <s v="hOu-3016-qvp"/>
    <s v="Fashion"/>
    <s v="Women's Fashion"/>
    <s v="Shorts"/>
    <s v="Peter England"/>
    <n v="2"/>
    <s v="USD"/>
    <n v="448.59"/>
    <s v="Medipem City"/>
    <s v="Angola"/>
    <s v="65768"/>
    <s v="Africa"/>
    <s v="FALSE"/>
    <s v="F"/>
    <s v="Married"/>
    <n v="47"/>
    <s v="Adult"/>
  </r>
  <r>
    <n v="1648"/>
    <d v="2020-09-30T00:00:00"/>
    <s v="Sep"/>
    <s v="Delivered"/>
    <s v="Amazon"/>
    <s v="BbI-2382-qoJ"/>
    <s v="Fashion"/>
    <s v="Women's Fashion"/>
    <s v="Shorts"/>
    <s v="Allen Solly"/>
    <n v="3"/>
    <s v="USD"/>
    <n v="2449.5300000000002"/>
    <s v="Medipem City"/>
    <s v="Angola"/>
    <s v="65031"/>
    <s v="Africa"/>
    <s v="FALSE"/>
    <s v="M"/>
    <s v="Single"/>
    <n v="19"/>
    <s v="Adult"/>
  </r>
  <r>
    <n v="1649"/>
    <d v="2020-01-04T00:00:00"/>
    <s v="Jan"/>
    <s v="Delivered"/>
    <s v="Flipkart"/>
    <s v="kOr-7893-awv"/>
    <s v="Fashion"/>
    <s v="Women's Fashion"/>
    <s v="Shorts"/>
    <s v="Allen Solly"/>
    <n v="1"/>
    <s v="USD"/>
    <n v="891.81"/>
    <s v="Medipem City"/>
    <s v="Angola"/>
    <s v="60320"/>
    <s v="Africa"/>
    <s v="TRUE"/>
    <s v="F"/>
    <s v="Single"/>
    <n v="68"/>
    <s v="Adult"/>
  </r>
  <r>
    <n v="1650"/>
    <d v="2021-01-31T00:00:00"/>
    <s v="Jan"/>
    <s v="Shipped"/>
    <s v="Flipkart"/>
    <s v="Vjw-7129-NaK"/>
    <s v="Fashion"/>
    <s v="Women's Fashion"/>
    <s v="Shorts"/>
    <s v="Allen Solly"/>
    <n v="1"/>
    <s v="USD"/>
    <n v="1027.1300000000001"/>
    <s v="Medipem City"/>
    <s v="Angola"/>
    <s v="65276"/>
    <s v="Africa"/>
    <s v="FALSE"/>
    <s v="F"/>
    <s v="Married"/>
    <n v="31"/>
    <s v="Adult"/>
  </r>
  <r>
    <n v="1651"/>
    <d v="2025-01-21T00:00:00"/>
    <s v="Jan"/>
    <s v="Processing"/>
    <s v="Flipkart"/>
    <s v="tRz-0626-uuy"/>
    <s v="Fashion"/>
    <s v="Women's Fashion"/>
    <s v="Shorts"/>
    <s v="Louis Philippe"/>
    <n v="2"/>
    <s v="USD"/>
    <n v="575.88"/>
    <s v="Medipem City"/>
    <s v="Angola"/>
    <s v="84866"/>
    <s v="Africa"/>
    <s v="FALSE"/>
    <s v="F"/>
    <s v="Married"/>
    <n v="68"/>
    <s v="Adult"/>
  </r>
  <r>
    <n v="1652"/>
    <d v="2024-01-17T00:00:00"/>
    <s v="Jan"/>
    <s v="Shipped"/>
    <s v="Own Website"/>
    <s v="dTN-9453-DPV"/>
    <s v="Fashion"/>
    <s v="Women's Fashion"/>
    <s v="Shorts"/>
    <s v="Louis Philippe"/>
    <n v="2"/>
    <s v="USD"/>
    <n v="446.72"/>
    <s v="Medipem City"/>
    <s v="Angola"/>
    <s v="10621"/>
    <s v="Africa"/>
    <s v="TRUE"/>
    <s v="F"/>
    <s v="Married"/>
    <n v="7"/>
    <s v="Childhood"/>
  </r>
  <r>
    <n v="1653"/>
    <d v="2024-08-03T00:00:00"/>
    <s v="Aug"/>
    <s v="Cancelled"/>
    <s v="Own Website"/>
    <s v="HiZ-1630-WOc"/>
    <s v="Fashion"/>
    <s v="Women's Fashion"/>
    <s v="Shorts"/>
    <s v="Louis Philippe"/>
    <n v="3"/>
    <s v="USD"/>
    <n v="179.63"/>
    <s v="Medipem City"/>
    <s v="Angola"/>
    <s v="44324"/>
    <s v="Africa"/>
    <s v="FALSE"/>
    <s v="M"/>
    <s v="Married"/>
    <n v="68"/>
    <s v="Adult"/>
  </r>
  <r>
    <n v="1654"/>
    <d v="2020-06-19T00:00:00"/>
    <s v="Jun"/>
    <s v="Processing"/>
    <s v="Amazon"/>
    <s v="oyU-2012-eth"/>
    <s v="Fashion"/>
    <s v="Women's Fashion"/>
    <s v="Shorts"/>
    <s v="Marcio Fashions"/>
    <n v="1"/>
    <s v="USD"/>
    <n v="1357.35"/>
    <s v="Medipem City"/>
    <s v="Angola"/>
    <s v="19127"/>
    <s v="Africa"/>
    <s v="TRUE"/>
    <s v="M"/>
    <s v="Single"/>
    <n v="47"/>
    <s v="Adult"/>
  </r>
  <r>
    <n v="1655"/>
    <d v="2024-06-22T00:00:00"/>
    <s v="Jun"/>
    <s v="Shipped"/>
    <s v="Direct Sale"/>
    <s v="sRJ-4649-QSD"/>
    <s v="Fashion"/>
    <s v="Women's Fashion"/>
    <s v="Shorts"/>
    <s v="Marcio Fashions"/>
    <n v="2"/>
    <s v="USD"/>
    <n v="1195.97"/>
    <s v="Medipem City"/>
    <s v="Angola"/>
    <s v="61114"/>
    <s v="Africa"/>
    <s v="TRUE"/>
    <s v="F"/>
    <s v="Single"/>
    <n v="7"/>
    <s v="Childhood"/>
  </r>
  <r>
    <n v="1656"/>
    <d v="2024-06-19T00:00:00"/>
    <s v="Jun"/>
    <s v="Delivered"/>
    <s v="Amazon"/>
    <s v="vEc-9959-qac"/>
    <s v="Fashion"/>
    <s v="Women's Fashion"/>
    <s v="Shorts"/>
    <s v="Marcio Fashions"/>
    <n v="1"/>
    <s v="USD"/>
    <n v="2194.2199999999998"/>
    <s v="Medipem City"/>
    <s v="Angola"/>
    <s v="22888"/>
    <s v="Africa"/>
    <s v="FALSE"/>
    <s v="F"/>
    <s v="Single"/>
    <n v="68"/>
    <s v="Adult"/>
  </r>
  <r>
    <n v="1657"/>
    <d v="2024-02-02T00:00:00"/>
    <s v="Feb"/>
    <s v="Processing"/>
    <s v="Amazon"/>
    <s v="RMZ-4954-RZz"/>
    <s v="Home &amp; Furniture"/>
    <s v="Living Room"/>
    <s v="Sofa Bed"/>
    <s v="Sleepwell"/>
    <n v="2"/>
    <s v="USD"/>
    <n v="2008.37"/>
    <s v="Medipem City"/>
    <s v="Angola"/>
    <s v="49650"/>
    <s v="Africa"/>
    <s v="TRUE"/>
    <s v="M"/>
    <s v="Single"/>
    <n v="7"/>
    <s v="Childhood"/>
  </r>
  <r>
    <n v="1658"/>
    <d v="2020-05-10T00:00:00"/>
    <s v="May"/>
    <s v="Processing"/>
    <s v="Amazon"/>
    <s v="xMt-6487-koV"/>
    <s v="Home &amp; Furniture"/>
    <s v="Living Room"/>
    <s v="Sofa Bed"/>
    <s v="Sleepwell"/>
    <n v="3"/>
    <s v="USD"/>
    <n v="2068.39"/>
    <s v="Medipem City"/>
    <s v="Angola"/>
    <s v="88224"/>
    <s v="Africa"/>
    <s v="TRUE"/>
    <s v="F"/>
    <s v="Single"/>
    <n v="19"/>
    <s v="Adult"/>
  </r>
  <r>
    <n v="1659"/>
    <d v="2021-01-12T00:00:00"/>
    <s v="Jan"/>
    <s v="Delivered"/>
    <s v="Direct Sale"/>
    <s v="nzq-9869-Biy"/>
    <s v="Home &amp; Furniture"/>
    <s v="Living Room"/>
    <s v="Sofa Bed"/>
    <s v="Sleepwell"/>
    <n v="3"/>
    <s v="USD"/>
    <n v="1179.1199999999999"/>
    <s v="Medipem City"/>
    <s v="Angola"/>
    <s v="77499"/>
    <s v="Africa"/>
    <s v="FALSE"/>
    <s v="F"/>
    <s v="Married"/>
    <n v="7"/>
    <s v="Childhood"/>
  </r>
  <r>
    <n v="1660"/>
    <d v="2022-11-03T00:00:00"/>
    <s v="Nov"/>
    <s v="Delivered"/>
    <s v="Own Website"/>
    <s v="KVh-6940-EXA"/>
    <s v="Home &amp; Furniture"/>
    <s v="Living Room"/>
    <s v="Sofa Bed"/>
    <s v="Oakcraft"/>
    <n v="2"/>
    <s v="USD"/>
    <n v="213.03"/>
    <s v="Medipem City"/>
    <s v="Angola"/>
    <s v="30347"/>
    <s v="Africa"/>
    <s v="FALSE"/>
    <s v="M"/>
    <s v="Single"/>
    <n v="19"/>
    <s v="Adult"/>
  </r>
  <r>
    <n v="1661"/>
    <d v="2021-11-21T00:00:00"/>
    <s v="Nov"/>
    <s v="Processing"/>
    <s v="Direct Sale"/>
    <s v="NSW-2843-GBo"/>
    <s v="Home &amp; Furniture"/>
    <s v="Living Room"/>
    <s v="Sofa Bed"/>
    <s v="Oakcraft"/>
    <n v="3"/>
    <s v="USD"/>
    <n v="2529"/>
    <s v="Medipem City"/>
    <s v="Angola"/>
    <s v="56336"/>
    <s v="Africa"/>
    <s v="TRUE"/>
    <s v="M"/>
    <s v="Single"/>
    <n v="7"/>
    <s v="Childhood"/>
  </r>
  <r>
    <n v="1662"/>
    <d v="2023-11-05T00:00:00"/>
    <s v="Nov"/>
    <s v="Delivered"/>
    <s v="Direct Sale"/>
    <s v="ssK-0667-FWU"/>
    <s v="Home &amp; Furniture"/>
    <s v="Living Room"/>
    <s v="Sofa Bed"/>
    <s v="Oakcraft"/>
    <n v="2"/>
    <s v="USD"/>
    <n v="2758.98"/>
    <s v="Medipem City"/>
    <s v="Angola"/>
    <s v="88637"/>
    <s v="Africa"/>
    <s v="TRUE"/>
    <s v="F"/>
    <s v="Single"/>
    <n v="31"/>
    <s v="Adult"/>
  </r>
  <r>
    <n v="1663"/>
    <d v="2021-06-29T00:00:00"/>
    <s v="Jun"/>
    <s v="Processing"/>
    <s v="Own Website"/>
    <s v="jDY-6057-yvN"/>
    <s v="Home &amp; Furniture"/>
    <s v="Living Room"/>
    <s v="Sofa Bed"/>
    <s v="Finearts"/>
    <n v="3"/>
    <s v="USD"/>
    <n v="2679.46"/>
    <s v="Medipem City"/>
    <s v="Angola"/>
    <s v="46472"/>
    <s v="Africa"/>
    <s v="FALSE"/>
    <s v="M"/>
    <s v="Single"/>
    <n v="68"/>
    <s v="Adult"/>
  </r>
  <r>
    <n v="1664"/>
    <d v="2020-12-29T00:00:00"/>
    <s v="Dec"/>
    <s v="Delivered"/>
    <s v="Amazon"/>
    <s v="Baq-0330-HyR"/>
    <s v="Home &amp; Furniture"/>
    <s v="Living Room"/>
    <s v="Sofa Bed"/>
    <s v="Finearts"/>
    <n v="1"/>
    <s v="USD"/>
    <n v="1841.7"/>
    <s v="Medipem City"/>
    <s v="Angola"/>
    <s v="06975"/>
    <s v="Africa"/>
    <s v="FALSE"/>
    <s v="M"/>
    <s v="Married"/>
    <n v="31"/>
    <s v="Adult"/>
  </r>
  <r>
    <n v="1665"/>
    <d v="2022-03-09T00:00:00"/>
    <s v="Mar"/>
    <s v="Cancelled"/>
    <s v="Own Website"/>
    <s v="CHA-3235-PRR"/>
    <s v="Home &amp; Furniture"/>
    <s v="Living Room"/>
    <s v="Sofa Bed"/>
    <s v="Finearts"/>
    <n v="3"/>
    <s v="USD"/>
    <n v="2029.1"/>
    <s v="Medipem City"/>
    <s v="Angola"/>
    <s v="70297"/>
    <s v="Africa"/>
    <s v="FALSE"/>
    <s v="M"/>
    <s v="Married"/>
    <n v="68"/>
    <s v="Adult"/>
  </r>
  <r>
    <n v="1666"/>
    <d v="2025-02-08T00:00:00"/>
    <s v="Feb"/>
    <s v="Delivered"/>
    <s v="Amazon"/>
    <s v="ZCS-1288-suX"/>
    <s v="Home &amp; Furniture"/>
    <s v="Living Room"/>
    <s v="Sofa Bed"/>
    <s v="Craft Maniacs"/>
    <n v="2"/>
    <s v="USD"/>
    <n v="893.04"/>
    <s v="Medipem City"/>
    <s v="Angola"/>
    <s v="36274"/>
    <s v="Africa"/>
    <s v="TRUE"/>
    <s v="M"/>
    <s v="Married"/>
    <n v="7"/>
    <s v="Childhood"/>
  </r>
  <r>
    <n v="1667"/>
    <d v="2021-02-14T00:00:00"/>
    <s v="Feb"/>
    <s v="Processing"/>
    <s v="Amazon"/>
    <s v="kEC-2016-BvV"/>
    <s v="Home &amp; Furniture"/>
    <s v="Living Room"/>
    <s v="Sofa Bed"/>
    <s v="Craft Maniacs"/>
    <n v="1"/>
    <s v="USD"/>
    <n v="2942.03"/>
    <s v="Medipem City"/>
    <s v="Angola"/>
    <s v="27226"/>
    <s v="Africa"/>
    <s v="TRUE"/>
    <s v="M"/>
    <s v="Married"/>
    <n v="19"/>
    <s v="Adult"/>
  </r>
  <r>
    <n v="1668"/>
    <d v="2024-02-16T00:00:00"/>
    <s v="Feb"/>
    <s v="Processing"/>
    <s v="Flipkart"/>
    <s v="aBG-3858-lTw"/>
    <s v="Home &amp; Furniture"/>
    <s v="Living Room"/>
    <s v="Sofa Bed"/>
    <s v="Craft Maniacs"/>
    <n v="2"/>
    <s v="USD"/>
    <n v="1911.3"/>
    <s v="Medipem City"/>
    <s v="Angola"/>
    <s v="63744"/>
    <s v="Africa"/>
    <s v="FALSE"/>
    <s v="M"/>
    <s v="Single"/>
    <n v="19"/>
    <s v="Adult"/>
  </r>
  <r>
    <n v="1669"/>
    <d v="2021-01-30T00:00:00"/>
    <s v="Jan"/>
    <s v="Shipped"/>
    <s v="Flipkart"/>
    <s v="dch-6568-vAM"/>
    <s v="Home &amp; Furniture"/>
    <s v="Living Room"/>
    <s v="Recliners"/>
    <s v="Sleepwell"/>
    <n v="2"/>
    <s v="USD"/>
    <n v="862.96"/>
    <s v="Medipem City"/>
    <s v="Angola"/>
    <s v="79013"/>
    <s v="Africa"/>
    <s v="FALSE"/>
    <s v="F"/>
    <s v="Married"/>
    <n v="19"/>
    <s v="Adult"/>
  </r>
  <r>
    <n v="1670"/>
    <d v="2023-12-30T00:00:00"/>
    <s v="Dec"/>
    <s v="Delivered"/>
    <s v="Direct Sale"/>
    <s v="ULb-9041-ZAz"/>
    <s v="Home &amp; Furniture"/>
    <s v="Living Room"/>
    <s v="Recliners"/>
    <s v="Sleepwell"/>
    <n v="2"/>
    <s v="USD"/>
    <n v="1879.03"/>
    <s v="Medipem City"/>
    <s v="Angola"/>
    <s v="59706"/>
    <s v="Africa"/>
    <s v="FALSE"/>
    <s v="M"/>
    <s v="Single"/>
    <n v="47"/>
    <s v="Adult"/>
  </r>
  <r>
    <n v="1671"/>
    <d v="2021-07-20T00:00:00"/>
    <s v="Jul"/>
    <s v="Shipped"/>
    <s v="Flipkart"/>
    <s v="PaX-7633-qGD"/>
    <s v="Home &amp; Furniture"/>
    <s v="Living Room"/>
    <s v="Recliners"/>
    <s v="Sleepwell"/>
    <n v="3"/>
    <s v="USD"/>
    <n v="729.92"/>
    <s v="Medipem City"/>
    <s v="Angola"/>
    <s v="80764"/>
    <s v="Africa"/>
    <s v="TRUE"/>
    <s v="F"/>
    <s v="Single"/>
    <n v="7"/>
    <s v="Childhood"/>
  </r>
  <r>
    <n v="1672"/>
    <d v="2021-05-24T00:00:00"/>
    <s v="May"/>
    <s v="Cancelled"/>
    <s v="Own Website"/>
    <s v="vQK-5070-kOb"/>
    <s v="Home &amp; Furniture"/>
    <s v="Living Room"/>
    <s v="Recliners"/>
    <s v="Oakcraft"/>
    <n v="1"/>
    <s v="USD"/>
    <n v="2574.17"/>
    <s v="Medipem City"/>
    <s v="Angola"/>
    <s v="66923"/>
    <s v="Africa"/>
    <s v="FALSE"/>
    <s v="F"/>
    <s v="Single"/>
    <n v="47"/>
    <s v="Adult"/>
  </r>
  <r>
    <n v="1673"/>
    <d v="2022-07-27T00:00:00"/>
    <s v="Jul"/>
    <s v="Delivered"/>
    <s v="Direct Sale"/>
    <s v="pPF-8033-wEH"/>
    <s v="Home &amp; Furniture"/>
    <s v="Living Room"/>
    <s v="Recliners"/>
    <s v="Oakcraft"/>
    <n v="3"/>
    <s v="USD"/>
    <n v="2487.31"/>
    <s v="Medipem City"/>
    <s v="Angola"/>
    <s v="60738"/>
    <s v="Africa"/>
    <s v="TRUE"/>
    <s v="M"/>
    <s v="Single"/>
    <n v="47"/>
    <s v="Adult"/>
  </r>
  <r>
    <n v="1674"/>
    <d v="2020-11-04T00:00:00"/>
    <s v="Nov"/>
    <s v="Processing"/>
    <s v="Own Website"/>
    <s v="qFC-7751-vwD"/>
    <s v="Home &amp; Furniture"/>
    <s v="Living Room"/>
    <s v="Recliners"/>
    <s v="Oakcraft"/>
    <n v="1"/>
    <s v="USD"/>
    <n v="1007.4"/>
    <s v="Medipem City"/>
    <s v="Angola"/>
    <s v="71617"/>
    <s v="Africa"/>
    <s v="FALSE"/>
    <s v="M"/>
    <s v="Married"/>
    <n v="7"/>
    <s v="Childhood"/>
  </r>
  <r>
    <n v="1675"/>
    <d v="2024-01-18T00:00:00"/>
    <s v="Jan"/>
    <s v="Processing"/>
    <s v="Amazon"/>
    <s v="iRi-7421-udf"/>
    <s v="Home &amp; Furniture"/>
    <s v="Living Room"/>
    <s v="Recliners"/>
    <s v="Finearts"/>
    <n v="3"/>
    <s v="USD"/>
    <n v="20.34"/>
    <s v="Medipem City"/>
    <s v="Angola"/>
    <s v="32430"/>
    <s v="Africa"/>
    <s v="FALSE"/>
    <s v="F"/>
    <s v="Single"/>
    <n v="31"/>
    <s v="Adult"/>
  </r>
  <r>
    <n v="1676"/>
    <d v="2024-01-28T00:00:00"/>
    <s v="Jan"/>
    <s v="Cancelled"/>
    <s v="Amazon"/>
    <s v="Cqv-7993-xUN"/>
    <s v="Home &amp; Furniture"/>
    <s v="Living Room"/>
    <s v="Recliners"/>
    <s v="Finearts"/>
    <n v="1"/>
    <s v="USD"/>
    <n v="1275.02"/>
    <s v="Medipem City"/>
    <s v="Angola"/>
    <s v="30610"/>
    <s v="Africa"/>
    <s v="TRUE"/>
    <s v="M"/>
    <s v="Single"/>
    <n v="19"/>
    <s v="Adult"/>
  </r>
  <r>
    <n v="1677"/>
    <d v="2020-09-07T00:00:00"/>
    <s v="Sep"/>
    <s v="Processing"/>
    <s v="Amazon"/>
    <s v="ERK-5636-tIH"/>
    <s v="Home &amp; Furniture"/>
    <s v="Living Room"/>
    <s v="Recliners"/>
    <s v="Finearts"/>
    <n v="3"/>
    <s v="USD"/>
    <n v="669.29"/>
    <s v="Medipem City"/>
    <s v="Angola"/>
    <s v="43212"/>
    <s v="Africa"/>
    <s v="TRUE"/>
    <s v="F"/>
    <s v="Single"/>
    <n v="19"/>
    <s v="Adult"/>
  </r>
  <r>
    <n v="1678"/>
    <d v="2023-08-14T00:00:00"/>
    <s v="Aug"/>
    <s v="Delivered"/>
    <s v="Own Website"/>
    <s v="leP-0220-wGp"/>
    <s v="Home &amp; Furniture"/>
    <s v="Living Room"/>
    <s v="Recliners"/>
    <s v="Craft Maniacs"/>
    <n v="3"/>
    <s v="USD"/>
    <n v="2648.13"/>
    <s v="Medipem City"/>
    <s v="Angola"/>
    <s v="58574"/>
    <s v="Africa"/>
    <s v="TRUE"/>
    <s v="M"/>
    <s v="Married"/>
    <n v="7"/>
    <s v="Childhood"/>
  </r>
  <r>
    <n v="1679"/>
    <d v="2021-03-14T00:00:00"/>
    <s v="Mar"/>
    <s v="Processing"/>
    <s v="Direct Sale"/>
    <s v="pFg-0249-UnF"/>
    <s v="Home &amp; Furniture"/>
    <s v="Living Room"/>
    <s v="Recliners"/>
    <s v="Craft Maniacs"/>
    <n v="2"/>
    <s v="USD"/>
    <n v="933.78"/>
    <s v="Medipem City"/>
    <s v="Angola"/>
    <s v="14513"/>
    <s v="Africa"/>
    <s v="TRUE"/>
    <s v="M"/>
    <s v="Single"/>
    <n v="7"/>
    <s v="Childhood"/>
  </r>
  <r>
    <n v="1680"/>
    <d v="2024-07-13T00:00:00"/>
    <s v="Jul"/>
    <s v="Cancelled"/>
    <s v="Direct Sale"/>
    <s v="dPT-9331-Lpp"/>
    <s v="Home &amp; Furniture"/>
    <s v="Living Room"/>
    <s v="Recliners"/>
    <s v="Craft Maniacs"/>
    <n v="2"/>
    <s v="USD"/>
    <n v="177.23"/>
    <s v="Medipem City"/>
    <s v="Angola"/>
    <s v="42534"/>
    <s v="Africa"/>
    <s v="TRUE"/>
    <s v="F"/>
    <s v="Married"/>
    <n v="68"/>
    <s v="Adult"/>
  </r>
  <r>
    <n v="1681"/>
    <d v="2024-07-15T00:00:00"/>
    <s v="Jul"/>
    <s v="Delivered"/>
    <s v="Amazon"/>
    <s v="OAY-4777-oSm"/>
    <s v="Home &amp; Furniture"/>
    <s v="Living Room"/>
    <s v="Bookshelves"/>
    <s v="Sleepwell"/>
    <n v="3"/>
    <s v="USD"/>
    <n v="2836.23"/>
    <s v="Medipem City"/>
    <s v="Angola"/>
    <s v="26625"/>
    <s v="Africa"/>
    <s v="TRUE"/>
    <s v="M"/>
    <s v="Married"/>
    <n v="7"/>
    <s v="Childhood"/>
  </r>
  <r>
    <n v="1682"/>
    <d v="2023-05-18T00:00:00"/>
    <s v="May"/>
    <s v="Delivered"/>
    <s v="Amazon"/>
    <s v="fjK-1460-aAA"/>
    <s v="Home &amp; Furniture"/>
    <s v="Living Room"/>
    <s v="Bookshelves"/>
    <s v="Sleepwell"/>
    <n v="3"/>
    <s v="USD"/>
    <n v="576.73"/>
    <s v="Medipem City"/>
    <s v="Angola"/>
    <s v="72278"/>
    <s v="Africa"/>
    <s v="FALSE"/>
    <s v="M"/>
    <s v="Married"/>
    <n v="7"/>
    <s v="Childhood"/>
  </r>
  <r>
    <n v="1683"/>
    <d v="2023-12-19T00:00:00"/>
    <s v="Dec"/>
    <s v="Processing"/>
    <s v="Amazon"/>
    <s v="NoX-2379-Rht"/>
    <s v="Home &amp; Furniture"/>
    <s v="Living Room"/>
    <s v="Bookshelves"/>
    <s v="Sleepwell"/>
    <n v="3"/>
    <s v="USD"/>
    <n v="2894.14"/>
    <s v="Medipem City"/>
    <s v="Angola"/>
    <s v="31624"/>
    <s v="Africa"/>
    <s v="FALSE"/>
    <s v="F"/>
    <s v="Single"/>
    <n v="31"/>
    <s v="Adult"/>
  </r>
  <r>
    <n v="1684"/>
    <d v="2022-11-16T00:00:00"/>
    <s v="Nov"/>
    <s v="Shipped"/>
    <s v="Own Website"/>
    <s v="BOg-2302-PKR"/>
    <s v="Home &amp; Furniture"/>
    <s v="Living Room"/>
    <s v="Bookshelves"/>
    <s v="Oakcraft"/>
    <n v="1"/>
    <s v="USD"/>
    <n v="2545.6799999999998"/>
    <s v="Medipem City"/>
    <s v="Angola"/>
    <s v="18568"/>
    <s v="Africa"/>
    <s v="FALSE"/>
    <s v="F"/>
    <s v="Single"/>
    <n v="19"/>
    <s v="Adult"/>
  </r>
  <r>
    <n v="1685"/>
    <d v="2023-04-07T00:00:00"/>
    <s v="Apr"/>
    <s v="Processing"/>
    <s v="Direct Sale"/>
    <s v="Xaa-9964-uyB"/>
    <s v="Home &amp; Furniture"/>
    <s v="Living Room"/>
    <s v="Bookshelves"/>
    <s v="Oakcraft"/>
    <n v="2"/>
    <s v="USD"/>
    <n v="273.02"/>
    <s v="Medipem City"/>
    <s v="Angola"/>
    <s v="10553"/>
    <s v="Africa"/>
    <s v="TRUE"/>
    <s v="M"/>
    <s v="Single"/>
    <n v="68"/>
    <s v="Adult"/>
  </r>
  <r>
    <n v="1686"/>
    <d v="2022-06-14T00:00:00"/>
    <s v="Jun"/>
    <s v="Delivered"/>
    <s v="Own Website"/>
    <s v="CPM-8544-KFq"/>
    <s v="Home &amp; Furniture"/>
    <s v="Living Room"/>
    <s v="Bookshelves"/>
    <s v="Oakcraft"/>
    <n v="3"/>
    <s v="USD"/>
    <n v="1048.05"/>
    <s v="Medipem City"/>
    <s v="Angola"/>
    <s v="04202"/>
    <s v="Africa"/>
    <s v="FALSE"/>
    <s v="F"/>
    <s v="Single"/>
    <n v="47"/>
    <s v="Adult"/>
  </r>
  <r>
    <n v="1687"/>
    <d v="2020-02-15T00:00:00"/>
    <s v="Feb"/>
    <s v="Cancelled"/>
    <s v="Direct Sale"/>
    <s v="szI-1765-UDk"/>
    <s v="Home &amp; Furniture"/>
    <s v="Living Room"/>
    <s v="Bookshelves"/>
    <s v="Finearts"/>
    <n v="2"/>
    <s v="USD"/>
    <n v="1231.06"/>
    <s v="Medipem City"/>
    <s v="Angola"/>
    <s v="39035"/>
    <s v="Africa"/>
    <s v="FALSE"/>
    <s v="F"/>
    <s v="Single"/>
    <n v="47"/>
    <s v="Adult"/>
  </r>
  <r>
    <n v="1688"/>
    <d v="2020-10-04T00:00:00"/>
    <s v="Oct"/>
    <s v="Processing"/>
    <s v="Amazon"/>
    <s v="Ndl-2776-ZgY"/>
    <s v="Home &amp; Furniture"/>
    <s v="Living Room"/>
    <s v="Bookshelves"/>
    <s v="Finearts"/>
    <n v="3"/>
    <s v="USD"/>
    <n v="2695.5"/>
    <s v="Medipem City"/>
    <s v="Angola"/>
    <s v="16225"/>
    <s v="Africa"/>
    <s v="FALSE"/>
    <s v="M"/>
    <s v="Single"/>
    <n v="19"/>
    <s v="Adult"/>
  </r>
  <r>
    <n v="1689"/>
    <d v="2022-02-24T00:00:00"/>
    <s v="Feb"/>
    <s v="Shipped"/>
    <s v="Amazon"/>
    <s v="xbr-0629-Crr"/>
    <s v="Home &amp; Furniture"/>
    <s v="Living Room"/>
    <s v="Bookshelves"/>
    <s v="Finearts"/>
    <n v="2"/>
    <s v="USD"/>
    <n v="668.8"/>
    <s v="Medipem City"/>
    <s v="Angola"/>
    <s v="03692"/>
    <s v="Africa"/>
    <s v="FALSE"/>
    <s v="M"/>
    <s v="Single"/>
    <n v="31"/>
    <s v="Adult"/>
  </r>
  <r>
    <n v="1690"/>
    <d v="2021-02-01T00:00:00"/>
    <s v="Feb"/>
    <s v="Processing"/>
    <s v="Amazon"/>
    <s v="ipX-8538-Uju"/>
    <s v="Home &amp; Furniture"/>
    <s v="Living Room"/>
    <s v="Bookshelves"/>
    <s v="Craft Maniacs"/>
    <n v="2"/>
    <s v="USD"/>
    <n v="25.81"/>
    <s v="Medipem City"/>
    <s v="Angola"/>
    <s v="04868"/>
    <s v="Africa"/>
    <s v="FALSE"/>
    <s v="F"/>
    <s v="Single"/>
    <n v="7"/>
    <s v="Childhood"/>
  </r>
  <r>
    <n v="1691"/>
    <d v="2022-07-22T00:00:00"/>
    <s v="Jul"/>
    <s v="Processing"/>
    <s v="Direct Sale"/>
    <s v="VYj-6353-lFi"/>
    <s v="Home &amp; Furniture"/>
    <s v="Living Room"/>
    <s v="Bookshelves"/>
    <s v="Craft Maniacs"/>
    <n v="2"/>
    <s v="USD"/>
    <n v="311.95"/>
    <s v="Medipem City"/>
    <s v="Angola"/>
    <s v="32100"/>
    <s v="Africa"/>
    <s v="FALSE"/>
    <s v="F"/>
    <s v="Single"/>
    <n v="19"/>
    <s v="Adult"/>
  </r>
  <r>
    <n v="1692"/>
    <d v="2024-05-29T00:00:00"/>
    <s v="May"/>
    <s v="Processing"/>
    <s v="Own Website"/>
    <s v="nrW-7220-hBp"/>
    <s v="Home &amp; Furniture"/>
    <s v="Living Room"/>
    <s v="Bookshelves"/>
    <s v="Craft Maniacs"/>
    <n v="2"/>
    <s v="USD"/>
    <n v="1586.05"/>
    <s v="Medipem City"/>
    <s v="Angola"/>
    <s v="32835"/>
    <s v="Africa"/>
    <s v="FALSE"/>
    <s v="M"/>
    <s v="Single"/>
    <n v="7"/>
    <s v="Childhood"/>
  </r>
  <r>
    <n v="1693"/>
    <d v="2023-03-06T00:00:00"/>
    <s v="Mar"/>
    <s v="Shipped"/>
    <s v="Own Website"/>
    <s v="QWp-7814-pQQ"/>
    <s v="Home &amp; Furniture"/>
    <s v="Kitchen &amp; Dining"/>
    <s v="Grinders"/>
    <s v="Sleepwell"/>
    <n v="1"/>
    <s v="USD"/>
    <n v="553.20000000000005"/>
    <s v="Medipem City"/>
    <s v="Angola"/>
    <s v="16727"/>
    <s v="Africa"/>
    <s v="FALSE"/>
    <s v="F"/>
    <s v="Married"/>
    <n v="47"/>
    <s v="Adult"/>
  </r>
  <r>
    <n v="1694"/>
    <d v="2020-07-16T00:00:00"/>
    <s v="Jul"/>
    <s v="Delivered"/>
    <s v="Direct Sale"/>
    <s v="jDu-5051-vfL"/>
    <s v="Home &amp; Furniture"/>
    <s v="Kitchen &amp; Dining"/>
    <s v="Grinders"/>
    <s v="Sleepwell"/>
    <n v="1"/>
    <s v="USD"/>
    <n v="830.01"/>
    <s v="Medipem City"/>
    <s v="Angola"/>
    <s v="24677"/>
    <s v="Africa"/>
    <s v="TRUE"/>
    <s v="M"/>
    <s v="Married"/>
    <n v="68"/>
    <s v="Adult"/>
  </r>
  <r>
    <n v="1695"/>
    <d v="2024-01-17T00:00:00"/>
    <s v="Jan"/>
    <s v="Cancelled"/>
    <s v="Own Website"/>
    <s v="aGk-6603-VTk"/>
    <s v="Home &amp; Furniture"/>
    <s v="Kitchen &amp; Dining"/>
    <s v="Grinders"/>
    <s v="Sleepwell"/>
    <n v="1"/>
    <s v="USD"/>
    <n v="147.53"/>
    <s v="Medipem City"/>
    <s v="Angola"/>
    <s v="35051"/>
    <s v="Africa"/>
    <s v="FALSE"/>
    <s v="F"/>
    <s v="Married"/>
    <n v="19"/>
    <s v="Adult"/>
  </r>
  <r>
    <n v="1696"/>
    <d v="2023-08-02T00:00:00"/>
    <s v="Aug"/>
    <s v="Shipped"/>
    <s v="Own Website"/>
    <s v="wYa-9327-wxW"/>
    <s v="Home &amp; Furniture"/>
    <s v="Kitchen &amp; Dining"/>
    <s v="Grinders"/>
    <s v="Oakcraft"/>
    <n v="1"/>
    <s v="USD"/>
    <n v="1905.04"/>
    <s v="Medipem City"/>
    <s v="Angola"/>
    <s v="97694"/>
    <s v="Africa"/>
    <s v="TRUE"/>
    <s v="F"/>
    <s v="Single"/>
    <n v="7"/>
    <s v="Childhood"/>
  </r>
  <r>
    <n v="1697"/>
    <d v="2021-05-23T00:00:00"/>
    <s v="May"/>
    <s v="Processing"/>
    <s v="Flipkart"/>
    <s v="CCD-8569-XGL"/>
    <s v="Home &amp; Furniture"/>
    <s v="Kitchen &amp; Dining"/>
    <s v="Grinders"/>
    <s v="Oakcraft"/>
    <n v="2"/>
    <s v="USD"/>
    <n v="173.16"/>
    <s v="Medipem City"/>
    <s v="Angola"/>
    <s v="62490"/>
    <s v="Africa"/>
    <s v="TRUE"/>
    <s v="F"/>
    <s v="Single"/>
    <n v="31"/>
    <s v="Adult"/>
  </r>
  <r>
    <n v="1698"/>
    <d v="2024-04-26T00:00:00"/>
    <s v="Apr"/>
    <s v="Cancelled"/>
    <s v="Own Website"/>
    <s v="RNE-6566-YaS"/>
    <s v="Home &amp; Furniture"/>
    <s v="Kitchen &amp; Dining"/>
    <s v="Grinders"/>
    <s v="Oakcraft"/>
    <n v="2"/>
    <s v="USD"/>
    <n v="1240.3499999999999"/>
    <s v="Medipem City"/>
    <s v="Angola"/>
    <s v="56690"/>
    <s v="Africa"/>
    <s v="TRUE"/>
    <s v="F"/>
    <s v="Single"/>
    <n v="19"/>
    <s v="Adult"/>
  </r>
  <r>
    <n v="1699"/>
    <d v="2021-08-15T00:00:00"/>
    <s v="Aug"/>
    <s v="Shipped"/>
    <s v="Own Website"/>
    <s v="Oha-6117-ZWP"/>
    <s v="Home &amp; Furniture"/>
    <s v="Kitchen &amp; Dining"/>
    <s v="Grinders"/>
    <s v="Finearts"/>
    <n v="3"/>
    <s v="USD"/>
    <n v="1025.74"/>
    <s v="Medipem City"/>
    <s v="Angola"/>
    <s v="67220"/>
    <s v="Africa"/>
    <s v="TRUE"/>
    <s v="F"/>
    <s v="Married"/>
    <n v="68"/>
    <s v="Adult"/>
  </r>
  <r>
    <n v="1700"/>
    <d v="2022-06-04T00:00:00"/>
    <s v="Jun"/>
    <s v="Delivered"/>
    <s v="Flipkart"/>
    <s v="yPu-3950-ZkB"/>
    <s v="Home &amp; Furniture"/>
    <s v="Kitchen &amp; Dining"/>
    <s v="Grinders"/>
    <s v="Finearts"/>
    <n v="2"/>
    <s v="USD"/>
    <n v="2258.5100000000002"/>
    <s v="Medipem City"/>
    <s v="Angola"/>
    <s v="69959"/>
    <s v="Africa"/>
    <s v="FALSE"/>
    <s v="F"/>
    <s v="Single"/>
    <n v="7"/>
    <s v="Childhood"/>
  </r>
  <r>
    <n v="1701"/>
    <d v="2022-03-15T00:00:00"/>
    <s v="Mar"/>
    <s v="Processing"/>
    <s v="Own Website"/>
    <s v="Zyb-4160-qXW"/>
    <s v="Home &amp; Furniture"/>
    <s v="Kitchen &amp; Dining"/>
    <s v="Grinders"/>
    <s v="Finearts"/>
    <n v="2"/>
    <s v="USD"/>
    <n v="2914.75"/>
    <s v="Medipem City"/>
    <s v="Angola"/>
    <s v="13112"/>
    <s v="Africa"/>
    <s v="TRUE"/>
    <s v="F"/>
    <s v="Married"/>
    <n v="7"/>
    <s v="Childhood"/>
  </r>
  <r>
    <n v="1702"/>
    <d v="2023-05-18T00:00:00"/>
    <s v="May"/>
    <s v="Cancelled"/>
    <s v="Flipkart"/>
    <s v="azY-1930-iOZ"/>
    <s v="Home &amp; Furniture"/>
    <s v="Kitchen &amp; Dining"/>
    <s v="Grinders"/>
    <s v="Craft Maniacs"/>
    <n v="3"/>
    <s v="USD"/>
    <n v="987.41"/>
    <s v="Medipem City"/>
    <s v="Angola"/>
    <s v="98819"/>
    <s v="Africa"/>
    <s v="FALSE"/>
    <s v="F"/>
    <s v="Married"/>
    <n v="19"/>
    <s v="Adult"/>
  </r>
  <r>
    <n v="1703"/>
    <d v="2021-04-05T00:00:00"/>
    <s v="Apr"/>
    <s v="Processing"/>
    <s v="Flipkart"/>
    <s v="IzP-9079-dlY"/>
    <s v="Home &amp; Furniture"/>
    <s v="Kitchen &amp; Dining"/>
    <s v="Grinders"/>
    <s v="Craft Maniacs"/>
    <n v="1"/>
    <s v="USD"/>
    <n v="1457.55"/>
    <s v="Medipem City"/>
    <s v="Angola"/>
    <s v="18671"/>
    <s v="Africa"/>
    <s v="FALSE"/>
    <s v="M"/>
    <s v="Married"/>
    <n v="47"/>
    <s v="Adult"/>
  </r>
  <r>
    <n v="1704"/>
    <d v="2023-02-27T00:00:00"/>
    <s v="Feb"/>
    <s v="Processing"/>
    <s v="Flipkart"/>
    <s v="Rox-6053-aPO"/>
    <s v="Home &amp; Furniture"/>
    <s v="Kitchen &amp; Dining"/>
    <s v="Grinders"/>
    <s v="Craft Maniacs"/>
    <n v="3"/>
    <s v="USD"/>
    <n v="2796.6"/>
    <s v="Medipem City"/>
    <s v="Angola"/>
    <s v="25448"/>
    <s v="Africa"/>
    <s v="FALSE"/>
    <s v="F"/>
    <s v="Single"/>
    <n v="31"/>
    <s v="Adult"/>
  </r>
  <r>
    <n v="1705"/>
    <d v="2024-05-26T00:00:00"/>
    <s v="May"/>
    <s v="Processing"/>
    <s v="Direct Sale"/>
    <s v="fxC-7016-FFZ"/>
    <s v="Home &amp; Furniture"/>
    <s v="Kitchen &amp; Dining"/>
    <s v="Dinnerware"/>
    <s v="Sleepwell"/>
    <n v="2"/>
    <s v="USD"/>
    <n v="1959.24"/>
    <s v="Medipem City"/>
    <s v="Angola"/>
    <s v="40312"/>
    <s v="Africa"/>
    <s v="TRUE"/>
    <s v="M"/>
    <s v="Married"/>
    <n v="68"/>
    <s v="Adult"/>
  </r>
  <r>
    <n v="1706"/>
    <d v="2020-03-11T00:00:00"/>
    <s v="Mar"/>
    <s v="Shipped"/>
    <s v="Direct Sale"/>
    <s v="biK-5124-tFd"/>
    <s v="Home &amp; Furniture"/>
    <s v="Kitchen &amp; Dining"/>
    <s v="Dinnerware"/>
    <s v="Sleepwell"/>
    <n v="2"/>
    <s v="USD"/>
    <n v="1504.29"/>
    <s v="Medipem City"/>
    <s v="Angola"/>
    <s v="90082"/>
    <s v="Africa"/>
    <s v="FALSE"/>
    <s v="F"/>
    <s v="Single"/>
    <n v="68"/>
    <s v="Adult"/>
  </r>
  <r>
    <n v="1707"/>
    <d v="2023-11-03T00:00:00"/>
    <s v="Nov"/>
    <s v="Cancelled"/>
    <s v="Flipkart"/>
    <s v="ZOA-7654-oIk"/>
    <s v="Home &amp; Furniture"/>
    <s v="Kitchen &amp; Dining"/>
    <s v="Dinnerware"/>
    <s v="Sleepwell"/>
    <n v="1"/>
    <s v="USD"/>
    <n v="575.23"/>
    <s v="Medipem City"/>
    <s v="Angola"/>
    <s v="24850"/>
    <s v="Africa"/>
    <s v="TRUE"/>
    <s v="F"/>
    <s v="Married"/>
    <n v="68"/>
    <s v="Adult"/>
  </r>
  <r>
    <n v="1708"/>
    <d v="2022-05-09T00:00:00"/>
    <s v="May"/>
    <s v="Delivered"/>
    <s v="Direct Sale"/>
    <s v="fYI-1046-Rsd"/>
    <s v="Home &amp; Furniture"/>
    <s v="Kitchen &amp; Dining"/>
    <s v="Dinnerware"/>
    <s v="Oakcraft"/>
    <n v="1"/>
    <s v="USD"/>
    <n v="1053.74"/>
    <s v="Medipem City"/>
    <s v="Angola"/>
    <s v="49360"/>
    <s v="Africa"/>
    <s v="TRUE"/>
    <s v="M"/>
    <s v="Single"/>
    <n v="7"/>
    <s v="Childhood"/>
  </r>
  <r>
    <n v="1709"/>
    <d v="2022-04-24T00:00:00"/>
    <s v="Apr"/>
    <s v="Shipped"/>
    <s v="Amazon"/>
    <s v="hef-2179-mSI"/>
    <s v="Home &amp; Furniture"/>
    <s v="Kitchen &amp; Dining"/>
    <s v="Dinnerware"/>
    <s v="Oakcraft"/>
    <n v="3"/>
    <s v="USD"/>
    <n v="1346.63"/>
    <s v="Medipem City"/>
    <s v="Angola"/>
    <s v="71359"/>
    <s v="Africa"/>
    <s v="FALSE"/>
    <s v="F"/>
    <s v="Single"/>
    <n v="47"/>
    <s v="Adult"/>
  </r>
  <r>
    <n v="1710"/>
    <d v="2024-10-14T00:00:00"/>
    <s v="Oct"/>
    <s v="Cancelled"/>
    <s v="Amazon"/>
    <s v="wGj-2834-EkV"/>
    <s v="Home &amp; Furniture"/>
    <s v="Kitchen &amp; Dining"/>
    <s v="Dinnerware"/>
    <s v="Oakcraft"/>
    <n v="3"/>
    <s v="USD"/>
    <n v="150.34"/>
    <s v="Medipem City"/>
    <s v="Angola"/>
    <s v="23202"/>
    <s v="Africa"/>
    <s v="FALSE"/>
    <s v="M"/>
    <s v="Married"/>
    <n v="47"/>
    <s v="Adult"/>
  </r>
  <r>
    <n v="1711"/>
    <d v="2020-05-04T00:00:00"/>
    <s v="May"/>
    <s v="Delivered"/>
    <s v="Amazon"/>
    <s v="DZO-5403-SHf"/>
    <s v="Home &amp; Furniture"/>
    <s v="Kitchen &amp; Dining"/>
    <s v="Dinnerware"/>
    <s v="Finearts"/>
    <n v="3"/>
    <s v="USD"/>
    <n v="737.82"/>
    <s v="Medipem City"/>
    <s v="Angola"/>
    <s v="31562"/>
    <s v="Africa"/>
    <s v="TRUE"/>
    <s v="F"/>
    <s v="Married"/>
    <n v="7"/>
    <s v="Childhood"/>
  </r>
  <r>
    <n v="1712"/>
    <d v="2023-08-19T00:00:00"/>
    <s v="Aug"/>
    <s v="Delivered"/>
    <s v="Own Website"/>
    <s v="YJQ-3827-fgf"/>
    <s v="Home &amp; Furniture"/>
    <s v="Kitchen &amp; Dining"/>
    <s v="Dinnerware"/>
    <s v="Finearts"/>
    <n v="2"/>
    <s v="USD"/>
    <n v="1837.54"/>
    <s v="Medipem City"/>
    <s v="Angola"/>
    <s v="89612"/>
    <s v="Africa"/>
    <s v="FALSE"/>
    <s v="M"/>
    <s v="Married"/>
    <n v="47"/>
    <s v="Adult"/>
  </r>
  <r>
    <n v="1713"/>
    <d v="2025-01-13T00:00:00"/>
    <s v="Jan"/>
    <s v="Cancelled"/>
    <s v="Amazon"/>
    <s v="XpL-4599-rTE"/>
    <s v="Home &amp; Furniture"/>
    <s v="Kitchen &amp; Dining"/>
    <s v="Dinnerware"/>
    <s v="Finearts"/>
    <n v="1"/>
    <s v="USD"/>
    <n v="1806.83"/>
    <s v="Medipem City"/>
    <s v="Angola"/>
    <s v="41441"/>
    <s v="Africa"/>
    <s v="TRUE"/>
    <s v="M"/>
    <s v="Single"/>
    <n v="47"/>
    <s v="Adult"/>
  </r>
  <r>
    <n v="1714"/>
    <d v="2023-07-04T00:00:00"/>
    <s v="Jul"/>
    <s v="Processing"/>
    <s v="Own Website"/>
    <s v="waQ-3340-WaV"/>
    <s v="Home &amp; Furniture"/>
    <s v="Kitchen &amp; Dining"/>
    <s v="Dinnerware"/>
    <s v="Craft Maniacs"/>
    <n v="2"/>
    <s v="USD"/>
    <n v="747.42"/>
    <s v="Medipem City"/>
    <s v="Angola"/>
    <s v="90850"/>
    <s v="Africa"/>
    <s v="FALSE"/>
    <s v="M"/>
    <s v="Married"/>
    <n v="31"/>
    <s v="Adult"/>
  </r>
  <r>
    <n v="1715"/>
    <d v="2022-04-20T00:00:00"/>
    <s v="Apr"/>
    <s v="Delivered"/>
    <s v="Direct Sale"/>
    <s v="MBH-4525-iXh"/>
    <s v="Home &amp; Furniture"/>
    <s v="Kitchen &amp; Dining"/>
    <s v="Dinnerware"/>
    <s v="Craft Maniacs"/>
    <n v="3"/>
    <s v="USD"/>
    <n v="2544.06"/>
    <s v="Medipem City"/>
    <s v="Angola"/>
    <s v="73533"/>
    <s v="Africa"/>
    <s v="FALSE"/>
    <s v="F"/>
    <s v="Single"/>
    <n v="19"/>
    <s v="Adult"/>
  </r>
  <r>
    <n v="1716"/>
    <d v="2022-07-22T00:00:00"/>
    <s v="Jul"/>
    <s v="Cancelled"/>
    <s v="Own Website"/>
    <s v="Arh-6675-ikP"/>
    <s v="Home &amp; Furniture"/>
    <s v="Kitchen &amp; Dining"/>
    <s v="Dinnerware"/>
    <s v="Craft Maniacs"/>
    <n v="3"/>
    <s v="USD"/>
    <n v="1860"/>
    <s v="Medipem City"/>
    <s v="Angola"/>
    <s v="80419"/>
    <s v="Africa"/>
    <s v="FALSE"/>
    <s v="F"/>
    <s v="Married"/>
    <n v="19"/>
    <s v="Adult"/>
  </r>
  <r>
    <n v="1717"/>
    <d v="2022-06-15T00:00:00"/>
    <s v="Jun"/>
    <s v="Processing"/>
    <s v="Own Website"/>
    <s v="tHD-5848-Hqj"/>
    <s v="Home &amp; Furniture"/>
    <s v="Kitchen &amp; Dining"/>
    <s v="Gas Stove Appliances"/>
    <s v="Sleepwell"/>
    <n v="1"/>
    <s v="USD"/>
    <n v="2436.7600000000002"/>
    <s v="Medipem City"/>
    <s v="Angola"/>
    <s v="97677"/>
    <s v="Africa"/>
    <s v="TRUE"/>
    <s v="F"/>
    <s v="Single"/>
    <n v="19"/>
    <s v="Adult"/>
  </r>
  <r>
    <n v="1718"/>
    <d v="2023-06-08T00:00:00"/>
    <s v="Jun"/>
    <s v="Processing"/>
    <s v="Own Website"/>
    <s v="FeN-7782-YkZ"/>
    <s v="Home &amp; Furniture"/>
    <s v="Kitchen &amp; Dining"/>
    <s v="Gas Stove Appliances"/>
    <s v="Sleepwell"/>
    <n v="2"/>
    <s v="USD"/>
    <n v="520.25"/>
    <s v="Medipem City"/>
    <s v="Angola"/>
    <s v="94806"/>
    <s v="Africa"/>
    <s v="FALSE"/>
    <s v="F"/>
    <s v="Married"/>
    <n v="19"/>
    <s v="Adult"/>
  </r>
  <r>
    <n v="1719"/>
    <d v="2023-11-28T00:00:00"/>
    <s v="Nov"/>
    <s v="Shipped"/>
    <s v="Flipkart"/>
    <s v="ncS-0379-myC"/>
    <s v="Home &amp; Furniture"/>
    <s v="Kitchen &amp; Dining"/>
    <s v="Gas Stove Appliances"/>
    <s v="Sleepwell"/>
    <n v="1"/>
    <s v="USD"/>
    <n v="307.27"/>
    <s v="Medipem City"/>
    <s v="Angola"/>
    <s v="00591"/>
    <s v="Africa"/>
    <s v="FALSE"/>
    <s v="F"/>
    <s v="Married"/>
    <n v="19"/>
    <s v="Adult"/>
  </r>
  <r>
    <n v="1720"/>
    <d v="2021-09-15T00:00:00"/>
    <s v="Sep"/>
    <s v="Delivered"/>
    <s v="Amazon"/>
    <s v="rEH-1700-Szt"/>
    <s v="Home &amp; Furniture"/>
    <s v="Kitchen &amp; Dining"/>
    <s v="Gas Stove Appliances"/>
    <s v="Oakcraft"/>
    <n v="1"/>
    <s v="USD"/>
    <n v="2528.46"/>
    <s v="Medipem City"/>
    <s v="Angola"/>
    <s v="55932"/>
    <s v="Africa"/>
    <s v="TRUE"/>
    <s v="M"/>
    <s v="Married"/>
    <n v="68"/>
    <s v="Adult"/>
  </r>
  <r>
    <n v="1721"/>
    <d v="2024-08-21T00:00:00"/>
    <s v="Aug"/>
    <s v="Processing"/>
    <s v="Direct Sale"/>
    <s v="bud-7103-JHM"/>
    <s v="Home &amp; Furniture"/>
    <s v="Kitchen &amp; Dining"/>
    <s v="Gas Stove Appliances"/>
    <s v="Oakcraft"/>
    <n v="3"/>
    <s v="USD"/>
    <n v="2199.7600000000002"/>
    <s v="Medipem City"/>
    <s v="Angola"/>
    <s v="42003"/>
    <s v="Africa"/>
    <s v="FALSE"/>
    <s v="M"/>
    <s v="Single"/>
    <n v="31"/>
    <s v="Adult"/>
  </r>
  <r>
    <n v="1722"/>
    <d v="2024-11-30T00:00:00"/>
    <s v="Nov"/>
    <s v="Shipped"/>
    <s v="Own Website"/>
    <s v="KVD-1789-Mlr"/>
    <s v="Home &amp; Furniture"/>
    <s v="Kitchen &amp; Dining"/>
    <s v="Gas Stove Appliances"/>
    <s v="Oakcraft"/>
    <n v="1"/>
    <s v="USD"/>
    <n v="1878.77"/>
    <s v="Medipem City"/>
    <s v="Angola"/>
    <s v="02096"/>
    <s v="Africa"/>
    <s v="FALSE"/>
    <s v="M"/>
    <s v="Married"/>
    <n v="31"/>
    <s v="Adult"/>
  </r>
  <r>
    <n v="1723"/>
    <d v="2020-11-02T00:00:00"/>
    <s v="Nov"/>
    <s v="Shipped"/>
    <s v="Amazon"/>
    <s v="OdQ-8326-Tgk"/>
    <s v="Home &amp; Furniture"/>
    <s v="Kitchen &amp; Dining"/>
    <s v="Gas Stove Appliances"/>
    <s v="Finearts"/>
    <n v="3"/>
    <s v="USD"/>
    <n v="678.2"/>
    <s v="Medipem City"/>
    <s v="Angola"/>
    <s v="11223"/>
    <s v="Africa"/>
    <s v="TRUE"/>
    <s v="F"/>
    <s v="Married"/>
    <n v="7"/>
    <s v="Childhood"/>
  </r>
  <r>
    <n v="1724"/>
    <d v="2020-11-27T00:00:00"/>
    <s v="Nov"/>
    <s v="Delivered"/>
    <s v="Flipkart"/>
    <s v="Sqk-7125-ALX"/>
    <s v="Home &amp; Furniture"/>
    <s v="Kitchen &amp; Dining"/>
    <s v="Gas Stove Appliances"/>
    <s v="Finearts"/>
    <n v="3"/>
    <s v="USD"/>
    <n v="2576.8200000000002"/>
    <s v="Medipem City"/>
    <s v="Angola"/>
    <s v="92896"/>
    <s v="Africa"/>
    <s v="TRUE"/>
    <s v="M"/>
    <s v="Married"/>
    <n v="68"/>
    <s v="Adult"/>
  </r>
  <r>
    <n v="1725"/>
    <d v="2021-04-16T00:00:00"/>
    <s v="Apr"/>
    <s v="Processing"/>
    <s v="Direct Sale"/>
    <s v="bXy-6084-EfJ"/>
    <s v="Home &amp; Furniture"/>
    <s v="Kitchen &amp; Dining"/>
    <s v="Gas Stove Appliances"/>
    <s v="Finearts"/>
    <n v="2"/>
    <s v="USD"/>
    <n v="939.21"/>
    <s v="Medipem City"/>
    <s v="Angola"/>
    <s v="43326"/>
    <s v="Africa"/>
    <s v="FALSE"/>
    <s v="F"/>
    <s v="Single"/>
    <n v="47"/>
    <s v="Adult"/>
  </r>
  <r>
    <n v="1726"/>
    <d v="2022-12-29T00:00:00"/>
    <s v="Dec"/>
    <s v="Shipped"/>
    <s v="Flipkart"/>
    <s v="oym-8222-abk"/>
    <s v="Home &amp; Furniture"/>
    <s v="Kitchen &amp; Dining"/>
    <s v="Gas Stove Appliances"/>
    <s v="Craft Maniacs"/>
    <n v="2"/>
    <s v="USD"/>
    <n v="1853.43"/>
    <s v="Medipem City"/>
    <s v="Angola"/>
    <s v="48602"/>
    <s v="Africa"/>
    <s v="FALSE"/>
    <s v="M"/>
    <s v="Single"/>
    <n v="47"/>
    <s v="Adult"/>
  </r>
  <r>
    <n v="1727"/>
    <d v="2022-02-11T00:00:00"/>
    <s v="Feb"/>
    <s v="Cancelled"/>
    <s v="Amazon"/>
    <s v="dNi-4222-pPX"/>
    <s v="Home &amp; Furniture"/>
    <s v="Kitchen &amp; Dining"/>
    <s v="Gas Stove Appliances"/>
    <s v="Craft Maniacs"/>
    <n v="3"/>
    <s v="USD"/>
    <n v="985.03"/>
    <s v="Medipem City"/>
    <s v="Angola"/>
    <s v="11944"/>
    <s v="Africa"/>
    <s v="FALSE"/>
    <s v="M"/>
    <s v="Married"/>
    <n v="68"/>
    <s v="Adult"/>
  </r>
  <r>
    <n v="1728"/>
    <d v="2023-10-19T00:00:00"/>
    <s v="Oct"/>
    <s v="Shipped"/>
    <s v="Flipkart"/>
    <s v="XSP-2589-psE"/>
    <s v="Home &amp; Furniture"/>
    <s v="Kitchen &amp; Dining"/>
    <s v="Gas Stove Appliances"/>
    <s v="Craft Maniacs"/>
    <n v="2"/>
    <s v="USD"/>
    <n v="604.65"/>
    <s v="Medipem City"/>
    <s v="Angola"/>
    <s v="93632"/>
    <s v="Africa"/>
    <s v="TRUE"/>
    <s v="M"/>
    <s v="Single"/>
    <n v="31"/>
    <s v="Adult"/>
  </r>
  <r>
    <n v="1729"/>
    <d v="2020-02-01T00:00:00"/>
    <s v="Feb"/>
    <s v="Processing"/>
    <s v="Flipkart"/>
    <s v="reT-7744-tYk"/>
    <s v="Electronics"/>
    <s v="Laptop &amp; PC"/>
    <s v="PC"/>
    <s v="HP"/>
    <n v="3"/>
    <s v="USD"/>
    <n v="861.37"/>
    <s v="Workin City"/>
    <s v="New South Wales"/>
    <s v="61748"/>
    <s v="Australia"/>
    <s v="TRUE"/>
    <s v="M"/>
    <s v="Single"/>
    <n v="68"/>
    <s v="Adult"/>
  </r>
  <r>
    <n v="1730"/>
    <d v="2024-10-31T00:00:00"/>
    <s v="Oct"/>
    <s v="Delivered"/>
    <s v="Direct Sale"/>
    <s v="Zaf-9911-qBo"/>
    <s v="Electronics"/>
    <s v="Laptop &amp; PC"/>
    <s v="PC"/>
    <s v="HP"/>
    <n v="2"/>
    <s v="USD"/>
    <n v="2621.39"/>
    <s v="Workin City"/>
    <s v="New South Wales"/>
    <s v="58457"/>
    <s v="Australia"/>
    <s v="TRUE"/>
    <s v="M"/>
    <s v="Married"/>
    <n v="19"/>
    <s v="Adult"/>
  </r>
  <r>
    <n v="1731"/>
    <d v="2020-06-26T00:00:00"/>
    <s v="Jun"/>
    <s v="Processing"/>
    <s v="Own Website"/>
    <s v="DIj-4763-yxN"/>
    <s v="Electronics"/>
    <s v="Laptop &amp; PC"/>
    <s v="PC"/>
    <s v="HP"/>
    <n v="2"/>
    <s v="USD"/>
    <n v="1763.38"/>
    <s v="Workin City"/>
    <s v="New South Wales"/>
    <s v="25332"/>
    <s v="Australia"/>
    <s v="FALSE"/>
    <s v="M"/>
    <s v="Single"/>
    <n v="68"/>
    <s v="Adult"/>
  </r>
  <r>
    <n v="1732"/>
    <d v="2023-03-21T00:00:00"/>
    <s v="Mar"/>
    <s v="Cancelled"/>
    <s v="Flipkart"/>
    <s v="axF-3287-smj"/>
    <s v="Electronics"/>
    <s v="Laptop &amp; PC"/>
    <s v="PC"/>
    <s v="Dell"/>
    <n v="1"/>
    <s v="USD"/>
    <n v="2541.79"/>
    <s v="Workin City"/>
    <s v="New South Wales"/>
    <s v="51041"/>
    <s v="Australia"/>
    <s v="TRUE"/>
    <s v="M"/>
    <s v="Single"/>
    <n v="19"/>
    <s v="Adult"/>
  </r>
  <r>
    <n v="1733"/>
    <d v="2023-09-13T00:00:00"/>
    <s v="Sep"/>
    <s v="Delivered"/>
    <s v="Amazon"/>
    <s v="FFs-6927-uRL"/>
    <s v="Electronics"/>
    <s v="Laptop &amp; PC"/>
    <s v="PC"/>
    <s v="Dell"/>
    <n v="3"/>
    <s v="USD"/>
    <n v="2161.41"/>
    <s v="Workin City"/>
    <s v="New South Wales"/>
    <s v="80166"/>
    <s v="Australia"/>
    <s v="FALSE"/>
    <s v="F"/>
    <s v="Married"/>
    <n v="68"/>
    <s v="Adult"/>
  </r>
  <r>
    <n v="1734"/>
    <d v="2024-09-29T00:00:00"/>
    <s v="Sep"/>
    <s v="Delivered"/>
    <s v="Own Website"/>
    <s v="QrU-4518-MCm"/>
    <s v="Electronics"/>
    <s v="Laptop &amp; PC"/>
    <s v="PC"/>
    <s v="Dell"/>
    <n v="2"/>
    <s v="USD"/>
    <n v="2136.87"/>
    <s v="Workin City"/>
    <s v="New South Wales"/>
    <s v="97328"/>
    <s v="Australia"/>
    <s v="TRUE"/>
    <s v="F"/>
    <s v="Single"/>
    <n v="19"/>
    <s v="Adult"/>
  </r>
  <r>
    <n v="1735"/>
    <d v="2022-04-06T00:00:00"/>
    <s v="Apr"/>
    <s v="Shipped"/>
    <s v="Flipkart"/>
    <s v="MYw-2994-BjW"/>
    <s v="Electronics"/>
    <s v="Laptop &amp; PC"/>
    <s v="PC"/>
    <s v="Asus"/>
    <n v="2"/>
    <s v="USD"/>
    <n v="1134.8"/>
    <s v="Workin City"/>
    <s v="New South Wales"/>
    <s v="88727"/>
    <s v="Australia"/>
    <s v="TRUE"/>
    <s v="F"/>
    <s v="Single"/>
    <n v="31"/>
    <s v="Adult"/>
  </r>
  <r>
    <n v="1736"/>
    <d v="2021-06-04T00:00:00"/>
    <s v="Jun"/>
    <s v="Shipped"/>
    <s v="Direct Sale"/>
    <s v="izl-6651-ouA"/>
    <s v="Electronics"/>
    <s v="Laptop &amp; PC"/>
    <s v="PC"/>
    <s v="Asus"/>
    <n v="3"/>
    <s v="USD"/>
    <n v="2106.5700000000002"/>
    <s v="Workin City"/>
    <s v="New South Wales"/>
    <s v="66707"/>
    <s v="Australia"/>
    <s v="TRUE"/>
    <s v="M"/>
    <s v="Single"/>
    <n v="19"/>
    <s v="Adult"/>
  </r>
  <r>
    <n v="1737"/>
    <d v="2022-06-26T00:00:00"/>
    <s v="Jun"/>
    <s v="Processing"/>
    <s v="Amazon"/>
    <s v="AIL-3193-nwM"/>
    <s v="Electronics"/>
    <s v="Laptop &amp; PC"/>
    <s v="PC"/>
    <s v="Asus"/>
    <n v="3"/>
    <s v="USD"/>
    <n v="2360.0300000000002"/>
    <s v="Workin City"/>
    <s v="New South Wales"/>
    <s v="40662"/>
    <s v="Australia"/>
    <s v="TRUE"/>
    <s v="M"/>
    <s v="Single"/>
    <n v="47"/>
    <s v="Adult"/>
  </r>
  <r>
    <n v="1738"/>
    <d v="2021-12-26T00:00:00"/>
    <s v="Dec"/>
    <s v="Processing"/>
    <s v="Direct Sale"/>
    <s v="WuC-2349-Ypc"/>
    <s v="Electronics"/>
    <s v="Laptop &amp; PC"/>
    <s v="PC"/>
    <s v="Lenovo"/>
    <n v="2"/>
    <s v="USD"/>
    <n v="1746.04"/>
    <s v="Workin City"/>
    <s v="New South Wales"/>
    <s v="18093"/>
    <s v="Australia"/>
    <s v="FALSE"/>
    <s v="M"/>
    <s v="Single"/>
    <n v="31"/>
    <s v="Adult"/>
  </r>
  <r>
    <n v="1739"/>
    <d v="2021-08-18T00:00:00"/>
    <s v="Aug"/>
    <s v="Delivered"/>
    <s v="Own Website"/>
    <s v="kVN-5838-oYI"/>
    <s v="Electronics"/>
    <s v="Laptop &amp; PC"/>
    <s v="PC"/>
    <s v="Lenovo"/>
    <n v="3"/>
    <s v="USD"/>
    <n v="1556.04"/>
    <s v="Workin City"/>
    <s v="New South Wales"/>
    <s v="40246"/>
    <s v="Australia"/>
    <s v="TRUE"/>
    <s v="M"/>
    <s v="Single"/>
    <n v="7"/>
    <s v="Childhood"/>
  </r>
  <r>
    <n v="1740"/>
    <d v="2023-07-10T00:00:00"/>
    <s v="Jul"/>
    <s v="Shipped"/>
    <s v="Own Website"/>
    <s v="CqV-3685-PBY"/>
    <s v="Electronics"/>
    <s v="Laptop &amp; PC"/>
    <s v="PC"/>
    <s v="Lenovo"/>
    <n v="1"/>
    <s v="USD"/>
    <n v="586.39"/>
    <s v="Workin City"/>
    <s v="New South Wales"/>
    <s v="39080"/>
    <s v="Australia"/>
    <s v="FALSE"/>
    <s v="F"/>
    <s v="Married"/>
    <n v="31"/>
    <s v="Adult"/>
  </r>
  <r>
    <n v="1741"/>
    <d v="2023-10-19T00:00:00"/>
    <s v="Oct"/>
    <s v="Cancelled"/>
    <s v="Amazon"/>
    <s v="sjV-2288-nkq"/>
    <s v="Electronics"/>
    <s v="Laptop &amp; PC"/>
    <s v="PC"/>
    <s v="HP"/>
    <n v="2"/>
    <s v="USD"/>
    <n v="2970.84"/>
    <s v="Workin City"/>
    <s v="New South Wales"/>
    <s v="23521"/>
    <s v="Australia"/>
    <s v="FALSE"/>
    <s v="M"/>
    <s v="Single"/>
    <n v="47"/>
    <s v="Adult"/>
  </r>
  <r>
    <n v="1742"/>
    <d v="2024-08-21T00:00:00"/>
    <s v="Aug"/>
    <s v="Delivered"/>
    <s v="Own Website"/>
    <s v="ReV-2043-Fir"/>
    <s v="Electronics"/>
    <s v="Laptop &amp; PC"/>
    <s v="PC"/>
    <s v="HP"/>
    <n v="3"/>
    <s v="USD"/>
    <n v="915.38"/>
    <s v="Workin City"/>
    <s v="New South Wales"/>
    <s v="82722"/>
    <s v="Australia"/>
    <s v="TRUE"/>
    <s v="F"/>
    <s v="Single"/>
    <n v="31"/>
    <s v="Adult"/>
  </r>
  <r>
    <n v="1743"/>
    <d v="2023-09-26T00:00:00"/>
    <s v="Sep"/>
    <s v="Processing"/>
    <s v="Own Website"/>
    <s v="apE-6721-SDj"/>
    <s v="Electronics"/>
    <s v="Laptop &amp; PC"/>
    <s v="PC"/>
    <s v="HP"/>
    <n v="1"/>
    <s v="USD"/>
    <n v="514.71"/>
    <s v="Workin City"/>
    <s v="New South Wales"/>
    <s v="84062"/>
    <s v="Australia"/>
    <s v="FALSE"/>
    <s v="F"/>
    <s v="Single"/>
    <n v="7"/>
    <s v="Childhood"/>
  </r>
  <r>
    <n v="1744"/>
    <d v="2024-05-23T00:00:00"/>
    <s v="May"/>
    <s v="Shipped"/>
    <s v="Flipkart"/>
    <s v="jrB-7623-BNI"/>
    <s v="Electronics"/>
    <s v="Laptop &amp; PC"/>
    <s v="PC"/>
    <s v="Dell"/>
    <n v="2"/>
    <s v="USD"/>
    <n v="1945.56"/>
    <s v="Workin City"/>
    <s v="New South Wales"/>
    <s v="26125"/>
    <s v="Australia"/>
    <s v="FALSE"/>
    <s v="F"/>
    <s v="Married"/>
    <n v="31"/>
    <s v="Adult"/>
  </r>
  <r>
    <n v="1745"/>
    <d v="2022-07-03T00:00:00"/>
    <s v="Jul"/>
    <s v="Processing"/>
    <s v="Own Website"/>
    <s v="hqi-0235-mtI"/>
    <s v="Electronics"/>
    <s v="Laptop &amp; PC"/>
    <s v="PC"/>
    <s v="Dell"/>
    <n v="2"/>
    <s v="USD"/>
    <n v="663.18"/>
    <s v="Workin City"/>
    <s v="New South Wales"/>
    <s v="82087"/>
    <s v="Australia"/>
    <s v="TRUE"/>
    <s v="F"/>
    <s v="Married"/>
    <n v="31"/>
    <s v="Adult"/>
  </r>
  <r>
    <n v="1746"/>
    <d v="2022-08-16T00:00:00"/>
    <s v="Aug"/>
    <s v="Processing"/>
    <s v="Flipkart"/>
    <s v="slu-3522-GRK"/>
    <s v="Electronics"/>
    <s v="Laptop &amp; PC"/>
    <s v="PC"/>
    <s v="Dell"/>
    <n v="2"/>
    <s v="USD"/>
    <n v="942.44"/>
    <s v="Workin City"/>
    <s v="New South Wales"/>
    <s v="75725"/>
    <s v="Australia"/>
    <s v="TRUE"/>
    <s v="M"/>
    <s v="Married"/>
    <n v="47"/>
    <s v="Adult"/>
  </r>
  <r>
    <n v="1747"/>
    <d v="2025-03-03T00:00:00"/>
    <s v="Mar"/>
    <s v="Cancelled"/>
    <s v="Flipkart"/>
    <s v="JSO-4788-NOv"/>
    <s v="Electronics"/>
    <s v="Laptop &amp; PC"/>
    <s v="PC"/>
    <s v="Asus"/>
    <n v="1"/>
    <s v="USD"/>
    <n v="2770.3"/>
    <s v="Workin City"/>
    <s v="New South Wales"/>
    <s v="01509"/>
    <s v="Australia"/>
    <s v="FALSE"/>
    <s v="F"/>
    <s v="Single"/>
    <n v="31"/>
    <s v="Adult"/>
  </r>
  <r>
    <n v="1748"/>
    <d v="2022-07-18T00:00:00"/>
    <s v="Jul"/>
    <s v="Delivered"/>
    <s v="Amazon"/>
    <s v="NoG-7210-sGA"/>
    <s v="Electronics"/>
    <s v="Laptop &amp; PC"/>
    <s v="PC"/>
    <s v="Asus"/>
    <n v="2"/>
    <s v="USD"/>
    <n v="2438.7800000000002"/>
    <s v="Workin City"/>
    <s v="New South Wales"/>
    <s v="56907"/>
    <s v="Australia"/>
    <s v="FALSE"/>
    <s v="F"/>
    <s v="Single"/>
    <n v="68"/>
    <s v="Adult"/>
  </r>
  <r>
    <n v="1749"/>
    <d v="2022-08-16T00:00:00"/>
    <s v="Aug"/>
    <s v="Shipped"/>
    <s v="Own Website"/>
    <s v="sJu-4238-Owd"/>
    <s v="Electronics"/>
    <s v="Laptop &amp; PC"/>
    <s v="PC"/>
    <s v="Asus"/>
    <n v="1"/>
    <s v="USD"/>
    <n v="91.55"/>
    <s v="Workin City"/>
    <s v="New South Wales"/>
    <s v="30587"/>
    <s v="Australia"/>
    <s v="FALSE"/>
    <s v="F"/>
    <s v="Married"/>
    <n v="31"/>
    <s v="Adult"/>
  </r>
  <r>
    <n v="1750"/>
    <d v="2023-07-29T00:00:00"/>
    <s v="Jul"/>
    <s v="Delivered"/>
    <s v="Flipkart"/>
    <s v="btQ-2364-Vcz"/>
    <s v="Electronics"/>
    <s v="Laptop &amp; PC"/>
    <s v="PC"/>
    <s v="Lenovo"/>
    <n v="2"/>
    <s v="USD"/>
    <n v="2377.86"/>
    <s v="Workin City"/>
    <s v="New South Wales"/>
    <s v="19029"/>
    <s v="Australia"/>
    <s v="FALSE"/>
    <s v="F"/>
    <s v="Married"/>
    <n v="68"/>
    <s v="Adult"/>
  </r>
  <r>
    <n v="1751"/>
    <d v="2021-06-05T00:00:00"/>
    <s v="Jun"/>
    <s v="Cancelled"/>
    <s v="Amazon"/>
    <s v="yNw-2436-DTe"/>
    <s v="Electronics"/>
    <s v="Laptop &amp; PC"/>
    <s v="PC"/>
    <s v="Lenovo"/>
    <n v="2"/>
    <s v="USD"/>
    <n v="537.03"/>
    <s v="Workin City"/>
    <s v="New South Wales"/>
    <s v="04556"/>
    <s v="Australia"/>
    <s v="FALSE"/>
    <s v="F"/>
    <s v="Married"/>
    <n v="7"/>
    <s v="Childhood"/>
  </r>
  <r>
    <n v="1752"/>
    <d v="2023-11-19T00:00:00"/>
    <s v="Nov"/>
    <s v="Shipped"/>
    <s v="Flipkart"/>
    <s v="TTh-2900-qbB"/>
    <s v="Electronics"/>
    <s v="Laptop &amp; PC"/>
    <s v="PC"/>
    <s v="Lenovo"/>
    <n v="3"/>
    <s v="USD"/>
    <n v="1280.58"/>
    <s v="Workin City"/>
    <s v="New South Wales"/>
    <s v="76527"/>
    <s v="Australia"/>
    <s v="FALSE"/>
    <s v="M"/>
    <s v="Single"/>
    <n v="19"/>
    <s v="Adult"/>
  </r>
  <r>
    <n v="1753"/>
    <d v="2022-12-26T00:00:00"/>
    <s v="Dec"/>
    <s v="Cancelled"/>
    <s v="Direct Sale"/>
    <s v="pbs-6135-uVi"/>
    <s v="Electronics"/>
    <s v="Laptop &amp; PC"/>
    <s v="Laptop"/>
    <s v="HP"/>
    <n v="1"/>
    <s v="USD"/>
    <n v="2859.35"/>
    <s v="Workin City"/>
    <s v="New South Wales"/>
    <s v="59707"/>
    <s v="Australia"/>
    <s v="FALSE"/>
    <s v="F"/>
    <s v="Married"/>
    <n v="31"/>
    <s v="Adult"/>
  </r>
  <r>
    <n v="1754"/>
    <d v="2021-10-15T00:00:00"/>
    <s v="Oct"/>
    <s v="Shipped"/>
    <s v="Direct Sale"/>
    <s v="GYW-8777-kJE"/>
    <s v="Electronics"/>
    <s v="Laptop &amp; PC"/>
    <s v="Laptop"/>
    <s v="HP"/>
    <n v="3"/>
    <s v="USD"/>
    <n v="2712.3"/>
    <s v="Workin City"/>
    <s v="New South Wales"/>
    <s v="65502"/>
    <s v="Australia"/>
    <s v="FALSE"/>
    <s v="M"/>
    <s v="Single"/>
    <n v="68"/>
    <s v="Adult"/>
  </r>
  <r>
    <n v="1755"/>
    <d v="2023-10-08T00:00:00"/>
    <s v="Oct"/>
    <s v="Shipped"/>
    <s v="Direct Sale"/>
    <s v="BVF-5866-ElV"/>
    <s v="Electronics"/>
    <s v="Laptop &amp; PC"/>
    <s v="Laptop"/>
    <s v="HP"/>
    <n v="2"/>
    <s v="USD"/>
    <n v="2150.39"/>
    <s v="Workin City"/>
    <s v="New South Wales"/>
    <s v="82123"/>
    <s v="Australia"/>
    <s v="FALSE"/>
    <s v="M"/>
    <s v="Married"/>
    <n v="7"/>
    <s v="Childhood"/>
  </r>
  <r>
    <n v="1756"/>
    <d v="2024-01-23T00:00:00"/>
    <s v="Jan"/>
    <s v="Shipped"/>
    <s v="Flipkart"/>
    <s v="dMs-7621-xbD"/>
    <s v="Electronics"/>
    <s v="Laptop &amp; PC"/>
    <s v="Laptop"/>
    <s v="Dell"/>
    <n v="2"/>
    <s v="USD"/>
    <n v="583.69000000000005"/>
    <s v="Workin City"/>
    <s v="New South Wales"/>
    <s v="56717"/>
    <s v="Australia"/>
    <s v="FALSE"/>
    <s v="F"/>
    <s v="Single"/>
    <n v="31"/>
    <s v="Adult"/>
  </r>
  <r>
    <n v="1757"/>
    <d v="2023-03-11T00:00:00"/>
    <s v="Mar"/>
    <s v="Cancelled"/>
    <s v="Direct Sale"/>
    <s v="PVJ-8863-LbG"/>
    <s v="Electronics"/>
    <s v="Laptop &amp; PC"/>
    <s v="Laptop"/>
    <s v="Dell"/>
    <n v="1"/>
    <s v="USD"/>
    <n v="496.27"/>
    <s v="Workin City"/>
    <s v="New South Wales"/>
    <s v="86170"/>
    <s v="Australia"/>
    <s v="TRUE"/>
    <s v="M"/>
    <s v="Married"/>
    <n v="7"/>
    <s v="Childhood"/>
  </r>
  <r>
    <n v="1758"/>
    <d v="2023-11-29T00:00:00"/>
    <s v="Nov"/>
    <s v="Processing"/>
    <s v="Amazon"/>
    <s v="kGz-5609-PaI"/>
    <s v="Electronics"/>
    <s v="Laptop &amp; PC"/>
    <s v="Laptop"/>
    <s v="Dell"/>
    <n v="1"/>
    <s v="USD"/>
    <n v="918.83"/>
    <s v="Workin City"/>
    <s v="New South Wales"/>
    <s v="25243"/>
    <s v="Australia"/>
    <s v="TRUE"/>
    <s v="F"/>
    <s v="Single"/>
    <n v="7"/>
    <s v="Childhood"/>
  </r>
  <r>
    <n v="1759"/>
    <d v="2022-07-15T00:00:00"/>
    <s v="Jul"/>
    <s v="Delivered"/>
    <s v="Flipkart"/>
    <s v="GTu-6660-YbU"/>
    <s v="Electronics"/>
    <s v="Laptop &amp; PC"/>
    <s v="Laptop"/>
    <s v="Asus"/>
    <n v="3"/>
    <s v="USD"/>
    <n v="1627.38"/>
    <s v="Workin City"/>
    <s v="New South Wales"/>
    <s v="46089"/>
    <s v="Australia"/>
    <s v="TRUE"/>
    <s v="F"/>
    <s v="Married"/>
    <n v="31"/>
    <s v="Adult"/>
  </r>
  <r>
    <n v="1760"/>
    <d v="2024-09-01T00:00:00"/>
    <s v="Sep"/>
    <s v="Cancelled"/>
    <s v="Own Website"/>
    <s v="Yyl-3326-SVM"/>
    <s v="Electronics"/>
    <s v="Laptop &amp; PC"/>
    <s v="Laptop"/>
    <s v="Asus"/>
    <n v="3"/>
    <s v="USD"/>
    <n v="2250.59"/>
    <s v="Workin City"/>
    <s v="New South Wales"/>
    <s v="47273"/>
    <s v="Australia"/>
    <s v="TRUE"/>
    <s v="F"/>
    <s v="Married"/>
    <n v="68"/>
    <s v="Adult"/>
  </r>
  <r>
    <n v="1761"/>
    <d v="2021-01-15T00:00:00"/>
    <s v="Jan"/>
    <s v="Processing"/>
    <s v="Own Website"/>
    <s v="KEc-0771-ZDh"/>
    <s v="Electronics"/>
    <s v="Laptop &amp; PC"/>
    <s v="Laptop"/>
    <s v="Asus"/>
    <n v="3"/>
    <s v="USD"/>
    <n v="1116.78"/>
    <s v="Workin City"/>
    <s v="New South Wales"/>
    <s v="14885"/>
    <s v="Australia"/>
    <s v="TRUE"/>
    <s v="M"/>
    <s v="Single"/>
    <n v="47"/>
    <s v="Adult"/>
  </r>
  <r>
    <n v="1762"/>
    <d v="2021-03-30T00:00:00"/>
    <s v="Mar"/>
    <s v="Delivered"/>
    <s v="Amazon"/>
    <s v="hVJ-8656-TSF"/>
    <s v="Electronics"/>
    <s v="Laptop &amp; PC"/>
    <s v="Laptop"/>
    <s v="Lenovo"/>
    <n v="2"/>
    <s v="USD"/>
    <n v="80.7"/>
    <s v="Workin City"/>
    <s v="New South Wales"/>
    <s v="52456"/>
    <s v="Australia"/>
    <s v="FALSE"/>
    <s v="M"/>
    <s v="Married"/>
    <n v="31"/>
    <s v="Adult"/>
  </r>
  <r>
    <n v="1763"/>
    <d v="2021-01-19T00:00:00"/>
    <s v="Jan"/>
    <s v="Processing"/>
    <s v="Own Website"/>
    <s v="bjK-1659-NEv"/>
    <s v="Electronics"/>
    <s v="Laptop &amp; PC"/>
    <s v="Laptop"/>
    <s v="Lenovo"/>
    <n v="2"/>
    <s v="USD"/>
    <n v="2949.57"/>
    <s v="Workin City"/>
    <s v="New South Wales"/>
    <s v="56349"/>
    <s v="Australia"/>
    <s v="TRUE"/>
    <s v="M"/>
    <s v="Married"/>
    <n v="47"/>
    <s v="Adult"/>
  </r>
  <r>
    <n v="1764"/>
    <d v="2023-12-03T00:00:00"/>
    <s v="Dec"/>
    <s v="Delivered"/>
    <s v="Direct Sale"/>
    <s v="XXm-4520-Oid"/>
    <s v="Electronics"/>
    <s v="Laptop &amp; PC"/>
    <s v="Laptop"/>
    <s v="Lenovo"/>
    <n v="2"/>
    <s v="USD"/>
    <n v="1303.02"/>
    <s v="Workin City"/>
    <s v="New South Wales"/>
    <s v="88728"/>
    <s v="Australia"/>
    <s v="FALSE"/>
    <s v="M"/>
    <s v="Married"/>
    <n v="31"/>
    <s v="Adult"/>
  </r>
  <r>
    <n v="1765"/>
    <d v="2024-05-09T00:00:00"/>
    <s v="May"/>
    <s v="Delivered"/>
    <s v="Amazon"/>
    <s v="Opj-4446-ZNI"/>
    <s v="Electronics"/>
    <s v="Laptop &amp; PC"/>
    <s v="Laptop"/>
    <s v="HP"/>
    <n v="1"/>
    <s v="USD"/>
    <n v="2903.26"/>
    <s v="Workin City"/>
    <s v="New South Wales"/>
    <s v="51727"/>
    <s v="Australia"/>
    <s v="TRUE"/>
    <s v="F"/>
    <s v="Single"/>
    <n v="31"/>
    <s v="Adult"/>
  </r>
  <r>
    <n v="1766"/>
    <d v="2021-01-25T00:00:00"/>
    <s v="Jan"/>
    <s v="Processing"/>
    <s v="Own Website"/>
    <s v="oer-4214-rOC"/>
    <s v="Electronics"/>
    <s v="Laptop &amp; PC"/>
    <s v="Laptop"/>
    <s v="HP"/>
    <n v="2"/>
    <s v="USD"/>
    <n v="45.65"/>
    <s v="Workin City"/>
    <s v="New South Wales"/>
    <s v="36949"/>
    <s v="Australia"/>
    <s v="TRUE"/>
    <s v="M"/>
    <s v="Married"/>
    <n v="68"/>
    <s v="Adult"/>
  </r>
  <r>
    <n v="1767"/>
    <d v="2021-10-03T00:00:00"/>
    <s v="Oct"/>
    <s v="Shipped"/>
    <s v="Amazon"/>
    <s v="PFI-8494-sSr"/>
    <s v="Electronics"/>
    <s v="Laptop &amp; PC"/>
    <s v="Laptop"/>
    <s v="HP"/>
    <n v="1"/>
    <s v="USD"/>
    <n v="96.5"/>
    <s v="Workin City"/>
    <s v="New South Wales"/>
    <s v="31552"/>
    <s v="Australia"/>
    <s v="FALSE"/>
    <s v="F"/>
    <s v="Married"/>
    <n v="31"/>
    <s v="Adult"/>
  </r>
  <r>
    <n v="1768"/>
    <d v="2023-03-16T00:00:00"/>
    <s v="Mar"/>
    <s v="Shipped"/>
    <s v="Direct Sale"/>
    <s v="SwA-9538-JRC"/>
    <s v="Electronics"/>
    <s v="Laptop &amp; PC"/>
    <s v="Laptop"/>
    <s v="Dell"/>
    <n v="2"/>
    <s v="USD"/>
    <n v="1667.64"/>
    <s v="Workin City"/>
    <s v="New South Wales"/>
    <s v="75916"/>
    <s v="Australia"/>
    <s v="TRUE"/>
    <s v="M"/>
    <s v="Single"/>
    <n v="31"/>
    <s v="Adult"/>
  </r>
  <r>
    <n v="1769"/>
    <d v="2021-09-14T00:00:00"/>
    <s v="Sep"/>
    <s v="Cancelled"/>
    <s v="Direct Sale"/>
    <s v="KVD-0561-Kzo"/>
    <s v="Electronics"/>
    <s v="Laptop &amp; PC"/>
    <s v="Laptop"/>
    <s v="Dell"/>
    <n v="2"/>
    <s v="USD"/>
    <n v="1808.92"/>
    <s v="Workin City"/>
    <s v="New South Wales"/>
    <s v="36971"/>
    <s v="Australia"/>
    <s v="FALSE"/>
    <s v="M"/>
    <s v="Married"/>
    <n v="19"/>
    <s v="Adult"/>
  </r>
  <r>
    <n v="1770"/>
    <d v="2021-12-12T00:00:00"/>
    <s v="Dec"/>
    <s v="Delivered"/>
    <s v="Own Website"/>
    <s v="yKt-6056-YYh"/>
    <s v="Electronics"/>
    <s v="Laptop &amp; PC"/>
    <s v="Laptop"/>
    <s v="Dell"/>
    <n v="3"/>
    <s v="USD"/>
    <n v="61.28"/>
    <s v="Workin City"/>
    <s v="New South Wales"/>
    <s v="06832"/>
    <s v="Australia"/>
    <s v="FALSE"/>
    <s v="F"/>
    <s v="Single"/>
    <n v="47"/>
    <s v="Adult"/>
  </r>
  <r>
    <n v="1771"/>
    <d v="2023-10-02T00:00:00"/>
    <s v="Oct"/>
    <s v="Processing"/>
    <s v="Own Website"/>
    <s v="EWf-1024-iGx"/>
    <s v="Electronics"/>
    <s v="Laptop &amp; PC"/>
    <s v="Laptop"/>
    <s v="Asus"/>
    <n v="2"/>
    <s v="USD"/>
    <n v="1118.99"/>
    <s v="Workin City"/>
    <s v="New South Wales"/>
    <s v="05378"/>
    <s v="Australia"/>
    <s v="FALSE"/>
    <s v="M"/>
    <s v="Single"/>
    <n v="7"/>
    <s v="Childhood"/>
  </r>
  <r>
    <n v="1772"/>
    <d v="2024-06-05T00:00:00"/>
    <s v="Jun"/>
    <s v="Processing"/>
    <s v="Flipkart"/>
    <s v="OuB-3942-ooE"/>
    <s v="Electronics"/>
    <s v="Laptop &amp; PC"/>
    <s v="Laptop"/>
    <s v="Asus"/>
    <n v="1"/>
    <s v="USD"/>
    <n v="1686.96"/>
    <s v="Workin City"/>
    <s v="New South Wales"/>
    <s v="14070"/>
    <s v="Australia"/>
    <s v="TRUE"/>
    <s v="M"/>
    <s v="Married"/>
    <n v="68"/>
    <s v="Adult"/>
  </r>
  <r>
    <n v="1773"/>
    <d v="2023-07-05T00:00:00"/>
    <s v="Jul"/>
    <s v="Shipped"/>
    <s v="Direct Sale"/>
    <s v="DPN-0042-EwL"/>
    <s v="Electronics"/>
    <s v="Laptop &amp; PC"/>
    <s v="Laptop"/>
    <s v="Asus"/>
    <n v="1"/>
    <s v="USD"/>
    <n v="2435.09"/>
    <s v="Workin City"/>
    <s v="New South Wales"/>
    <s v="24793"/>
    <s v="Australia"/>
    <s v="TRUE"/>
    <s v="F"/>
    <s v="Married"/>
    <n v="19"/>
    <s v="Adult"/>
  </r>
  <r>
    <n v="1774"/>
    <d v="2020-01-09T00:00:00"/>
    <s v="Jan"/>
    <s v="Cancelled"/>
    <s v="Flipkart"/>
    <s v="PxF-5385-BYW"/>
    <s v="Electronics"/>
    <s v="Laptop &amp; PC"/>
    <s v="Laptop"/>
    <s v="Lenovo"/>
    <n v="3"/>
    <s v="USD"/>
    <n v="1328.89"/>
    <s v="Workin City"/>
    <s v="New South Wales"/>
    <s v="25654"/>
    <s v="Australia"/>
    <s v="TRUE"/>
    <s v="F"/>
    <s v="Single"/>
    <n v="68"/>
    <s v="Adult"/>
  </r>
  <r>
    <n v="1775"/>
    <d v="2022-12-06T00:00:00"/>
    <s v="Dec"/>
    <s v="Processing"/>
    <s v="Own Website"/>
    <s v="Jyt-5741-oeV"/>
    <s v="Electronics"/>
    <s v="Laptop &amp; PC"/>
    <s v="Laptop"/>
    <s v="Lenovo"/>
    <n v="1"/>
    <s v="USD"/>
    <n v="2561.46"/>
    <s v="Workin City"/>
    <s v="New South Wales"/>
    <s v="09667"/>
    <s v="Australia"/>
    <s v="FALSE"/>
    <s v="F"/>
    <s v="Single"/>
    <n v="31"/>
    <s v="Adult"/>
  </r>
  <r>
    <n v="1776"/>
    <d v="2020-12-07T00:00:00"/>
    <s v="Dec"/>
    <s v="Processing"/>
    <s v="Amazon"/>
    <s v="asg-8659-mac"/>
    <s v="Electronics"/>
    <s v="Laptop &amp; PC"/>
    <s v="Laptop"/>
    <s v="Lenovo"/>
    <n v="3"/>
    <s v="USD"/>
    <n v="998.24"/>
    <s v="Workin City"/>
    <s v="New South Wales"/>
    <s v="90424"/>
    <s v="Australia"/>
    <s v="FALSE"/>
    <s v="F"/>
    <s v="Single"/>
    <n v="19"/>
    <s v="Adult"/>
  </r>
  <r>
    <n v="1777"/>
    <d v="2022-06-06T00:00:00"/>
    <s v="Jun"/>
    <s v="Cancelled"/>
    <s v="Own Website"/>
    <s v="sus-6094-UzO"/>
    <s v="Fashion"/>
    <s v="Men's Fashion"/>
    <s v="Pants"/>
    <s v="Peter England"/>
    <n v="3"/>
    <s v="USD"/>
    <n v="1389.33"/>
    <s v="Workin City"/>
    <s v="New South Wales"/>
    <s v="95037"/>
    <s v="Australia"/>
    <s v="TRUE"/>
    <s v="F"/>
    <s v="Married"/>
    <n v="31"/>
    <s v="Adult"/>
  </r>
  <r>
    <n v="1778"/>
    <d v="2023-02-12T00:00:00"/>
    <s v="Feb"/>
    <s v="Processing"/>
    <s v="Flipkart"/>
    <s v="OQk-9800-VCl"/>
    <s v="Fashion"/>
    <s v="Men's Fashion"/>
    <s v="Pants"/>
    <s v="Peter England"/>
    <n v="3"/>
    <s v="USD"/>
    <n v="2905.1"/>
    <s v="Workin City"/>
    <s v="New South Wales"/>
    <s v="40428"/>
    <s v="Australia"/>
    <s v="FALSE"/>
    <s v="F"/>
    <s v="Married"/>
    <n v="7"/>
    <s v="Childhood"/>
  </r>
  <r>
    <n v="1779"/>
    <d v="2020-07-09T00:00:00"/>
    <s v="Jul"/>
    <s v="Processing"/>
    <s v="Flipkart"/>
    <s v="vyB-6262-hOm"/>
    <s v="Fashion"/>
    <s v="Men's Fashion"/>
    <s v="Pants"/>
    <s v="Peter England"/>
    <n v="3"/>
    <s v="USD"/>
    <n v="1807.81"/>
    <s v="Workin City"/>
    <s v="New South Wales"/>
    <s v="05443"/>
    <s v="Australia"/>
    <s v="TRUE"/>
    <s v="F"/>
    <s v="Single"/>
    <n v="47"/>
    <s v="Adult"/>
  </r>
  <r>
    <n v="1780"/>
    <d v="2021-11-03T00:00:00"/>
    <s v="Nov"/>
    <s v="Processing"/>
    <s v="Direct Sale"/>
    <s v="zmb-3495-JXf"/>
    <s v="Fashion"/>
    <s v="Men's Fashion"/>
    <s v="Pants"/>
    <s v="Allen Solly"/>
    <n v="1"/>
    <s v="USD"/>
    <n v="1286.51"/>
    <s v="Workin City"/>
    <s v="New South Wales"/>
    <s v="58989"/>
    <s v="Australia"/>
    <s v="TRUE"/>
    <s v="M"/>
    <s v="Single"/>
    <n v="31"/>
    <s v="Adult"/>
  </r>
  <r>
    <n v="1781"/>
    <d v="2021-01-24T00:00:00"/>
    <s v="Jan"/>
    <s v="Cancelled"/>
    <s v="Amazon"/>
    <s v="GAv-5032-xqy"/>
    <s v="Fashion"/>
    <s v="Men's Fashion"/>
    <s v="Pants"/>
    <s v="Allen Solly"/>
    <n v="2"/>
    <s v="USD"/>
    <n v="417.53"/>
    <s v="Workin City"/>
    <s v="New South Wales"/>
    <s v="09256"/>
    <s v="Australia"/>
    <s v="TRUE"/>
    <s v="M"/>
    <s v="Married"/>
    <n v="7"/>
    <s v="Childhood"/>
  </r>
  <r>
    <n v="1782"/>
    <d v="2020-07-22T00:00:00"/>
    <s v="Jul"/>
    <s v="Shipped"/>
    <s v="Own Website"/>
    <s v="XSZ-6954-TVt"/>
    <s v="Fashion"/>
    <s v="Men's Fashion"/>
    <s v="Pants"/>
    <s v="Allen Solly"/>
    <n v="1"/>
    <s v="USD"/>
    <n v="2167.7800000000002"/>
    <s v="Workin City"/>
    <s v="New South Wales"/>
    <s v="50585"/>
    <s v="Australia"/>
    <s v="TRUE"/>
    <s v="M"/>
    <s v="Single"/>
    <n v="7"/>
    <s v="Childhood"/>
  </r>
  <r>
    <n v="1783"/>
    <d v="2024-02-13T00:00:00"/>
    <s v="Feb"/>
    <s v="Delivered"/>
    <s v="Amazon"/>
    <s v="VjM-9221-FPf"/>
    <s v="Fashion"/>
    <s v="Men's Fashion"/>
    <s v="Pants"/>
    <s v="Louis Philippe"/>
    <n v="1"/>
    <s v="USD"/>
    <n v="234.85"/>
    <s v="Workin City"/>
    <s v="New South Wales"/>
    <s v="11219"/>
    <s v="Australia"/>
    <s v="FALSE"/>
    <s v="F"/>
    <s v="Married"/>
    <n v="7"/>
    <s v="Childhood"/>
  </r>
  <r>
    <n v="1784"/>
    <d v="2022-02-13T00:00:00"/>
    <s v="Feb"/>
    <s v="Processing"/>
    <s v="Flipkart"/>
    <s v="Obr-8661-LAe"/>
    <s v="Fashion"/>
    <s v="Men's Fashion"/>
    <s v="Pants"/>
    <s v="Louis Philippe"/>
    <n v="1"/>
    <s v="USD"/>
    <n v="2793.22"/>
    <s v="Workin City"/>
    <s v="New South Wales"/>
    <s v="54755"/>
    <s v="Australia"/>
    <s v="TRUE"/>
    <s v="F"/>
    <s v="Married"/>
    <n v="7"/>
    <s v="Childhood"/>
  </r>
  <r>
    <n v="1785"/>
    <d v="2020-04-30T00:00:00"/>
    <s v="Apr"/>
    <s v="Processing"/>
    <s v="Amazon"/>
    <s v="SXO-3622-pQR"/>
    <s v="Fashion"/>
    <s v="Men's Fashion"/>
    <s v="Pants"/>
    <s v="Louis Philippe"/>
    <n v="1"/>
    <s v="USD"/>
    <n v="786.02"/>
    <s v="Workin City"/>
    <s v="New South Wales"/>
    <s v="81670"/>
    <s v="Australia"/>
    <s v="FALSE"/>
    <s v="M"/>
    <s v="Single"/>
    <n v="31"/>
    <s v="Adult"/>
  </r>
  <r>
    <n v="1786"/>
    <d v="2020-05-12T00:00:00"/>
    <s v="May"/>
    <s v="Processing"/>
    <s v="Direct Sale"/>
    <s v="Xei-5193-FJI"/>
    <s v="Fashion"/>
    <s v="Men's Fashion"/>
    <s v="Pants"/>
    <s v="Marcio Fashions"/>
    <n v="1"/>
    <s v="USD"/>
    <n v="1270.1300000000001"/>
    <s v="Workin City"/>
    <s v="New South Wales"/>
    <s v="78459"/>
    <s v="Australia"/>
    <s v="TRUE"/>
    <s v="F"/>
    <s v="Married"/>
    <n v="47"/>
    <s v="Adult"/>
  </r>
  <r>
    <n v="1787"/>
    <d v="2020-07-15T00:00:00"/>
    <s v="Jul"/>
    <s v="Shipped"/>
    <s v="Flipkart"/>
    <s v="IDv-9970-OgI"/>
    <s v="Fashion"/>
    <s v="Men's Fashion"/>
    <s v="Pants"/>
    <s v="Marcio Fashions"/>
    <n v="2"/>
    <s v="USD"/>
    <n v="807.36"/>
    <s v="Workin City"/>
    <s v="New South Wales"/>
    <s v="46710"/>
    <s v="Australia"/>
    <s v="FALSE"/>
    <s v="M"/>
    <s v="Single"/>
    <n v="47"/>
    <s v="Adult"/>
  </r>
  <r>
    <n v="1788"/>
    <d v="2024-07-12T00:00:00"/>
    <s v="Jul"/>
    <s v="Delivered"/>
    <s v="Own Website"/>
    <s v="OWh-1350-kcz"/>
    <s v="Fashion"/>
    <s v="Men's Fashion"/>
    <s v="Pants"/>
    <s v="Marcio Fashions"/>
    <n v="3"/>
    <s v="USD"/>
    <n v="1750.62"/>
    <s v="Workin City"/>
    <s v="New South Wales"/>
    <s v="88860"/>
    <s v="Australia"/>
    <s v="FALSE"/>
    <s v="M"/>
    <s v="Single"/>
    <n v="68"/>
    <s v="Adult"/>
  </r>
  <r>
    <n v="1789"/>
    <d v="2024-01-13T00:00:00"/>
    <s v="Jan"/>
    <s v="Shipped"/>
    <s v="Amazon"/>
    <s v="HLq-5062-tPy"/>
    <s v="Fashion"/>
    <s v="Men's Fashion"/>
    <s v="T-Shirts"/>
    <s v="Peter England"/>
    <n v="3"/>
    <s v="USD"/>
    <n v="52.47"/>
    <s v="Workin City"/>
    <s v="New South Wales"/>
    <s v="47643"/>
    <s v="Australia"/>
    <s v="TRUE"/>
    <s v="M"/>
    <s v="Single"/>
    <n v="47"/>
    <s v="Adult"/>
  </r>
  <r>
    <n v="1790"/>
    <d v="2020-07-01T00:00:00"/>
    <s v="Jul"/>
    <s v="Processing"/>
    <s v="Flipkart"/>
    <s v="yMe-0713-YHZ"/>
    <s v="Fashion"/>
    <s v="Men's Fashion"/>
    <s v="T-Shirts"/>
    <s v="Peter England"/>
    <n v="1"/>
    <s v="USD"/>
    <n v="386.38"/>
    <s v="Workin City"/>
    <s v="New South Wales"/>
    <s v="35454"/>
    <s v="Australia"/>
    <s v="TRUE"/>
    <s v="F"/>
    <s v="Married"/>
    <n v="31"/>
    <s v="Adult"/>
  </r>
  <r>
    <n v="1791"/>
    <d v="2022-03-01T00:00:00"/>
    <s v="Mar"/>
    <s v="Shipped"/>
    <s v="Direct Sale"/>
    <s v="lti-6829-jBP"/>
    <s v="Fashion"/>
    <s v="Men's Fashion"/>
    <s v="T-Shirts"/>
    <s v="Peter England"/>
    <n v="2"/>
    <s v="USD"/>
    <n v="2572.6999999999998"/>
    <s v="Workin City"/>
    <s v="New South Wales"/>
    <s v="47919"/>
    <s v="Australia"/>
    <s v="FALSE"/>
    <s v="F"/>
    <s v="Single"/>
    <n v="7"/>
    <s v="Childhood"/>
  </r>
  <r>
    <n v="1792"/>
    <d v="2024-03-03T00:00:00"/>
    <s v="Mar"/>
    <s v="Cancelled"/>
    <s v="Direct Sale"/>
    <s v="Cxd-1637-pxC"/>
    <s v="Fashion"/>
    <s v="Men's Fashion"/>
    <s v="T-Shirts"/>
    <s v="Allen Solly"/>
    <n v="1"/>
    <s v="USD"/>
    <n v="1655.7"/>
    <s v="Workin City"/>
    <s v="New South Wales"/>
    <s v="24873"/>
    <s v="Australia"/>
    <s v="FALSE"/>
    <s v="M"/>
    <s v="Single"/>
    <n v="47"/>
    <s v="Adult"/>
  </r>
  <r>
    <n v="1793"/>
    <d v="2023-08-28T00:00:00"/>
    <s v="Aug"/>
    <s v="Cancelled"/>
    <s v="Own Website"/>
    <s v="SSF-9726-uwS"/>
    <s v="Fashion"/>
    <s v="Men's Fashion"/>
    <s v="T-Shirts"/>
    <s v="Allen Solly"/>
    <n v="1"/>
    <s v="USD"/>
    <n v="1973.56"/>
    <s v="Workin City"/>
    <s v="New South Wales"/>
    <s v="09100"/>
    <s v="Australia"/>
    <s v="FALSE"/>
    <s v="M"/>
    <s v="Single"/>
    <n v="47"/>
    <s v="Adult"/>
  </r>
  <r>
    <n v="1794"/>
    <d v="2020-04-02T00:00:00"/>
    <s v="Apr"/>
    <s v="Shipped"/>
    <s v="Flipkart"/>
    <s v="Fmc-5319-scG"/>
    <s v="Fashion"/>
    <s v="Men's Fashion"/>
    <s v="T-Shirts"/>
    <s v="Allen Solly"/>
    <n v="1"/>
    <s v="USD"/>
    <n v="656.03"/>
    <s v="Workin City"/>
    <s v="New South Wales"/>
    <s v="42023"/>
    <s v="Australia"/>
    <s v="FALSE"/>
    <s v="F"/>
    <s v="Married"/>
    <n v="7"/>
    <s v="Childhood"/>
  </r>
  <r>
    <n v="1795"/>
    <d v="2024-06-16T00:00:00"/>
    <s v="Jun"/>
    <s v="Processing"/>
    <s v="Own Website"/>
    <s v="YgJ-1526-zJd"/>
    <s v="Fashion"/>
    <s v="Men's Fashion"/>
    <s v="T-Shirts"/>
    <s v="Louis Philippe"/>
    <n v="1"/>
    <s v="USD"/>
    <n v="2490.48"/>
    <s v="Workin City"/>
    <s v="New South Wales"/>
    <s v="95660"/>
    <s v="Australia"/>
    <s v="TRUE"/>
    <s v="F"/>
    <s v="Married"/>
    <n v="47"/>
    <s v="Adult"/>
  </r>
  <r>
    <n v="1796"/>
    <d v="2024-12-02T00:00:00"/>
    <s v="Dec"/>
    <s v="Processing"/>
    <s v="Flipkart"/>
    <s v="yUz-2004-nkh"/>
    <s v="Fashion"/>
    <s v="Men's Fashion"/>
    <s v="T-Shirts"/>
    <s v="Louis Philippe"/>
    <n v="1"/>
    <s v="USD"/>
    <n v="1811.39"/>
    <s v="Workin City"/>
    <s v="New South Wales"/>
    <s v="55811"/>
    <s v="Australia"/>
    <s v="TRUE"/>
    <s v="F"/>
    <s v="Married"/>
    <n v="7"/>
    <s v="Childhood"/>
  </r>
  <r>
    <n v="1797"/>
    <d v="2023-03-07T00:00:00"/>
    <s v="Mar"/>
    <s v="Processing"/>
    <s v="Direct Sale"/>
    <s v="HqC-8169-BHP"/>
    <s v="Fashion"/>
    <s v="Men's Fashion"/>
    <s v="T-Shirts"/>
    <s v="Louis Philippe"/>
    <n v="3"/>
    <s v="USD"/>
    <n v="527.09"/>
    <s v="Workin City"/>
    <s v="New South Wales"/>
    <s v="22966"/>
    <s v="Australia"/>
    <s v="TRUE"/>
    <s v="M"/>
    <s v="Married"/>
    <n v="19"/>
    <s v="Adult"/>
  </r>
  <r>
    <n v="1798"/>
    <d v="2021-07-30T00:00:00"/>
    <s v="Jul"/>
    <s v="Shipped"/>
    <s v="Amazon"/>
    <s v="StN-2394-OcQ"/>
    <s v="Fashion"/>
    <s v="Men's Fashion"/>
    <s v="T-Shirts"/>
    <s v="Marcio Fashions"/>
    <n v="2"/>
    <s v="USD"/>
    <n v="1392.36"/>
    <s v="Workin City"/>
    <s v="New South Wales"/>
    <s v="23491"/>
    <s v="Australia"/>
    <s v="FALSE"/>
    <s v="F"/>
    <s v="Single"/>
    <n v="47"/>
    <s v="Adult"/>
  </r>
  <r>
    <n v="1799"/>
    <d v="2021-02-12T00:00:00"/>
    <s v="Feb"/>
    <s v="Processing"/>
    <s v="Amazon"/>
    <s v="OHO-5500-zdw"/>
    <s v="Fashion"/>
    <s v="Men's Fashion"/>
    <s v="T-Shirts"/>
    <s v="Marcio Fashions"/>
    <n v="2"/>
    <s v="USD"/>
    <n v="2855.71"/>
    <s v="Workin City"/>
    <s v="New South Wales"/>
    <s v="19924"/>
    <s v="Australia"/>
    <s v="FALSE"/>
    <s v="F"/>
    <s v="Single"/>
    <n v="19"/>
    <s v="Adult"/>
  </r>
  <r>
    <n v="1800"/>
    <d v="2021-07-21T00:00:00"/>
    <s v="Jul"/>
    <s v="Cancelled"/>
    <s v="Amazon"/>
    <s v="Oat-5819-VVT"/>
    <s v="Fashion"/>
    <s v="Men's Fashion"/>
    <s v="T-Shirts"/>
    <s v="Marcio Fashions"/>
    <n v="3"/>
    <s v="USD"/>
    <n v="1377.32"/>
    <s v="Workin City"/>
    <s v="New South Wales"/>
    <s v="95048"/>
    <s v="Australia"/>
    <s v="FALSE"/>
    <s v="F"/>
    <s v="Single"/>
    <n v="47"/>
    <s v="Adult"/>
  </r>
  <r>
    <n v="1801"/>
    <d v="2021-04-16T00:00:00"/>
    <s v="Apr"/>
    <s v="Cancelled"/>
    <s v="Direct Sale"/>
    <s v="Qid-8857-YDM"/>
    <s v="Fashion"/>
    <s v="Men's Fashion"/>
    <s v="Shorts"/>
    <s v="Peter England"/>
    <n v="2"/>
    <s v="USD"/>
    <n v="688.48"/>
    <s v="Workin City"/>
    <s v="New South Wales"/>
    <s v="19523"/>
    <s v="Australia"/>
    <s v="FALSE"/>
    <s v="F"/>
    <s v="Married"/>
    <n v="68"/>
    <s v="Adult"/>
  </r>
  <r>
    <n v="1802"/>
    <d v="2021-12-09T00:00:00"/>
    <s v="Dec"/>
    <s v="Processing"/>
    <s v="Flipkart"/>
    <s v="WnB-9509-FKe"/>
    <s v="Fashion"/>
    <s v="Men's Fashion"/>
    <s v="Shorts"/>
    <s v="Peter England"/>
    <n v="2"/>
    <s v="USD"/>
    <n v="2029.28"/>
    <s v="Workin City"/>
    <s v="New South Wales"/>
    <s v="12414"/>
    <s v="Australia"/>
    <s v="TRUE"/>
    <s v="F"/>
    <s v="Married"/>
    <n v="19"/>
    <s v="Adult"/>
  </r>
  <r>
    <n v="1803"/>
    <d v="2020-03-23T00:00:00"/>
    <s v="Mar"/>
    <s v="Shipped"/>
    <s v="Own Website"/>
    <s v="QmZ-9671-fdr"/>
    <s v="Fashion"/>
    <s v="Men's Fashion"/>
    <s v="Shorts"/>
    <s v="Peter England"/>
    <n v="3"/>
    <s v="USD"/>
    <n v="2463.48"/>
    <s v="Workin City"/>
    <s v="New South Wales"/>
    <s v="27438"/>
    <s v="Australia"/>
    <s v="FALSE"/>
    <s v="F"/>
    <s v="Single"/>
    <n v="31"/>
    <s v="Adult"/>
  </r>
  <r>
    <n v="1804"/>
    <d v="2020-09-16T00:00:00"/>
    <s v="Sep"/>
    <s v="Processing"/>
    <s v="Amazon"/>
    <s v="Jmi-2325-SzD"/>
    <s v="Fashion"/>
    <s v="Men's Fashion"/>
    <s v="Shorts"/>
    <s v="Allen Solly"/>
    <n v="3"/>
    <s v="USD"/>
    <n v="178.7"/>
    <s v="Workin City"/>
    <s v="New South Wales"/>
    <s v="69412"/>
    <s v="Australia"/>
    <s v="TRUE"/>
    <s v="F"/>
    <s v="Married"/>
    <n v="7"/>
    <s v="Childhood"/>
  </r>
  <r>
    <n v="1805"/>
    <d v="2024-07-14T00:00:00"/>
    <s v="Jul"/>
    <s v="Delivered"/>
    <s v="Amazon"/>
    <s v="TIL-8742-Rtf"/>
    <s v="Fashion"/>
    <s v="Men's Fashion"/>
    <s v="Shorts"/>
    <s v="Allen Solly"/>
    <n v="2"/>
    <s v="USD"/>
    <n v="1726.03"/>
    <s v="Workin City"/>
    <s v="New South Wales"/>
    <s v="91167"/>
    <s v="Australia"/>
    <s v="FALSE"/>
    <s v="F"/>
    <s v="Married"/>
    <n v="68"/>
    <s v="Adult"/>
  </r>
  <r>
    <n v="1806"/>
    <d v="2022-06-14T00:00:00"/>
    <s v="Jun"/>
    <s v="Processing"/>
    <s v="Direct Sale"/>
    <s v="lBB-3215-bxS"/>
    <s v="Fashion"/>
    <s v="Men's Fashion"/>
    <s v="Shorts"/>
    <s v="Allen Solly"/>
    <n v="2"/>
    <s v="USD"/>
    <n v="1975.44"/>
    <s v="Workin City"/>
    <s v="New South Wales"/>
    <s v="53709"/>
    <s v="Australia"/>
    <s v="FALSE"/>
    <s v="M"/>
    <s v="Married"/>
    <n v="47"/>
    <s v="Adult"/>
  </r>
  <r>
    <n v="1807"/>
    <d v="2024-05-31T00:00:00"/>
    <s v="May"/>
    <s v="Shipped"/>
    <s v="Own Website"/>
    <s v="dra-7894-XtQ"/>
    <s v="Fashion"/>
    <s v="Men's Fashion"/>
    <s v="Shorts"/>
    <s v="Louis Philippe"/>
    <n v="2"/>
    <s v="USD"/>
    <n v="2593.4299999999998"/>
    <s v="Workin City"/>
    <s v="New South Wales"/>
    <s v="04101"/>
    <s v="Australia"/>
    <s v="TRUE"/>
    <s v="F"/>
    <s v="Single"/>
    <n v="19"/>
    <s v="Adult"/>
  </r>
  <r>
    <n v="1808"/>
    <d v="2023-03-01T00:00:00"/>
    <s v="Mar"/>
    <s v="Cancelled"/>
    <s v="Own Website"/>
    <s v="NoK-4712-ETq"/>
    <s v="Fashion"/>
    <s v="Men's Fashion"/>
    <s v="Shorts"/>
    <s v="Louis Philippe"/>
    <n v="1"/>
    <s v="USD"/>
    <n v="2629.87"/>
    <s v="Workin City"/>
    <s v="New South Wales"/>
    <s v="68073"/>
    <s v="Australia"/>
    <s v="TRUE"/>
    <s v="M"/>
    <s v="Single"/>
    <n v="31"/>
    <s v="Adult"/>
  </r>
  <r>
    <n v="1809"/>
    <d v="2023-10-15T00:00:00"/>
    <s v="Oct"/>
    <s v="Delivered"/>
    <s v="Amazon"/>
    <s v="eFD-4082-HrP"/>
    <s v="Fashion"/>
    <s v="Men's Fashion"/>
    <s v="Shorts"/>
    <s v="Louis Philippe"/>
    <n v="1"/>
    <s v="USD"/>
    <n v="2799.85"/>
    <s v="Workin City"/>
    <s v="New South Wales"/>
    <s v="05391"/>
    <s v="Australia"/>
    <s v="TRUE"/>
    <s v="M"/>
    <s v="Married"/>
    <n v="7"/>
    <s v="Childhood"/>
  </r>
  <r>
    <n v="1810"/>
    <d v="2024-05-18T00:00:00"/>
    <s v="May"/>
    <s v="Processing"/>
    <s v="Own Website"/>
    <s v="bDi-5541-IPj"/>
    <s v="Fashion"/>
    <s v="Men's Fashion"/>
    <s v="Shorts"/>
    <s v="Marcio Fashions"/>
    <n v="1"/>
    <s v="USD"/>
    <n v="2567.8200000000002"/>
    <s v="Workin City"/>
    <s v="New South Wales"/>
    <s v="30801"/>
    <s v="Australia"/>
    <s v="FALSE"/>
    <s v="F"/>
    <s v="Single"/>
    <n v="31"/>
    <s v="Adult"/>
  </r>
  <r>
    <n v="1811"/>
    <d v="2021-11-29T00:00:00"/>
    <s v="Nov"/>
    <s v="Processing"/>
    <s v="Direct Sale"/>
    <s v="bAy-3959-BjG"/>
    <s v="Fashion"/>
    <s v="Men's Fashion"/>
    <s v="Shorts"/>
    <s v="Marcio Fashions"/>
    <n v="2"/>
    <s v="USD"/>
    <n v="1270.76"/>
    <s v="Workin City"/>
    <s v="New South Wales"/>
    <s v="80258"/>
    <s v="Australia"/>
    <s v="FALSE"/>
    <s v="F"/>
    <s v="Married"/>
    <n v="68"/>
    <s v="Adult"/>
  </r>
  <r>
    <n v="1812"/>
    <d v="2024-06-03T00:00:00"/>
    <s v="Jun"/>
    <s v="Processing"/>
    <s v="Direct Sale"/>
    <s v="XTU-9989-dPO"/>
    <s v="Fashion"/>
    <s v="Men's Fashion"/>
    <s v="Shorts"/>
    <s v="Marcio Fashions"/>
    <n v="1"/>
    <s v="USD"/>
    <n v="1466.84"/>
    <s v="Workin City"/>
    <s v="New South Wales"/>
    <s v="58690"/>
    <s v="Australia"/>
    <s v="TRUE"/>
    <s v="M"/>
    <s v="Married"/>
    <n v="68"/>
    <s v="Adult"/>
  </r>
  <r>
    <n v="1813"/>
    <d v="2020-05-24T00:00:00"/>
    <s v="May"/>
    <s v="Delivered"/>
    <s v="Direct Sale"/>
    <s v="SWX-0902-rws"/>
    <s v="Fashion"/>
    <s v="Women's Fashion"/>
    <s v="Pants"/>
    <s v="Peter England"/>
    <n v="2"/>
    <s v="USD"/>
    <n v="548.74"/>
    <s v="Workin City"/>
    <s v="New South Wales"/>
    <s v="10082"/>
    <s v="Australia"/>
    <s v="TRUE"/>
    <s v="F"/>
    <s v="Married"/>
    <n v="47"/>
    <s v="Adult"/>
  </r>
  <r>
    <n v="1814"/>
    <d v="2023-03-28T00:00:00"/>
    <s v="Mar"/>
    <s v="Processing"/>
    <s v="Own Website"/>
    <s v="hEx-4855-FZg"/>
    <s v="Fashion"/>
    <s v="Women's Fashion"/>
    <s v="Pants"/>
    <s v="Peter England"/>
    <n v="3"/>
    <s v="USD"/>
    <n v="2819.34"/>
    <s v="Workin City"/>
    <s v="New South Wales"/>
    <s v="64463"/>
    <s v="Australia"/>
    <s v="TRUE"/>
    <s v="M"/>
    <s v="Single"/>
    <n v="31"/>
    <s v="Adult"/>
  </r>
  <r>
    <n v="1815"/>
    <d v="2020-10-17T00:00:00"/>
    <s v="Oct"/>
    <s v="Processing"/>
    <s v="Direct Sale"/>
    <s v="hoW-3079-cqM"/>
    <s v="Fashion"/>
    <s v="Women's Fashion"/>
    <s v="Pants"/>
    <s v="Peter England"/>
    <n v="3"/>
    <s v="USD"/>
    <n v="2081.8000000000002"/>
    <s v="Workin City"/>
    <s v="New South Wales"/>
    <s v="33019"/>
    <s v="Australia"/>
    <s v="FALSE"/>
    <s v="M"/>
    <s v="Married"/>
    <n v="19"/>
    <s v="Adult"/>
  </r>
  <r>
    <n v="1816"/>
    <d v="2025-01-08T00:00:00"/>
    <s v="Jan"/>
    <s v="Processing"/>
    <s v="Amazon"/>
    <s v="aar-0554-HYB"/>
    <s v="Fashion"/>
    <s v="Women's Fashion"/>
    <s v="Pants"/>
    <s v="Allen Solly"/>
    <n v="1"/>
    <s v="USD"/>
    <n v="739.02"/>
    <s v="Workin City"/>
    <s v="New South Wales"/>
    <s v="82202"/>
    <s v="Australia"/>
    <s v="TRUE"/>
    <s v="M"/>
    <s v="Married"/>
    <n v="68"/>
    <s v="Adult"/>
  </r>
  <r>
    <n v="1817"/>
    <d v="2024-08-22T00:00:00"/>
    <s v="Aug"/>
    <s v="Shipped"/>
    <s v="Flipkart"/>
    <s v="GVb-0951-seC"/>
    <s v="Fashion"/>
    <s v="Women's Fashion"/>
    <s v="Pants"/>
    <s v="Allen Solly"/>
    <n v="1"/>
    <s v="USD"/>
    <n v="1579.44"/>
    <s v="Workin City"/>
    <s v="New South Wales"/>
    <s v="24425"/>
    <s v="Australia"/>
    <s v="FALSE"/>
    <s v="F"/>
    <s v="Single"/>
    <n v="7"/>
    <s v="Childhood"/>
  </r>
  <r>
    <n v="1818"/>
    <d v="2020-10-13T00:00:00"/>
    <s v="Oct"/>
    <s v="Cancelled"/>
    <s v="Own Website"/>
    <s v="IhE-1400-MUI"/>
    <s v="Fashion"/>
    <s v="Women's Fashion"/>
    <s v="Pants"/>
    <s v="Allen Solly"/>
    <n v="3"/>
    <s v="USD"/>
    <n v="1483.85"/>
    <s v="Workin City"/>
    <s v="New South Wales"/>
    <s v="55008"/>
    <s v="Australia"/>
    <s v="FALSE"/>
    <s v="M"/>
    <s v="Single"/>
    <n v="31"/>
    <s v="Adult"/>
  </r>
  <r>
    <n v="1819"/>
    <d v="2020-05-01T00:00:00"/>
    <s v="May"/>
    <s v="Cancelled"/>
    <s v="Flipkart"/>
    <s v="efO-1114-dUv"/>
    <s v="Fashion"/>
    <s v="Women's Fashion"/>
    <s v="Pants"/>
    <s v="Louis Philippe"/>
    <n v="1"/>
    <s v="USD"/>
    <n v="1218.1099999999999"/>
    <s v="Workin City"/>
    <s v="New South Wales"/>
    <s v="46512"/>
    <s v="Australia"/>
    <s v="TRUE"/>
    <s v="M"/>
    <s v="Married"/>
    <n v="19"/>
    <s v="Adult"/>
  </r>
  <r>
    <n v="1820"/>
    <d v="2021-08-03T00:00:00"/>
    <s v="Aug"/>
    <s v="Cancelled"/>
    <s v="Amazon"/>
    <s v="QQP-4973-gnT"/>
    <s v="Fashion"/>
    <s v="Women's Fashion"/>
    <s v="Pants"/>
    <s v="Louis Philippe"/>
    <n v="3"/>
    <s v="USD"/>
    <n v="1443.39"/>
    <s v="Workin City"/>
    <s v="New South Wales"/>
    <s v="09906"/>
    <s v="Australia"/>
    <s v="TRUE"/>
    <s v="F"/>
    <s v="Married"/>
    <n v="31"/>
    <s v="Adult"/>
  </r>
  <r>
    <n v="1821"/>
    <d v="2022-09-04T00:00:00"/>
    <s v="Sep"/>
    <s v="Shipped"/>
    <s v="Amazon"/>
    <s v="Tdn-3963-zco"/>
    <s v="Fashion"/>
    <s v="Women's Fashion"/>
    <s v="Pants"/>
    <s v="Louis Philippe"/>
    <n v="2"/>
    <s v="USD"/>
    <n v="2925.32"/>
    <s v="Workin City"/>
    <s v="New South Wales"/>
    <s v="76463"/>
    <s v="Australia"/>
    <s v="TRUE"/>
    <s v="F"/>
    <s v="Single"/>
    <n v="68"/>
    <s v="Adult"/>
  </r>
  <r>
    <n v="1822"/>
    <d v="2020-12-16T00:00:00"/>
    <s v="Dec"/>
    <s v="Cancelled"/>
    <s v="Own Website"/>
    <s v="hOU-2871-vhm"/>
    <s v="Fashion"/>
    <s v="Women's Fashion"/>
    <s v="Pants"/>
    <s v="Marcio Fashions"/>
    <n v="3"/>
    <s v="USD"/>
    <n v="2227.21"/>
    <s v="Workin City"/>
    <s v="New South Wales"/>
    <s v="64650"/>
    <s v="Australia"/>
    <s v="FALSE"/>
    <s v="M"/>
    <s v="Single"/>
    <n v="19"/>
    <s v="Adult"/>
  </r>
  <r>
    <n v="1823"/>
    <d v="2020-11-16T00:00:00"/>
    <s v="Nov"/>
    <s v="Shipped"/>
    <s v="Direct Sale"/>
    <s v="VnJ-0980-vXU"/>
    <s v="Fashion"/>
    <s v="Women's Fashion"/>
    <s v="Pants"/>
    <s v="Marcio Fashions"/>
    <n v="1"/>
    <s v="USD"/>
    <n v="1045.3"/>
    <s v="Workin City"/>
    <s v="New South Wales"/>
    <s v="53388"/>
    <s v="Australia"/>
    <s v="FALSE"/>
    <s v="F"/>
    <s v="Single"/>
    <n v="19"/>
    <s v="Adult"/>
  </r>
  <r>
    <n v="1824"/>
    <d v="2021-02-17T00:00:00"/>
    <s v="Feb"/>
    <s v="Delivered"/>
    <s v="Direct Sale"/>
    <s v="uVV-3200-PEK"/>
    <s v="Fashion"/>
    <s v="Women's Fashion"/>
    <s v="Pants"/>
    <s v="Marcio Fashions"/>
    <n v="2"/>
    <s v="USD"/>
    <n v="2813.13"/>
    <s v="Workin City"/>
    <s v="New South Wales"/>
    <s v="86114"/>
    <s v="Australia"/>
    <s v="FALSE"/>
    <s v="M"/>
    <s v="Single"/>
    <n v="31"/>
    <s v="Adult"/>
  </r>
  <r>
    <n v="1825"/>
    <d v="2020-09-15T00:00:00"/>
    <s v="Sep"/>
    <s v="Cancelled"/>
    <s v="Amazon"/>
    <s v="Mtr-5560-wdF"/>
    <s v="Fashion"/>
    <s v="Women's Fashion"/>
    <s v="T-Shirts"/>
    <s v="Peter England"/>
    <n v="2"/>
    <s v="USD"/>
    <n v="18.32"/>
    <s v="Workin City"/>
    <s v="New South Wales"/>
    <s v="75253"/>
    <s v="Australia"/>
    <s v="FALSE"/>
    <s v="F"/>
    <s v="Married"/>
    <n v="31"/>
    <s v="Adult"/>
  </r>
  <r>
    <n v="1826"/>
    <d v="2021-04-10T00:00:00"/>
    <s v="Apr"/>
    <s v="Delivered"/>
    <s v="Flipkart"/>
    <s v="ciQ-5826-TNr"/>
    <s v="Fashion"/>
    <s v="Women's Fashion"/>
    <s v="T-Shirts"/>
    <s v="Peter England"/>
    <n v="2"/>
    <s v="USD"/>
    <n v="1059.5899999999999"/>
    <s v="Workin City"/>
    <s v="New South Wales"/>
    <s v="02379"/>
    <s v="Australia"/>
    <s v="FALSE"/>
    <s v="F"/>
    <s v="Single"/>
    <n v="47"/>
    <s v="Adult"/>
  </r>
  <r>
    <n v="1827"/>
    <d v="2021-08-10T00:00:00"/>
    <s v="Aug"/>
    <s v="Shipped"/>
    <s v="Direct Sale"/>
    <s v="JRu-6170-HwV"/>
    <s v="Fashion"/>
    <s v="Women's Fashion"/>
    <s v="T-Shirts"/>
    <s v="Peter England"/>
    <n v="3"/>
    <s v="USD"/>
    <n v="719.09"/>
    <s v="Workin City"/>
    <s v="New South Wales"/>
    <s v="60991"/>
    <s v="Australia"/>
    <s v="TRUE"/>
    <s v="F"/>
    <s v="Single"/>
    <n v="47"/>
    <s v="Adult"/>
  </r>
  <r>
    <n v="1828"/>
    <d v="2025-01-27T00:00:00"/>
    <s v="Jan"/>
    <s v="Shipped"/>
    <s v="Amazon"/>
    <s v="sBW-2008-Ktl"/>
    <s v="Fashion"/>
    <s v="Women's Fashion"/>
    <s v="T-Shirts"/>
    <s v="Allen Solly"/>
    <n v="1"/>
    <s v="USD"/>
    <n v="961.86"/>
    <s v="Workin City"/>
    <s v="New South Wales"/>
    <s v="59868"/>
    <s v="Australia"/>
    <s v="TRUE"/>
    <s v="M"/>
    <s v="Single"/>
    <n v="47"/>
    <s v="Adult"/>
  </r>
  <r>
    <n v="1829"/>
    <d v="2022-02-27T00:00:00"/>
    <s v="Feb"/>
    <s v="Cancelled"/>
    <s v="Flipkart"/>
    <s v="avP-5680-hdp"/>
    <s v="Fashion"/>
    <s v="Women's Fashion"/>
    <s v="T-Shirts"/>
    <s v="Allen Solly"/>
    <n v="1"/>
    <s v="USD"/>
    <n v="2618.81"/>
    <s v="Workin City"/>
    <s v="New South Wales"/>
    <s v="08059"/>
    <s v="Australia"/>
    <s v="FALSE"/>
    <s v="F"/>
    <s v="Married"/>
    <n v="68"/>
    <s v="Adult"/>
  </r>
  <r>
    <n v="1830"/>
    <d v="2024-06-17T00:00:00"/>
    <s v="Jun"/>
    <s v="Shipped"/>
    <s v="Own Website"/>
    <s v="pUf-2998-qav"/>
    <s v="Fashion"/>
    <s v="Women's Fashion"/>
    <s v="T-Shirts"/>
    <s v="Allen Solly"/>
    <n v="3"/>
    <s v="USD"/>
    <n v="1630.49"/>
    <s v="Workin City"/>
    <s v="New South Wales"/>
    <s v="00699"/>
    <s v="Australia"/>
    <s v="TRUE"/>
    <s v="F"/>
    <s v="Married"/>
    <n v="7"/>
    <s v="Childhood"/>
  </r>
  <r>
    <n v="1831"/>
    <d v="2024-04-23T00:00:00"/>
    <s v="Apr"/>
    <s v="Delivered"/>
    <s v="Own Website"/>
    <s v="mjX-7098-wRx"/>
    <s v="Fashion"/>
    <s v="Women's Fashion"/>
    <s v="T-Shirts"/>
    <s v="Louis Philippe"/>
    <n v="2"/>
    <s v="USD"/>
    <n v="979.85"/>
    <s v="Workin City"/>
    <s v="New South Wales"/>
    <s v="46430"/>
    <s v="Australia"/>
    <s v="FALSE"/>
    <s v="F"/>
    <s v="Married"/>
    <n v="7"/>
    <s v="Childhood"/>
  </r>
  <r>
    <n v="1832"/>
    <d v="2021-11-14T00:00:00"/>
    <s v="Nov"/>
    <s v="Processing"/>
    <s v="Own Website"/>
    <s v="Lmd-7669-OEl"/>
    <s v="Fashion"/>
    <s v="Women's Fashion"/>
    <s v="T-Shirts"/>
    <s v="Louis Philippe"/>
    <n v="2"/>
    <s v="USD"/>
    <n v="2349.0100000000002"/>
    <s v="Workin City"/>
    <s v="New South Wales"/>
    <s v="10651"/>
    <s v="Australia"/>
    <s v="TRUE"/>
    <s v="F"/>
    <s v="Married"/>
    <n v="19"/>
    <s v="Adult"/>
  </r>
  <r>
    <n v="1833"/>
    <d v="2022-04-26T00:00:00"/>
    <s v="Apr"/>
    <s v="Cancelled"/>
    <s v="Own Website"/>
    <s v="UTk-9944-BxE"/>
    <s v="Fashion"/>
    <s v="Women's Fashion"/>
    <s v="T-Shirts"/>
    <s v="Louis Philippe"/>
    <n v="3"/>
    <s v="USD"/>
    <n v="504.69"/>
    <s v="Workin City"/>
    <s v="New South Wales"/>
    <s v="08444"/>
    <s v="Australia"/>
    <s v="FALSE"/>
    <s v="F"/>
    <s v="Married"/>
    <n v="7"/>
    <s v="Childhood"/>
  </r>
  <r>
    <n v="1834"/>
    <d v="2024-08-25T00:00:00"/>
    <s v="Aug"/>
    <s v="Cancelled"/>
    <s v="Amazon"/>
    <s v="Kuj-8565-aBR"/>
    <s v="Fashion"/>
    <s v="Women's Fashion"/>
    <s v="T-Shirts"/>
    <s v="Marcio Fashions"/>
    <n v="3"/>
    <s v="USD"/>
    <n v="1185.47"/>
    <s v="Workin City"/>
    <s v="New South Wales"/>
    <s v="49361"/>
    <s v="Australia"/>
    <s v="FALSE"/>
    <s v="F"/>
    <s v="Married"/>
    <n v="19"/>
    <s v="Adult"/>
  </r>
  <r>
    <n v="1835"/>
    <d v="2023-11-04T00:00:00"/>
    <s v="Nov"/>
    <s v="Cancelled"/>
    <s v="Direct Sale"/>
    <s v="sqW-2141-DgI"/>
    <s v="Fashion"/>
    <s v="Women's Fashion"/>
    <s v="T-Shirts"/>
    <s v="Marcio Fashions"/>
    <n v="3"/>
    <s v="USD"/>
    <n v="1941.7"/>
    <s v="Workin City"/>
    <s v="New South Wales"/>
    <s v="77061"/>
    <s v="Australia"/>
    <s v="TRUE"/>
    <s v="F"/>
    <s v="Married"/>
    <n v="7"/>
    <s v="Childhood"/>
  </r>
  <r>
    <n v="1836"/>
    <d v="2024-03-29T00:00:00"/>
    <s v="Mar"/>
    <s v="Cancelled"/>
    <s v="Amazon"/>
    <s v="BcG-6630-XXZ"/>
    <s v="Fashion"/>
    <s v="Women's Fashion"/>
    <s v="T-Shirts"/>
    <s v="Marcio Fashions"/>
    <n v="1"/>
    <s v="USD"/>
    <n v="2485.2399999999998"/>
    <s v="Workin City"/>
    <s v="New South Wales"/>
    <s v="16261"/>
    <s v="Australia"/>
    <s v="TRUE"/>
    <s v="M"/>
    <s v="Married"/>
    <n v="31"/>
    <s v="Adult"/>
  </r>
  <r>
    <n v="1837"/>
    <d v="2022-12-31T00:00:00"/>
    <s v="Dec"/>
    <s v="Delivered"/>
    <s v="Direct Sale"/>
    <s v="QPA-2201-RhD"/>
    <s v="Fashion"/>
    <s v="Women's Fashion"/>
    <s v="Shorts"/>
    <s v="Peter England"/>
    <n v="1"/>
    <s v="USD"/>
    <n v="1169.3599999999999"/>
    <s v="Workin City"/>
    <s v="New South Wales"/>
    <s v="89003"/>
    <s v="Australia"/>
    <s v="TRUE"/>
    <s v="M"/>
    <s v="Married"/>
    <n v="31"/>
    <s v="Adult"/>
  </r>
  <r>
    <n v="1838"/>
    <d v="2020-01-09T00:00:00"/>
    <s v="Jan"/>
    <s v="Delivered"/>
    <s v="Direct Sale"/>
    <s v="tPq-7048-EvX"/>
    <s v="Fashion"/>
    <s v="Women's Fashion"/>
    <s v="Shorts"/>
    <s v="Peter England"/>
    <n v="1"/>
    <s v="USD"/>
    <n v="1748.83"/>
    <s v="Workin City"/>
    <s v="New South Wales"/>
    <s v="91143"/>
    <s v="Australia"/>
    <s v="TRUE"/>
    <s v="M"/>
    <s v="Married"/>
    <n v="68"/>
    <s v="Adult"/>
  </r>
  <r>
    <n v="1839"/>
    <d v="2022-08-22T00:00:00"/>
    <s v="Aug"/>
    <s v="Delivered"/>
    <s v="Own Website"/>
    <s v="xBE-8868-WVl"/>
    <s v="Fashion"/>
    <s v="Women's Fashion"/>
    <s v="Shorts"/>
    <s v="Peter England"/>
    <n v="1"/>
    <s v="USD"/>
    <n v="1756.49"/>
    <s v="Workin City"/>
    <s v="New South Wales"/>
    <s v="95883"/>
    <s v="Australia"/>
    <s v="FALSE"/>
    <s v="F"/>
    <s v="Married"/>
    <n v="68"/>
    <s v="Adult"/>
  </r>
  <r>
    <n v="1840"/>
    <d v="2024-01-23T00:00:00"/>
    <s v="Jan"/>
    <s v="Shipped"/>
    <s v="Direct Sale"/>
    <s v="QeL-1085-eWj"/>
    <s v="Fashion"/>
    <s v="Women's Fashion"/>
    <s v="Shorts"/>
    <s v="Allen Solly"/>
    <n v="3"/>
    <s v="USD"/>
    <n v="1422.84"/>
    <s v="Workin City"/>
    <s v="New South Wales"/>
    <s v="10302"/>
    <s v="Australia"/>
    <s v="TRUE"/>
    <s v="M"/>
    <s v="Married"/>
    <n v="31"/>
    <s v="Adult"/>
  </r>
  <r>
    <n v="1841"/>
    <d v="2021-12-29T00:00:00"/>
    <s v="Dec"/>
    <s v="Processing"/>
    <s v="Direct Sale"/>
    <s v="lxx-9064-cyo"/>
    <s v="Fashion"/>
    <s v="Women's Fashion"/>
    <s v="Shorts"/>
    <s v="Allen Solly"/>
    <n v="1"/>
    <s v="USD"/>
    <n v="2382.02"/>
    <s v="Workin City"/>
    <s v="New South Wales"/>
    <s v="60551"/>
    <s v="Australia"/>
    <s v="TRUE"/>
    <s v="M"/>
    <s v="Single"/>
    <n v="7"/>
    <s v="Childhood"/>
  </r>
  <r>
    <n v="1842"/>
    <d v="2021-08-16T00:00:00"/>
    <s v="Aug"/>
    <s v="Shipped"/>
    <s v="Direct Sale"/>
    <s v="sVL-0671-PXj"/>
    <s v="Fashion"/>
    <s v="Women's Fashion"/>
    <s v="Shorts"/>
    <s v="Allen Solly"/>
    <n v="1"/>
    <s v="USD"/>
    <n v="1465.78"/>
    <s v="Workin City"/>
    <s v="New South Wales"/>
    <s v="16131"/>
    <s v="Australia"/>
    <s v="FALSE"/>
    <s v="M"/>
    <s v="Single"/>
    <n v="68"/>
    <s v="Adult"/>
  </r>
  <r>
    <n v="1843"/>
    <d v="2024-02-19T00:00:00"/>
    <s v="Feb"/>
    <s v="Delivered"/>
    <s v="Flipkart"/>
    <s v="phE-3014-lly"/>
    <s v="Fashion"/>
    <s v="Women's Fashion"/>
    <s v="Shorts"/>
    <s v="Louis Philippe"/>
    <n v="2"/>
    <s v="USD"/>
    <n v="2417.9499999999998"/>
    <s v="Workin City"/>
    <s v="New South Wales"/>
    <s v="75270"/>
    <s v="Australia"/>
    <s v="FALSE"/>
    <s v="F"/>
    <s v="Married"/>
    <n v="7"/>
    <s v="Childhood"/>
  </r>
  <r>
    <n v="1844"/>
    <d v="2021-11-10T00:00:00"/>
    <s v="Nov"/>
    <s v="Cancelled"/>
    <s v="Own Website"/>
    <s v="AtN-9162-puv"/>
    <s v="Fashion"/>
    <s v="Women's Fashion"/>
    <s v="Shorts"/>
    <s v="Louis Philippe"/>
    <n v="1"/>
    <s v="USD"/>
    <n v="532.67999999999995"/>
    <s v="Workin City"/>
    <s v="New South Wales"/>
    <s v="31460"/>
    <s v="Australia"/>
    <s v="FALSE"/>
    <s v="F"/>
    <s v="Married"/>
    <n v="31"/>
    <s v="Adult"/>
  </r>
  <r>
    <n v="1845"/>
    <d v="2022-03-28T00:00:00"/>
    <s v="Mar"/>
    <s v="Delivered"/>
    <s v="Direct Sale"/>
    <s v="kyo-1735-dXB"/>
    <s v="Fashion"/>
    <s v="Women's Fashion"/>
    <s v="Shorts"/>
    <s v="Louis Philippe"/>
    <n v="3"/>
    <s v="USD"/>
    <n v="2852.91"/>
    <s v="Workin City"/>
    <s v="New South Wales"/>
    <s v="60395"/>
    <s v="Australia"/>
    <s v="FALSE"/>
    <s v="F"/>
    <s v="Single"/>
    <n v="47"/>
    <s v="Adult"/>
  </r>
  <r>
    <n v="1846"/>
    <d v="2023-10-09T00:00:00"/>
    <s v="Oct"/>
    <s v="Processing"/>
    <s v="Flipkart"/>
    <s v="yJm-7090-pcS"/>
    <s v="Fashion"/>
    <s v="Women's Fashion"/>
    <s v="Shorts"/>
    <s v="Marcio Fashions"/>
    <n v="3"/>
    <s v="USD"/>
    <n v="901.76"/>
    <s v="Workin City"/>
    <s v="New South Wales"/>
    <s v="47286"/>
    <s v="Australia"/>
    <s v="TRUE"/>
    <s v="M"/>
    <s v="Single"/>
    <n v="47"/>
    <s v="Adult"/>
  </r>
  <r>
    <n v="1847"/>
    <d v="2022-11-25T00:00:00"/>
    <s v="Nov"/>
    <s v="Shipped"/>
    <s v="Flipkart"/>
    <s v="UQy-2045-gXc"/>
    <s v="Fashion"/>
    <s v="Women's Fashion"/>
    <s v="Shorts"/>
    <s v="Marcio Fashions"/>
    <n v="3"/>
    <s v="USD"/>
    <n v="1330.91"/>
    <s v="Workin City"/>
    <s v="New South Wales"/>
    <s v="73268"/>
    <s v="Australia"/>
    <s v="TRUE"/>
    <s v="M"/>
    <s v="Single"/>
    <n v="31"/>
    <s v="Adult"/>
  </r>
  <r>
    <n v="1848"/>
    <d v="2024-06-12T00:00:00"/>
    <s v="Jun"/>
    <s v="Delivered"/>
    <s v="Flipkart"/>
    <s v="XER-5815-TEo"/>
    <s v="Fashion"/>
    <s v="Women's Fashion"/>
    <s v="Shorts"/>
    <s v="Marcio Fashions"/>
    <n v="2"/>
    <s v="USD"/>
    <n v="2159.4899999999998"/>
    <s v="Workin City"/>
    <s v="New South Wales"/>
    <s v="63730"/>
    <s v="Australia"/>
    <s v="FALSE"/>
    <s v="M"/>
    <s v="Married"/>
    <n v="7"/>
    <s v="Childhood"/>
  </r>
  <r>
    <n v="1849"/>
    <d v="2022-01-07T00:00:00"/>
    <s v="Jan"/>
    <s v="Delivered"/>
    <s v="Flipkart"/>
    <s v="pmS-3084-EQh"/>
    <s v="Home &amp; Furniture"/>
    <s v="Living Room"/>
    <s v="Sofa Bed"/>
    <s v="Sleepwell"/>
    <n v="1"/>
    <s v="USD"/>
    <n v="2036.99"/>
    <s v="Workin City"/>
    <s v="New South Wales"/>
    <s v="83370"/>
    <s v="Australia"/>
    <s v="FALSE"/>
    <s v="F"/>
    <s v="Married"/>
    <n v="19"/>
    <s v="Adult"/>
  </r>
  <r>
    <n v="1850"/>
    <d v="2024-05-14T00:00:00"/>
    <s v="May"/>
    <s v="Cancelled"/>
    <s v="Flipkart"/>
    <s v="RAv-8283-qdE"/>
    <s v="Home &amp; Furniture"/>
    <s v="Living Room"/>
    <s v="Sofa Bed"/>
    <s v="Sleepwell"/>
    <n v="2"/>
    <s v="USD"/>
    <n v="1774.37"/>
    <s v="Workin City"/>
    <s v="New South Wales"/>
    <s v="69538"/>
    <s v="Australia"/>
    <s v="FALSE"/>
    <s v="M"/>
    <s v="Single"/>
    <n v="7"/>
    <s v="Childhood"/>
  </r>
  <r>
    <n v="1851"/>
    <d v="2021-07-22T00:00:00"/>
    <s v="Jul"/>
    <s v="Cancelled"/>
    <s v="Amazon"/>
    <s v="rTq-0739-pNf"/>
    <s v="Home &amp; Furniture"/>
    <s v="Living Room"/>
    <s v="Sofa Bed"/>
    <s v="Sleepwell"/>
    <n v="2"/>
    <s v="USD"/>
    <n v="2627.61"/>
    <s v="Workin City"/>
    <s v="New South Wales"/>
    <s v="40929"/>
    <s v="Australia"/>
    <s v="TRUE"/>
    <s v="M"/>
    <s v="Married"/>
    <n v="7"/>
    <s v="Childhood"/>
  </r>
  <r>
    <n v="1852"/>
    <d v="2022-01-02T00:00:00"/>
    <s v="Jan"/>
    <s v="Cancelled"/>
    <s v="Flipkart"/>
    <s v="elH-8020-nes"/>
    <s v="Home &amp; Furniture"/>
    <s v="Living Room"/>
    <s v="Sofa Bed"/>
    <s v="Oakcraft"/>
    <n v="1"/>
    <s v="USD"/>
    <n v="983.49"/>
    <s v="Workin City"/>
    <s v="New South Wales"/>
    <s v="36746"/>
    <s v="Australia"/>
    <s v="FALSE"/>
    <s v="F"/>
    <s v="Married"/>
    <n v="68"/>
    <s v="Adult"/>
  </r>
  <r>
    <n v="1853"/>
    <d v="2020-06-11T00:00:00"/>
    <s v="Jun"/>
    <s v="Delivered"/>
    <s v="Flipkart"/>
    <s v="WbD-9819-WZO"/>
    <s v="Home &amp; Furniture"/>
    <s v="Living Room"/>
    <s v="Sofa Bed"/>
    <s v="Oakcraft"/>
    <n v="2"/>
    <s v="USD"/>
    <n v="1069.73"/>
    <s v="Workin City"/>
    <s v="New South Wales"/>
    <s v="19733"/>
    <s v="Australia"/>
    <s v="TRUE"/>
    <s v="F"/>
    <s v="Single"/>
    <n v="19"/>
    <s v="Adult"/>
  </r>
  <r>
    <n v="1854"/>
    <d v="2020-04-07T00:00:00"/>
    <s v="Apr"/>
    <s v="Delivered"/>
    <s v="Flipkart"/>
    <s v="rxW-8817-jQA"/>
    <s v="Home &amp; Furniture"/>
    <s v="Living Room"/>
    <s v="Sofa Bed"/>
    <s v="Oakcraft"/>
    <n v="1"/>
    <s v="USD"/>
    <n v="1419.05"/>
    <s v="Workin City"/>
    <s v="New South Wales"/>
    <s v="98494"/>
    <s v="Australia"/>
    <s v="TRUE"/>
    <s v="F"/>
    <s v="Married"/>
    <n v="19"/>
    <s v="Adult"/>
  </r>
  <r>
    <n v="1855"/>
    <d v="2021-06-09T00:00:00"/>
    <s v="Jun"/>
    <s v="Cancelled"/>
    <s v="Direct Sale"/>
    <s v="mUR-4370-Pdv"/>
    <s v="Home &amp; Furniture"/>
    <s v="Living Room"/>
    <s v="Sofa Bed"/>
    <s v="Finearts"/>
    <n v="1"/>
    <s v="USD"/>
    <n v="1216.79"/>
    <s v="Workin City"/>
    <s v="New South Wales"/>
    <s v="35845"/>
    <s v="Australia"/>
    <s v="FALSE"/>
    <s v="F"/>
    <s v="Married"/>
    <n v="7"/>
    <s v="Childhood"/>
  </r>
  <r>
    <n v="1856"/>
    <d v="2021-09-27T00:00:00"/>
    <s v="Sep"/>
    <s v="Cancelled"/>
    <s v="Amazon"/>
    <s v="LIW-7143-dvN"/>
    <s v="Home &amp; Furniture"/>
    <s v="Living Room"/>
    <s v="Sofa Bed"/>
    <s v="Finearts"/>
    <n v="2"/>
    <s v="USD"/>
    <n v="878.13"/>
    <s v="Workin City"/>
    <s v="New South Wales"/>
    <s v="35587"/>
    <s v="Australia"/>
    <s v="FALSE"/>
    <s v="M"/>
    <s v="Married"/>
    <n v="19"/>
    <s v="Adult"/>
  </r>
  <r>
    <n v="1857"/>
    <d v="2023-05-11T00:00:00"/>
    <s v="May"/>
    <s v="Cancelled"/>
    <s v="Direct Sale"/>
    <s v="GJx-0078-DhL"/>
    <s v="Home &amp; Furniture"/>
    <s v="Living Room"/>
    <s v="Sofa Bed"/>
    <s v="Finearts"/>
    <n v="3"/>
    <s v="USD"/>
    <n v="2840.5"/>
    <s v="Workin City"/>
    <s v="New South Wales"/>
    <s v="64762"/>
    <s v="Australia"/>
    <s v="TRUE"/>
    <s v="F"/>
    <s v="Married"/>
    <n v="47"/>
    <s v="Adult"/>
  </r>
  <r>
    <n v="1858"/>
    <d v="2020-03-12T00:00:00"/>
    <s v="Mar"/>
    <s v="Shipped"/>
    <s v="Flipkart"/>
    <s v="EoE-0564-KfU"/>
    <s v="Home &amp; Furniture"/>
    <s v="Living Room"/>
    <s v="Sofa Bed"/>
    <s v="Craft Maniacs"/>
    <n v="2"/>
    <s v="USD"/>
    <n v="430.81"/>
    <s v="Workin City"/>
    <s v="New South Wales"/>
    <s v="73523"/>
    <s v="Australia"/>
    <s v="FALSE"/>
    <s v="F"/>
    <s v="Married"/>
    <n v="31"/>
    <s v="Adult"/>
  </r>
  <r>
    <n v="1859"/>
    <d v="2024-03-03T00:00:00"/>
    <s v="Mar"/>
    <s v="Cancelled"/>
    <s v="Amazon"/>
    <s v="eYs-8585-pJj"/>
    <s v="Home &amp; Furniture"/>
    <s v="Living Room"/>
    <s v="Sofa Bed"/>
    <s v="Craft Maniacs"/>
    <n v="3"/>
    <s v="USD"/>
    <n v="2040.55"/>
    <s v="Workin City"/>
    <s v="New South Wales"/>
    <s v="19198"/>
    <s v="Australia"/>
    <s v="TRUE"/>
    <s v="F"/>
    <s v="Married"/>
    <n v="19"/>
    <s v="Adult"/>
  </r>
  <r>
    <n v="1860"/>
    <d v="2025-03-06T00:00:00"/>
    <s v="Mar"/>
    <s v="Delivered"/>
    <s v="Flipkart"/>
    <s v="ElX-9981-JAg"/>
    <s v="Home &amp; Furniture"/>
    <s v="Living Room"/>
    <s v="Sofa Bed"/>
    <s v="Craft Maniacs"/>
    <n v="1"/>
    <s v="USD"/>
    <n v="1940.05"/>
    <s v="Workin City"/>
    <s v="New South Wales"/>
    <s v="49061"/>
    <s v="Australia"/>
    <s v="FALSE"/>
    <s v="F"/>
    <s v="Single"/>
    <n v="47"/>
    <s v="Adult"/>
  </r>
  <r>
    <n v="1861"/>
    <d v="2020-04-20T00:00:00"/>
    <s v="Apr"/>
    <s v="Cancelled"/>
    <s v="Amazon"/>
    <s v="EIl-8485-YFG"/>
    <s v="Home &amp; Furniture"/>
    <s v="Living Room"/>
    <s v="Recliners"/>
    <s v="Sleepwell"/>
    <n v="1"/>
    <s v="USD"/>
    <n v="782.58"/>
    <s v="Workin City"/>
    <s v="New South Wales"/>
    <s v="22388"/>
    <s v="Australia"/>
    <s v="TRUE"/>
    <s v="M"/>
    <s v="Married"/>
    <n v="7"/>
    <s v="Childhood"/>
  </r>
  <r>
    <n v="1862"/>
    <d v="2025-02-20T00:00:00"/>
    <s v="Feb"/>
    <s v="Delivered"/>
    <s v="Amazon"/>
    <s v="sHK-1639-jYf"/>
    <s v="Home &amp; Furniture"/>
    <s v="Living Room"/>
    <s v="Recliners"/>
    <s v="Sleepwell"/>
    <n v="1"/>
    <s v="USD"/>
    <n v="2631.31"/>
    <s v="Workin City"/>
    <s v="New South Wales"/>
    <s v="54791"/>
    <s v="Australia"/>
    <s v="FALSE"/>
    <s v="M"/>
    <s v="Single"/>
    <n v="47"/>
    <s v="Adult"/>
  </r>
  <r>
    <n v="1863"/>
    <d v="2024-12-14T00:00:00"/>
    <s v="Dec"/>
    <s v="Cancelled"/>
    <s v="Own Website"/>
    <s v="JDV-3453-BNo"/>
    <s v="Home &amp; Furniture"/>
    <s v="Living Room"/>
    <s v="Recliners"/>
    <s v="Sleepwell"/>
    <n v="2"/>
    <s v="USD"/>
    <n v="2283.42"/>
    <s v="Workin City"/>
    <s v="New South Wales"/>
    <s v="47337"/>
    <s v="Australia"/>
    <s v="TRUE"/>
    <s v="F"/>
    <s v="Single"/>
    <n v="19"/>
    <s v="Adult"/>
  </r>
  <r>
    <n v="1864"/>
    <d v="2021-05-18T00:00:00"/>
    <s v="May"/>
    <s v="Processing"/>
    <s v="Flipkart"/>
    <s v="ZQJ-2863-mVi"/>
    <s v="Home &amp; Furniture"/>
    <s v="Living Room"/>
    <s v="Recliners"/>
    <s v="Oakcraft"/>
    <n v="2"/>
    <s v="USD"/>
    <n v="1119.52"/>
    <s v="Workin City"/>
    <s v="New South Wales"/>
    <s v="30609"/>
    <s v="Australia"/>
    <s v="TRUE"/>
    <s v="F"/>
    <s v="Married"/>
    <n v="19"/>
    <s v="Adult"/>
  </r>
  <r>
    <n v="1865"/>
    <d v="2021-03-19T00:00:00"/>
    <s v="Mar"/>
    <s v="Shipped"/>
    <s v="Flipkart"/>
    <s v="yto-1072-AMo"/>
    <s v="Home &amp; Furniture"/>
    <s v="Living Room"/>
    <s v="Recliners"/>
    <s v="Oakcraft"/>
    <n v="3"/>
    <s v="USD"/>
    <n v="787.06"/>
    <s v="Workin City"/>
    <s v="New South Wales"/>
    <s v="72648"/>
    <s v="Australia"/>
    <s v="TRUE"/>
    <s v="F"/>
    <s v="Single"/>
    <n v="7"/>
    <s v="Childhood"/>
  </r>
  <r>
    <n v="1866"/>
    <d v="2021-02-27T00:00:00"/>
    <s v="Feb"/>
    <s v="Processing"/>
    <s v="Direct Sale"/>
    <s v="pGA-4809-OCK"/>
    <s v="Home &amp; Furniture"/>
    <s v="Living Room"/>
    <s v="Recliners"/>
    <s v="Oakcraft"/>
    <n v="3"/>
    <s v="USD"/>
    <n v="2566.79"/>
    <s v="Workin City"/>
    <s v="New South Wales"/>
    <s v="91330"/>
    <s v="Australia"/>
    <s v="TRUE"/>
    <s v="M"/>
    <s v="Married"/>
    <n v="47"/>
    <s v="Adult"/>
  </r>
  <r>
    <n v="1867"/>
    <d v="2024-10-29T00:00:00"/>
    <s v="Oct"/>
    <s v="Processing"/>
    <s v="Amazon"/>
    <s v="OCr-7574-ijh"/>
    <s v="Home &amp; Furniture"/>
    <s v="Living Room"/>
    <s v="Recliners"/>
    <s v="Finearts"/>
    <n v="1"/>
    <s v="USD"/>
    <n v="1518.15"/>
    <s v="Workin City"/>
    <s v="New South Wales"/>
    <s v="76806"/>
    <s v="Australia"/>
    <s v="TRUE"/>
    <s v="M"/>
    <s v="Single"/>
    <n v="68"/>
    <s v="Adult"/>
  </r>
  <r>
    <n v="1868"/>
    <d v="2022-05-02T00:00:00"/>
    <s v="May"/>
    <s v="Delivered"/>
    <s v="Own Website"/>
    <s v="PxH-9887-GyK"/>
    <s v="Home &amp; Furniture"/>
    <s v="Living Room"/>
    <s v="Recliners"/>
    <s v="Finearts"/>
    <n v="3"/>
    <s v="USD"/>
    <n v="2164.73"/>
    <s v="Workin City"/>
    <s v="New South Wales"/>
    <s v="64174"/>
    <s v="Australia"/>
    <s v="FALSE"/>
    <s v="F"/>
    <s v="Married"/>
    <n v="68"/>
    <s v="Adult"/>
  </r>
  <r>
    <n v="1869"/>
    <d v="2020-08-01T00:00:00"/>
    <s v="Aug"/>
    <s v="Processing"/>
    <s v="Flipkart"/>
    <s v="cHl-0437-sle"/>
    <s v="Home &amp; Furniture"/>
    <s v="Living Room"/>
    <s v="Recliners"/>
    <s v="Finearts"/>
    <n v="3"/>
    <s v="USD"/>
    <n v="1429.03"/>
    <s v="Workin City"/>
    <s v="New South Wales"/>
    <s v="27338"/>
    <s v="Australia"/>
    <s v="FALSE"/>
    <s v="F"/>
    <s v="Single"/>
    <n v="19"/>
    <s v="Adult"/>
  </r>
  <r>
    <n v="1870"/>
    <d v="2022-10-04T00:00:00"/>
    <s v="Oct"/>
    <s v="Processing"/>
    <s v="Flipkart"/>
    <s v="XCf-3971-MWh"/>
    <s v="Home &amp; Furniture"/>
    <s v="Living Room"/>
    <s v="Recliners"/>
    <s v="Craft Maniacs"/>
    <n v="1"/>
    <s v="USD"/>
    <n v="1447.3"/>
    <s v="Workin City"/>
    <s v="New South Wales"/>
    <s v="44771"/>
    <s v="Australia"/>
    <s v="FALSE"/>
    <s v="M"/>
    <s v="Single"/>
    <n v="31"/>
    <s v="Adult"/>
  </r>
  <r>
    <n v="1871"/>
    <d v="2024-03-24T00:00:00"/>
    <s v="Mar"/>
    <s v="Delivered"/>
    <s v="Amazon"/>
    <s v="Xwf-1128-jJb"/>
    <s v="Home &amp; Furniture"/>
    <s v="Living Room"/>
    <s v="Recliners"/>
    <s v="Craft Maniacs"/>
    <n v="3"/>
    <s v="USD"/>
    <n v="2487.41"/>
    <s v="Workin City"/>
    <s v="New South Wales"/>
    <s v="46722"/>
    <s v="Australia"/>
    <s v="TRUE"/>
    <s v="M"/>
    <s v="Married"/>
    <n v="31"/>
    <s v="Adult"/>
  </r>
  <r>
    <n v="1872"/>
    <d v="2021-12-21T00:00:00"/>
    <s v="Dec"/>
    <s v="Cancelled"/>
    <s v="Own Website"/>
    <s v="WJI-4636-vNF"/>
    <s v="Home &amp; Furniture"/>
    <s v="Living Room"/>
    <s v="Recliners"/>
    <s v="Craft Maniacs"/>
    <n v="3"/>
    <s v="USD"/>
    <n v="818.05"/>
    <s v="Workin City"/>
    <s v="New South Wales"/>
    <s v="50676"/>
    <s v="Australia"/>
    <s v="TRUE"/>
    <s v="M"/>
    <s v="Single"/>
    <n v="47"/>
    <s v="Adult"/>
  </r>
  <r>
    <n v="1873"/>
    <d v="2024-10-29T00:00:00"/>
    <s v="Oct"/>
    <s v="Cancelled"/>
    <s v="Amazon"/>
    <s v="rmc-2064-NLM"/>
    <s v="Home &amp; Furniture"/>
    <s v="Living Room"/>
    <s v="Bookshelves"/>
    <s v="Sleepwell"/>
    <n v="1"/>
    <s v="USD"/>
    <n v="2467.19"/>
    <s v="Workin City"/>
    <s v="New South Wales"/>
    <s v="65055"/>
    <s v="Australia"/>
    <s v="TRUE"/>
    <s v="M"/>
    <s v="Single"/>
    <n v="47"/>
    <s v="Adult"/>
  </r>
  <r>
    <n v="1874"/>
    <d v="2020-10-18T00:00:00"/>
    <s v="Oct"/>
    <s v="Processing"/>
    <s v="Own Website"/>
    <s v="pCE-1473-zII"/>
    <s v="Home &amp; Furniture"/>
    <s v="Living Room"/>
    <s v="Bookshelves"/>
    <s v="Sleepwell"/>
    <n v="3"/>
    <s v="USD"/>
    <n v="1051.48"/>
    <s v="Workin City"/>
    <s v="New South Wales"/>
    <s v="23567"/>
    <s v="Australia"/>
    <s v="TRUE"/>
    <s v="M"/>
    <s v="Married"/>
    <n v="7"/>
    <s v="Childhood"/>
  </r>
  <r>
    <n v="1875"/>
    <d v="2024-07-04T00:00:00"/>
    <s v="Jul"/>
    <s v="Delivered"/>
    <s v="Direct Sale"/>
    <s v="CGy-4860-eDS"/>
    <s v="Home &amp; Furniture"/>
    <s v="Living Room"/>
    <s v="Bookshelves"/>
    <s v="Sleepwell"/>
    <n v="1"/>
    <s v="USD"/>
    <n v="2507.63"/>
    <s v="Workin City"/>
    <s v="New South Wales"/>
    <s v="82401"/>
    <s v="Australia"/>
    <s v="FALSE"/>
    <s v="M"/>
    <s v="Married"/>
    <n v="68"/>
    <s v="Adult"/>
  </r>
  <r>
    <n v="1876"/>
    <d v="2020-03-02T00:00:00"/>
    <s v="Mar"/>
    <s v="Delivered"/>
    <s v="Own Website"/>
    <s v="rjK-4998-mQm"/>
    <s v="Home &amp; Furniture"/>
    <s v="Living Room"/>
    <s v="Bookshelves"/>
    <s v="Oakcraft"/>
    <n v="2"/>
    <s v="USD"/>
    <n v="2902.56"/>
    <s v="Workin City"/>
    <s v="New South Wales"/>
    <s v="44737"/>
    <s v="Australia"/>
    <s v="FALSE"/>
    <s v="M"/>
    <s v="Single"/>
    <n v="68"/>
    <s v="Adult"/>
  </r>
  <r>
    <n v="1877"/>
    <d v="2020-03-09T00:00:00"/>
    <s v="Mar"/>
    <s v="Delivered"/>
    <s v="Direct Sale"/>
    <s v="wea-7308-kiw"/>
    <s v="Home &amp; Furniture"/>
    <s v="Living Room"/>
    <s v="Bookshelves"/>
    <s v="Oakcraft"/>
    <n v="1"/>
    <s v="USD"/>
    <n v="1635.59"/>
    <s v="Workin City"/>
    <s v="New South Wales"/>
    <s v="44908"/>
    <s v="Australia"/>
    <s v="FALSE"/>
    <s v="F"/>
    <s v="Married"/>
    <n v="7"/>
    <s v="Childhood"/>
  </r>
  <r>
    <n v="1878"/>
    <d v="2020-02-15T00:00:00"/>
    <s v="Feb"/>
    <s v="Cancelled"/>
    <s v="Flipkart"/>
    <s v="fFc-4701-JkY"/>
    <s v="Home &amp; Furniture"/>
    <s v="Living Room"/>
    <s v="Bookshelves"/>
    <s v="Oakcraft"/>
    <n v="2"/>
    <s v="USD"/>
    <n v="267.19"/>
    <s v="Workin City"/>
    <s v="New South Wales"/>
    <s v="03723"/>
    <s v="Australia"/>
    <s v="FALSE"/>
    <s v="M"/>
    <s v="Married"/>
    <n v="68"/>
    <s v="Adult"/>
  </r>
  <r>
    <n v="1879"/>
    <d v="2021-04-13T00:00:00"/>
    <s v="Apr"/>
    <s v="Cancelled"/>
    <s v="Amazon"/>
    <s v="Zac-1105-avT"/>
    <s v="Home &amp; Furniture"/>
    <s v="Living Room"/>
    <s v="Bookshelves"/>
    <s v="Finearts"/>
    <n v="1"/>
    <s v="USD"/>
    <n v="399.83"/>
    <s v="Workin City"/>
    <s v="New South Wales"/>
    <s v="52366"/>
    <s v="Australia"/>
    <s v="FALSE"/>
    <s v="M"/>
    <s v="Married"/>
    <n v="7"/>
    <s v="Childhood"/>
  </r>
  <r>
    <n v="1880"/>
    <d v="2020-06-22T00:00:00"/>
    <s v="Jun"/>
    <s v="Delivered"/>
    <s v="Direct Sale"/>
    <s v="AjH-6784-cau"/>
    <s v="Home &amp; Furniture"/>
    <s v="Living Room"/>
    <s v="Bookshelves"/>
    <s v="Finearts"/>
    <n v="3"/>
    <s v="USD"/>
    <n v="2168.81"/>
    <s v="Workin City"/>
    <s v="New South Wales"/>
    <s v="14012"/>
    <s v="Australia"/>
    <s v="TRUE"/>
    <s v="F"/>
    <s v="Single"/>
    <n v="7"/>
    <s v="Childhood"/>
  </r>
  <r>
    <n v="1881"/>
    <d v="2021-02-25T00:00:00"/>
    <s v="Feb"/>
    <s v="Processing"/>
    <s v="Amazon"/>
    <s v="nDV-3705-KnA"/>
    <s v="Home &amp; Furniture"/>
    <s v="Living Room"/>
    <s v="Bookshelves"/>
    <s v="Finearts"/>
    <n v="3"/>
    <s v="USD"/>
    <n v="2935.28"/>
    <s v="Workin City"/>
    <s v="New South Wales"/>
    <s v="59760"/>
    <s v="Australia"/>
    <s v="TRUE"/>
    <s v="F"/>
    <s v="Single"/>
    <n v="19"/>
    <s v="Adult"/>
  </r>
  <r>
    <n v="1882"/>
    <d v="2023-02-17T00:00:00"/>
    <s v="Feb"/>
    <s v="Shipped"/>
    <s v="Amazon"/>
    <s v="amk-3670-yac"/>
    <s v="Home &amp; Furniture"/>
    <s v="Living Room"/>
    <s v="Bookshelves"/>
    <s v="Craft Maniacs"/>
    <n v="3"/>
    <s v="USD"/>
    <n v="2049.98"/>
    <s v="Workin City"/>
    <s v="New South Wales"/>
    <s v="04559"/>
    <s v="Australia"/>
    <s v="TRUE"/>
    <s v="M"/>
    <s v="Single"/>
    <n v="19"/>
    <s v="Adult"/>
  </r>
  <r>
    <n v="1883"/>
    <d v="2022-10-28T00:00:00"/>
    <s v="Oct"/>
    <s v="Cancelled"/>
    <s v="Flipkart"/>
    <s v="wUc-5586-unQ"/>
    <s v="Home &amp; Furniture"/>
    <s v="Living Room"/>
    <s v="Bookshelves"/>
    <s v="Craft Maniacs"/>
    <n v="2"/>
    <s v="USD"/>
    <n v="2473.94"/>
    <s v="Workin City"/>
    <s v="New South Wales"/>
    <s v="08915"/>
    <s v="Australia"/>
    <s v="TRUE"/>
    <s v="F"/>
    <s v="Single"/>
    <n v="31"/>
    <s v="Adult"/>
  </r>
  <r>
    <n v="1884"/>
    <d v="2022-04-17T00:00:00"/>
    <s v="Apr"/>
    <s v="Delivered"/>
    <s v="Flipkart"/>
    <s v="kAS-4229-yEU"/>
    <s v="Home &amp; Furniture"/>
    <s v="Living Room"/>
    <s v="Bookshelves"/>
    <s v="Craft Maniacs"/>
    <n v="2"/>
    <s v="USD"/>
    <n v="1722.76"/>
    <s v="Workin City"/>
    <s v="New South Wales"/>
    <s v="06847"/>
    <s v="Australia"/>
    <s v="TRUE"/>
    <s v="M"/>
    <s v="Single"/>
    <n v="7"/>
    <s v="Childhood"/>
  </r>
  <r>
    <n v="1885"/>
    <d v="2025-01-14T00:00:00"/>
    <s v="Jan"/>
    <s v="Delivered"/>
    <s v="Flipkart"/>
    <s v="tAD-4191-ZGQ"/>
    <s v="Home &amp; Furniture"/>
    <s v="Kitchen &amp; Dining"/>
    <s v="Grinders"/>
    <s v="Sleepwell"/>
    <n v="3"/>
    <s v="USD"/>
    <n v="1471.51"/>
    <s v="Workin City"/>
    <s v="New South Wales"/>
    <s v="48660"/>
    <s v="Australia"/>
    <s v="TRUE"/>
    <s v="F"/>
    <s v="Single"/>
    <n v="47"/>
    <s v="Adult"/>
  </r>
  <r>
    <n v="1886"/>
    <d v="2021-05-05T00:00:00"/>
    <s v="May"/>
    <s v="Delivered"/>
    <s v="Direct Sale"/>
    <s v="Ixy-5666-xnA"/>
    <s v="Home &amp; Furniture"/>
    <s v="Kitchen &amp; Dining"/>
    <s v="Grinders"/>
    <s v="Sleepwell"/>
    <n v="3"/>
    <s v="USD"/>
    <n v="446.46"/>
    <s v="Workin City"/>
    <s v="New South Wales"/>
    <s v="73174"/>
    <s v="Australia"/>
    <s v="FALSE"/>
    <s v="M"/>
    <s v="Single"/>
    <n v="19"/>
    <s v="Adult"/>
  </r>
  <r>
    <n v="1887"/>
    <d v="2024-08-22T00:00:00"/>
    <s v="Aug"/>
    <s v="Shipped"/>
    <s v="Direct Sale"/>
    <s v="auB-0825-ssA"/>
    <s v="Home &amp; Furniture"/>
    <s v="Kitchen &amp; Dining"/>
    <s v="Grinders"/>
    <s v="Sleepwell"/>
    <n v="2"/>
    <s v="USD"/>
    <n v="1020.96"/>
    <s v="Workin City"/>
    <s v="New South Wales"/>
    <s v="88419"/>
    <s v="Australia"/>
    <s v="FALSE"/>
    <s v="F"/>
    <s v="Married"/>
    <n v="19"/>
    <s v="Adult"/>
  </r>
  <r>
    <n v="1888"/>
    <d v="2023-05-01T00:00:00"/>
    <s v="May"/>
    <s v="Shipped"/>
    <s v="Flipkart"/>
    <s v="vne-2058-RQl"/>
    <s v="Home &amp; Furniture"/>
    <s v="Kitchen &amp; Dining"/>
    <s v="Grinders"/>
    <s v="Oakcraft"/>
    <n v="3"/>
    <s v="USD"/>
    <n v="574.99"/>
    <s v="Workin City"/>
    <s v="New South Wales"/>
    <s v="31176"/>
    <s v="Australia"/>
    <s v="TRUE"/>
    <s v="M"/>
    <s v="Married"/>
    <n v="31"/>
    <s v="Adult"/>
  </r>
  <r>
    <n v="1889"/>
    <d v="2022-05-30T00:00:00"/>
    <s v="May"/>
    <s v="Cancelled"/>
    <s v="Amazon"/>
    <s v="Xgk-0245-zhh"/>
    <s v="Home &amp; Furniture"/>
    <s v="Kitchen &amp; Dining"/>
    <s v="Grinders"/>
    <s v="Oakcraft"/>
    <n v="2"/>
    <s v="USD"/>
    <n v="2044.64"/>
    <s v="Workin City"/>
    <s v="New South Wales"/>
    <s v="16247"/>
    <s v="Australia"/>
    <s v="FALSE"/>
    <s v="F"/>
    <s v="Single"/>
    <n v="19"/>
    <s v="Adult"/>
  </r>
  <r>
    <n v="1890"/>
    <d v="2023-11-11T00:00:00"/>
    <s v="Nov"/>
    <s v="Delivered"/>
    <s v="Own Website"/>
    <s v="ngb-5900-YAN"/>
    <s v="Home &amp; Furniture"/>
    <s v="Kitchen &amp; Dining"/>
    <s v="Grinders"/>
    <s v="Oakcraft"/>
    <n v="3"/>
    <s v="USD"/>
    <n v="1972.79"/>
    <s v="Workin City"/>
    <s v="New South Wales"/>
    <s v="12992"/>
    <s v="Australia"/>
    <s v="FALSE"/>
    <s v="F"/>
    <s v="Single"/>
    <n v="47"/>
    <s v="Adult"/>
  </r>
  <r>
    <n v="1891"/>
    <d v="2021-01-25T00:00:00"/>
    <s v="Jan"/>
    <s v="Delivered"/>
    <s v="Flipkart"/>
    <s v="fbS-4348-LvL"/>
    <s v="Home &amp; Furniture"/>
    <s v="Kitchen &amp; Dining"/>
    <s v="Grinders"/>
    <s v="Finearts"/>
    <n v="2"/>
    <s v="USD"/>
    <n v="1562.91"/>
    <s v="Workin City"/>
    <s v="New South Wales"/>
    <s v="87991"/>
    <s v="Australia"/>
    <s v="FALSE"/>
    <s v="M"/>
    <s v="Single"/>
    <n v="68"/>
    <s v="Adult"/>
  </r>
  <r>
    <n v="1892"/>
    <d v="2022-03-12T00:00:00"/>
    <s v="Mar"/>
    <s v="Shipped"/>
    <s v="Amazon"/>
    <s v="roa-3064-bub"/>
    <s v="Home &amp; Furniture"/>
    <s v="Kitchen &amp; Dining"/>
    <s v="Grinders"/>
    <s v="Finearts"/>
    <n v="1"/>
    <s v="USD"/>
    <n v="2864.31"/>
    <s v="Workin City"/>
    <s v="New South Wales"/>
    <s v="55612"/>
    <s v="Australia"/>
    <s v="TRUE"/>
    <s v="F"/>
    <s v="Single"/>
    <n v="47"/>
    <s v="Adult"/>
  </r>
  <r>
    <n v="1893"/>
    <d v="2020-03-12T00:00:00"/>
    <s v="Mar"/>
    <s v="Cancelled"/>
    <s v="Flipkart"/>
    <s v="uUr-3135-bWy"/>
    <s v="Home &amp; Furniture"/>
    <s v="Kitchen &amp; Dining"/>
    <s v="Grinders"/>
    <s v="Finearts"/>
    <n v="1"/>
    <s v="USD"/>
    <n v="374.72"/>
    <s v="Workin City"/>
    <s v="New South Wales"/>
    <s v="27709"/>
    <s v="Australia"/>
    <s v="FALSE"/>
    <s v="M"/>
    <s v="Married"/>
    <n v="47"/>
    <s v="Adult"/>
  </r>
  <r>
    <n v="1894"/>
    <d v="2025-01-19T00:00:00"/>
    <s v="Jan"/>
    <s v="Delivered"/>
    <s v="Direct Sale"/>
    <s v="uAA-9374-Mux"/>
    <s v="Home &amp; Furniture"/>
    <s v="Kitchen &amp; Dining"/>
    <s v="Grinders"/>
    <s v="Craft Maniacs"/>
    <n v="2"/>
    <s v="USD"/>
    <n v="2438.46"/>
    <s v="Workin City"/>
    <s v="New South Wales"/>
    <s v="69838"/>
    <s v="Australia"/>
    <s v="FALSE"/>
    <s v="F"/>
    <s v="Married"/>
    <n v="31"/>
    <s v="Adult"/>
  </r>
  <r>
    <n v="1895"/>
    <d v="2023-04-07T00:00:00"/>
    <s v="Apr"/>
    <s v="Delivered"/>
    <s v="Own Website"/>
    <s v="jbb-4733-jUR"/>
    <s v="Home &amp; Furniture"/>
    <s v="Kitchen &amp; Dining"/>
    <s v="Grinders"/>
    <s v="Craft Maniacs"/>
    <n v="2"/>
    <s v="USD"/>
    <n v="1061.99"/>
    <s v="Workin City"/>
    <s v="New South Wales"/>
    <s v="13873"/>
    <s v="Australia"/>
    <s v="TRUE"/>
    <s v="M"/>
    <s v="Single"/>
    <n v="47"/>
    <s v="Adult"/>
  </r>
  <r>
    <n v="1896"/>
    <d v="2020-04-12T00:00:00"/>
    <s v="Apr"/>
    <s v="Delivered"/>
    <s v="Flipkart"/>
    <s v="jlx-8735-znr"/>
    <s v="Home &amp; Furniture"/>
    <s v="Kitchen &amp; Dining"/>
    <s v="Grinders"/>
    <s v="Craft Maniacs"/>
    <n v="3"/>
    <s v="USD"/>
    <n v="2584.02"/>
    <s v="Workin City"/>
    <s v="New South Wales"/>
    <s v="76456"/>
    <s v="Australia"/>
    <s v="TRUE"/>
    <s v="F"/>
    <s v="Single"/>
    <n v="47"/>
    <s v="Adult"/>
  </r>
  <r>
    <n v="1897"/>
    <d v="2020-09-27T00:00:00"/>
    <s v="Sep"/>
    <s v="Shipped"/>
    <s v="Own Website"/>
    <s v="lqV-2614-ceK"/>
    <s v="Home &amp; Furniture"/>
    <s v="Kitchen &amp; Dining"/>
    <s v="Dinnerware"/>
    <s v="Sleepwell"/>
    <n v="2"/>
    <s v="USD"/>
    <n v="2550.65"/>
    <s v="Workin City"/>
    <s v="New South Wales"/>
    <s v="94368"/>
    <s v="Australia"/>
    <s v="TRUE"/>
    <s v="M"/>
    <s v="Married"/>
    <n v="31"/>
    <s v="Adult"/>
  </r>
  <r>
    <n v="1898"/>
    <d v="2023-03-08T00:00:00"/>
    <s v="Mar"/>
    <s v="Delivered"/>
    <s v="Own Website"/>
    <s v="IHA-5985-qfF"/>
    <s v="Home &amp; Furniture"/>
    <s v="Kitchen &amp; Dining"/>
    <s v="Dinnerware"/>
    <s v="Sleepwell"/>
    <n v="1"/>
    <s v="USD"/>
    <n v="511.44"/>
    <s v="Workin City"/>
    <s v="New South Wales"/>
    <s v="55165"/>
    <s v="Australia"/>
    <s v="TRUE"/>
    <s v="M"/>
    <s v="Married"/>
    <n v="47"/>
    <s v="Adult"/>
  </r>
  <r>
    <n v="1899"/>
    <d v="2024-08-24T00:00:00"/>
    <s v="Aug"/>
    <s v="Cancelled"/>
    <s v="Own Website"/>
    <s v="YsG-1548-qEQ"/>
    <s v="Home &amp; Furniture"/>
    <s v="Kitchen &amp; Dining"/>
    <s v="Dinnerware"/>
    <s v="Sleepwell"/>
    <n v="1"/>
    <s v="USD"/>
    <n v="755.01"/>
    <s v="Workin City"/>
    <s v="New South Wales"/>
    <s v="54302"/>
    <s v="Australia"/>
    <s v="FALSE"/>
    <s v="M"/>
    <s v="Married"/>
    <n v="19"/>
    <s v="Adult"/>
  </r>
  <r>
    <n v="1900"/>
    <d v="2021-03-20T00:00:00"/>
    <s v="Mar"/>
    <s v="Delivered"/>
    <s v="Own Website"/>
    <s v="pah-2732-bNz"/>
    <s v="Home &amp; Furniture"/>
    <s v="Kitchen &amp; Dining"/>
    <s v="Dinnerware"/>
    <s v="Oakcraft"/>
    <n v="1"/>
    <s v="USD"/>
    <n v="150.19999999999999"/>
    <s v="Workin City"/>
    <s v="New South Wales"/>
    <s v="56833"/>
    <s v="Australia"/>
    <s v="FALSE"/>
    <s v="M"/>
    <s v="Married"/>
    <n v="68"/>
    <s v="Adult"/>
  </r>
  <r>
    <n v="1901"/>
    <d v="2021-09-12T00:00:00"/>
    <s v="Sep"/>
    <s v="Cancelled"/>
    <s v="Direct Sale"/>
    <s v="WpM-0305-oPG"/>
    <s v="Home &amp; Furniture"/>
    <s v="Kitchen &amp; Dining"/>
    <s v="Dinnerware"/>
    <s v="Oakcraft"/>
    <n v="3"/>
    <s v="USD"/>
    <n v="249.03"/>
    <s v="Workin City"/>
    <s v="New South Wales"/>
    <s v="64522"/>
    <s v="Australia"/>
    <s v="FALSE"/>
    <s v="F"/>
    <s v="Single"/>
    <n v="31"/>
    <s v="Adult"/>
  </r>
  <r>
    <n v="1902"/>
    <d v="2024-10-19T00:00:00"/>
    <s v="Oct"/>
    <s v="Processing"/>
    <s v="Direct Sale"/>
    <s v="Ykb-9991-Meo"/>
    <s v="Home &amp; Furniture"/>
    <s v="Kitchen &amp; Dining"/>
    <s v="Dinnerware"/>
    <s v="Oakcraft"/>
    <n v="1"/>
    <s v="USD"/>
    <n v="2777.91"/>
    <s v="Workin City"/>
    <s v="New South Wales"/>
    <s v="58770"/>
    <s v="Australia"/>
    <s v="FALSE"/>
    <s v="F"/>
    <s v="Single"/>
    <n v="7"/>
    <s v="Childhood"/>
  </r>
  <r>
    <n v="1903"/>
    <d v="2024-05-14T00:00:00"/>
    <s v="May"/>
    <s v="Delivered"/>
    <s v="Flipkart"/>
    <s v="Eao-8449-PBs"/>
    <s v="Home &amp; Furniture"/>
    <s v="Kitchen &amp; Dining"/>
    <s v="Dinnerware"/>
    <s v="Finearts"/>
    <n v="2"/>
    <s v="USD"/>
    <n v="2128.16"/>
    <s v="Workin City"/>
    <s v="New South Wales"/>
    <s v="94764"/>
    <s v="Australia"/>
    <s v="FALSE"/>
    <s v="F"/>
    <s v="Single"/>
    <n v="31"/>
    <s v="Adult"/>
  </r>
  <r>
    <n v="1904"/>
    <d v="2023-05-07T00:00:00"/>
    <s v="May"/>
    <s v="Delivered"/>
    <s v="Direct Sale"/>
    <s v="Lac-7510-zyE"/>
    <s v="Home &amp; Furniture"/>
    <s v="Kitchen &amp; Dining"/>
    <s v="Dinnerware"/>
    <s v="Finearts"/>
    <n v="3"/>
    <s v="USD"/>
    <n v="2418.16"/>
    <s v="Workin City"/>
    <s v="New South Wales"/>
    <s v="35544"/>
    <s v="Australia"/>
    <s v="TRUE"/>
    <s v="M"/>
    <s v="Single"/>
    <n v="47"/>
    <s v="Adult"/>
  </r>
  <r>
    <n v="1905"/>
    <d v="2021-10-18T00:00:00"/>
    <s v="Oct"/>
    <s v="Cancelled"/>
    <s v="Own Website"/>
    <s v="krI-6310-kfc"/>
    <s v="Home &amp; Furniture"/>
    <s v="Kitchen &amp; Dining"/>
    <s v="Dinnerware"/>
    <s v="Finearts"/>
    <n v="1"/>
    <s v="USD"/>
    <n v="2616.14"/>
    <s v="Workin City"/>
    <s v="New South Wales"/>
    <s v="73824"/>
    <s v="Australia"/>
    <s v="FALSE"/>
    <s v="F"/>
    <s v="Single"/>
    <n v="47"/>
    <s v="Adult"/>
  </r>
  <r>
    <n v="1906"/>
    <d v="2023-06-22T00:00:00"/>
    <s v="Jun"/>
    <s v="Delivered"/>
    <s v="Direct Sale"/>
    <s v="VUZ-9858-ACQ"/>
    <s v="Home &amp; Furniture"/>
    <s v="Kitchen &amp; Dining"/>
    <s v="Dinnerware"/>
    <s v="Craft Maniacs"/>
    <n v="1"/>
    <s v="USD"/>
    <n v="27.41"/>
    <s v="Workin City"/>
    <s v="New South Wales"/>
    <s v="85130"/>
    <s v="Australia"/>
    <s v="TRUE"/>
    <s v="M"/>
    <s v="Single"/>
    <n v="31"/>
    <s v="Adult"/>
  </r>
  <r>
    <n v="1907"/>
    <d v="2021-03-11T00:00:00"/>
    <s v="Mar"/>
    <s v="Processing"/>
    <s v="Flipkart"/>
    <s v="UcB-8879-uDd"/>
    <s v="Home &amp; Furniture"/>
    <s v="Kitchen &amp; Dining"/>
    <s v="Dinnerware"/>
    <s v="Craft Maniacs"/>
    <n v="1"/>
    <s v="USD"/>
    <n v="705.07"/>
    <s v="Workin City"/>
    <s v="New South Wales"/>
    <s v="35577"/>
    <s v="Australia"/>
    <s v="TRUE"/>
    <s v="M"/>
    <s v="Married"/>
    <n v="68"/>
    <s v="Adult"/>
  </r>
  <r>
    <n v="1908"/>
    <d v="2023-07-03T00:00:00"/>
    <s v="Jul"/>
    <s v="Cancelled"/>
    <s v="Own Website"/>
    <s v="Zgt-3622-iAr"/>
    <s v="Home &amp; Furniture"/>
    <s v="Kitchen &amp; Dining"/>
    <s v="Dinnerware"/>
    <s v="Craft Maniacs"/>
    <n v="2"/>
    <s v="USD"/>
    <n v="926.02"/>
    <s v="Workin City"/>
    <s v="New South Wales"/>
    <s v="93843"/>
    <s v="Australia"/>
    <s v="FALSE"/>
    <s v="M"/>
    <s v="Single"/>
    <n v="7"/>
    <s v="Childhood"/>
  </r>
  <r>
    <n v="1909"/>
    <d v="2020-11-04T00:00:00"/>
    <s v="Nov"/>
    <s v="Delivered"/>
    <s v="Own Website"/>
    <s v="yuX-0603-gpZ"/>
    <s v="Home &amp; Furniture"/>
    <s v="Kitchen &amp; Dining"/>
    <s v="Gas Stove Appliances"/>
    <s v="Sleepwell"/>
    <n v="1"/>
    <s v="USD"/>
    <n v="178.92"/>
    <s v="Workin City"/>
    <s v="New South Wales"/>
    <s v="15301"/>
    <s v="Australia"/>
    <s v="TRUE"/>
    <s v="M"/>
    <s v="Married"/>
    <n v="7"/>
    <s v="Childhood"/>
  </r>
  <r>
    <n v="1910"/>
    <d v="2020-10-27T00:00:00"/>
    <s v="Oct"/>
    <s v="Cancelled"/>
    <s v="Amazon"/>
    <s v="eFI-0802-UIs"/>
    <s v="Home &amp; Furniture"/>
    <s v="Kitchen &amp; Dining"/>
    <s v="Gas Stove Appliances"/>
    <s v="Sleepwell"/>
    <n v="2"/>
    <s v="USD"/>
    <n v="29.83"/>
    <s v="Workin City"/>
    <s v="New South Wales"/>
    <s v="13560"/>
    <s v="Australia"/>
    <s v="FALSE"/>
    <s v="F"/>
    <s v="Married"/>
    <n v="68"/>
    <s v="Adult"/>
  </r>
  <r>
    <n v="1911"/>
    <d v="2020-04-23T00:00:00"/>
    <s v="Apr"/>
    <s v="Shipped"/>
    <s v="Direct Sale"/>
    <s v="zSG-4852-pWA"/>
    <s v="Home &amp; Furniture"/>
    <s v="Kitchen &amp; Dining"/>
    <s v="Gas Stove Appliances"/>
    <s v="Sleepwell"/>
    <n v="2"/>
    <s v="USD"/>
    <n v="898.86"/>
    <s v="Workin City"/>
    <s v="New South Wales"/>
    <s v="20248"/>
    <s v="Australia"/>
    <s v="FALSE"/>
    <s v="F"/>
    <s v="Married"/>
    <n v="47"/>
    <s v="Adult"/>
  </r>
  <r>
    <n v="1912"/>
    <d v="2023-07-02T00:00:00"/>
    <s v="Jul"/>
    <s v="Cancelled"/>
    <s v="Own Website"/>
    <s v="RuK-6939-Dzt"/>
    <s v="Home &amp; Furniture"/>
    <s v="Kitchen &amp; Dining"/>
    <s v="Gas Stove Appliances"/>
    <s v="Oakcraft"/>
    <n v="2"/>
    <s v="USD"/>
    <n v="1799.07"/>
    <s v="Workin City"/>
    <s v="New South Wales"/>
    <s v="52696"/>
    <s v="Australia"/>
    <s v="FALSE"/>
    <s v="F"/>
    <s v="Single"/>
    <n v="31"/>
    <s v="Adult"/>
  </r>
  <r>
    <n v="1913"/>
    <d v="2023-04-14T00:00:00"/>
    <s v="Apr"/>
    <s v="Shipped"/>
    <s v="Flipkart"/>
    <s v="TWH-0849-qmN"/>
    <s v="Home &amp; Furniture"/>
    <s v="Kitchen &amp; Dining"/>
    <s v="Gas Stove Appliances"/>
    <s v="Oakcraft"/>
    <n v="1"/>
    <s v="USD"/>
    <n v="1024.52"/>
    <s v="Workin City"/>
    <s v="New South Wales"/>
    <s v="09984"/>
    <s v="Australia"/>
    <s v="FALSE"/>
    <s v="M"/>
    <s v="Married"/>
    <n v="31"/>
    <s v="Adult"/>
  </r>
  <r>
    <n v="1914"/>
    <d v="2020-08-10T00:00:00"/>
    <s v="Aug"/>
    <s v="Delivered"/>
    <s v="Flipkart"/>
    <s v="yKW-3117-VeI"/>
    <s v="Home &amp; Furniture"/>
    <s v="Kitchen &amp; Dining"/>
    <s v="Gas Stove Appliances"/>
    <s v="Oakcraft"/>
    <n v="1"/>
    <s v="USD"/>
    <n v="1820.53"/>
    <s v="Workin City"/>
    <s v="New South Wales"/>
    <s v="38796"/>
    <s v="Australia"/>
    <s v="FALSE"/>
    <s v="F"/>
    <s v="Married"/>
    <n v="7"/>
    <s v="Childhood"/>
  </r>
  <r>
    <n v="1915"/>
    <d v="2020-10-28T00:00:00"/>
    <s v="Oct"/>
    <s v="Shipped"/>
    <s v="Direct Sale"/>
    <s v="vDn-1183-Xhp"/>
    <s v="Home &amp; Furniture"/>
    <s v="Kitchen &amp; Dining"/>
    <s v="Gas Stove Appliances"/>
    <s v="Finearts"/>
    <n v="1"/>
    <s v="USD"/>
    <n v="1510.27"/>
    <s v="Workin City"/>
    <s v="New South Wales"/>
    <s v="67419"/>
    <s v="Australia"/>
    <s v="TRUE"/>
    <s v="F"/>
    <s v="Married"/>
    <n v="19"/>
    <s v="Adult"/>
  </r>
  <r>
    <n v="1916"/>
    <d v="2022-02-26T00:00:00"/>
    <s v="Feb"/>
    <s v="Shipped"/>
    <s v="Direct Sale"/>
    <s v="MOO-1317-zCx"/>
    <s v="Home &amp; Furniture"/>
    <s v="Kitchen &amp; Dining"/>
    <s v="Gas Stove Appliances"/>
    <s v="Finearts"/>
    <n v="3"/>
    <s v="USD"/>
    <n v="2088.9699999999998"/>
    <s v="Workin City"/>
    <s v="New South Wales"/>
    <s v="94983"/>
    <s v="Australia"/>
    <s v="FALSE"/>
    <s v="M"/>
    <s v="Single"/>
    <n v="47"/>
    <s v="Adult"/>
  </r>
  <r>
    <n v="1917"/>
    <d v="2024-09-07T00:00:00"/>
    <s v="Sep"/>
    <s v="Delivered"/>
    <s v="Flipkart"/>
    <s v="LYg-5389-ouL"/>
    <s v="Home &amp; Furniture"/>
    <s v="Kitchen &amp; Dining"/>
    <s v="Gas Stove Appliances"/>
    <s v="Finearts"/>
    <n v="2"/>
    <s v="USD"/>
    <n v="427.35"/>
    <s v="Workin City"/>
    <s v="New South Wales"/>
    <s v="92538"/>
    <s v="Australia"/>
    <s v="FALSE"/>
    <s v="M"/>
    <s v="Married"/>
    <n v="68"/>
    <s v="Adult"/>
  </r>
  <r>
    <n v="1918"/>
    <d v="2022-04-05T00:00:00"/>
    <s v="Apr"/>
    <s v="Delivered"/>
    <s v="Direct Sale"/>
    <s v="wkG-9691-yrm"/>
    <s v="Home &amp; Furniture"/>
    <s v="Kitchen &amp; Dining"/>
    <s v="Gas Stove Appliances"/>
    <s v="Craft Maniacs"/>
    <n v="3"/>
    <s v="USD"/>
    <n v="2706.19"/>
    <s v="Workin City"/>
    <s v="New South Wales"/>
    <s v="94861"/>
    <s v="Australia"/>
    <s v="TRUE"/>
    <s v="F"/>
    <s v="Married"/>
    <n v="7"/>
    <s v="Childhood"/>
  </r>
  <r>
    <n v="1919"/>
    <d v="2024-08-01T00:00:00"/>
    <s v="Aug"/>
    <s v="Cancelled"/>
    <s v="Flipkart"/>
    <s v="OPb-3826-qtj"/>
    <s v="Home &amp; Furniture"/>
    <s v="Kitchen &amp; Dining"/>
    <s v="Gas Stove Appliances"/>
    <s v="Craft Maniacs"/>
    <n v="3"/>
    <s v="USD"/>
    <n v="2128.1"/>
    <s v="Workin City"/>
    <s v="New South Wales"/>
    <s v="76292"/>
    <s v="Australia"/>
    <s v="TRUE"/>
    <s v="M"/>
    <s v="Single"/>
    <n v="7"/>
    <s v="Childhood"/>
  </r>
  <r>
    <n v="1920"/>
    <d v="2022-05-15T00:00:00"/>
    <s v="May"/>
    <s v="Cancelled"/>
    <s v="Direct Sale"/>
    <s v="AYh-6210-Xux"/>
    <s v="Home &amp; Furniture"/>
    <s v="Kitchen &amp; Dining"/>
    <s v="Gas Stove Appliances"/>
    <s v="Craft Maniacs"/>
    <n v="1"/>
    <s v="USD"/>
    <n v="75.760000000000005"/>
    <s v="Workin City"/>
    <s v="New South Wales"/>
    <s v="32393"/>
    <s v="Australia"/>
    <s v="FALSE"/>
    <s v="F"/>
    <s v="Married"/>
    <n v="47"/>
    <s v="Adult"/>
  </r>
  <r>
    <n v="1921"/>
    <d v="2024-07-26T00:00:00"/>
    <s v="Jul"/>
    <s v="Processing"/>
    <s v="Direct Sale"/>
    <s v="ZHo-8139-YhF"/>
    <s v="Electronics"/>
    <s v="Laptop &amp; PC"/>
    <s v="PC"/>
    <s v="HP"/>
    <n v="3"/>
    <s v="USD"/>
    <n v="2662.8"/>
    <s v="Workin City"/>
    <s v="Victoria"/>
    <s v="64696"/>
    <s v="Australia"/>
    <s v="FALSE"/>
    <s v="F"/>
    <s v="Single"/>
    <n v="31"/>
    <s v="Adult"/>
  </r>
  <r>
    <n v="1922"/>
    <d v="2020-09-04T00:00:00"/>
    <s v="Sep"/>
    <s v="Processing"/>
    <s v="Flipkart"/>
    <s v="AJv-4867-Ibj"/>
    <s v="Electronics"/>
    <s v="Laptop &amp; PC"/>
    <s v="PC"/>
    <s v="HP"/>
    <n v="3"/>
    <s v="USD"/>
    <n v="2478.59"/>
    <s v="Workin City"/>
    <s v="Victoria"/>
    <s v="32500"/>
    <s v="Australia"/>
    <s v="FALSE"/>
    <s v="F"/>
    <s v="Married"/>
    <n v="7"/>
    <s v="Childhood"/>
  </r>
  <r>
    <n v="1923"/>
    <d v="2023-08-24T00:00:00"/>
    <s v="Aug"/>
    <s v="Processing"/>
    <s v="Own Website"/>
    <s v="HeE-5423-fWA"/>
    <s v="Electronics"/>
    <s v="Laptop &amp; PC"/>
    <s v="PC"/>
    <s v="HP"/>
    <n v="3"/>
    <s v="USD"/>
    <n v="1707.76"/>
    <s v="Workin City"/>
    <s v="Victoria"/>
    <s v="02370"/>
    <s v="Australia"/>
    <s v="TRUE"/>
    <s v="M"/>
    <s v="Single"/>
    <n v="68"/>
    <s v="Adult"/>
  </r>
  <r>
    <n v="1924"/>
    <d v="2024-01-15T00:00:00"/>
    <s v="Jan"/>
    <s v="Shipped"/>
    <s v="Direct Sale"/>
    <s v="vuX-7283-fxS"/>
    <s v="Electronics"/>
    <s v="Laptop &amp; PC"/>
    <s v="PC"/>
    <s v="Dell"/>
    <n v="2"/>
    <s v="USD"/>
    <n v="1344.34"/>
    <s v="Workin City"/>
    <s v="Victoria"/>
    <s v="49792"/>
    <s v="Australia"/>
    <s v="TRUE"/>
    <s v="F"/>
    <s v="Married"/>
    <n v="31"/>
    <s v="Adult"/>
  </r>
  <r>
    <n v="1925"/>
    <d v="2020-12-03T00:00:00"/>
    <s v="Dec"/>
    <s v="Cancelled"/>
    <s v="Amazon"/>
    <s v="GsW-4264-SMI"/>
    <s v="Electronics"/>
    <s v="Laptop &amp; PC"/>
    <s v="PC"/>
    <s v="Dell"/>
    <n v="1"/>
    <s v="USD"/>
    <n v="2891.04"/>
    <s v="Workin City"/>
    <s v="Victoria"/>
    <s v="04419"/>
    <s v="Australia"/>
    <s v="TRUE"/>
    <s v="F"/>
    <s v="Single"/>
    <n v="31"/>
    <s v="Adult"/>
  </r>
  <r>
    <n v="1926"/>
    <d v="2022-06-28T00:00:00"/>
    <s v="Jun"/>
    <s v="Delivered"/>
    <s v="Amazon"/>
    <s v="pwN-7634-pFa"/>
    <s v="Electronics"/>
    <s v="Laptop &amp; PC"/>
    <s v="PC"/>
    <s v="Dell"/>
    <n v="2"/>
    <s v="USD"/>
    <n v="2624.02"/>
    <s v="Workin City"/>
    <s v="Victoria"/>
    <s v="30903"/>
    <s v="Australia"/>
    <s v="TRUE"/>
    <s v="F"/>
    <s v="Married"/>
    <n v="47"/>
    <s v="Adult"/>
  </r>
  <r>
    <n v="1927"/>
    <d v="2021-05-10T00:00:00"/>
    <s v="May"/>
    <s v="Cancelled"/>
    <s v="Own Website"/>
    <s v="gKd-6414-xUz"/>
    <s v="Electronics"/>
    <s v="Laptop &amp; PC"/>
    <s v="PC"/>
    <s v="Asus"/>
    <n v="2"/>
    <s v="USD"/>
    <n v="2763.62"/>
    <s v="Workin City"/>
    <s v="Victoria"/>
    <s v="82255"/>
    <s v="Australia"/>
    <s v="FALSE"/>
    <s v="M"/>
    <s v="Single"/>
    <n v="19"/>
    <s v="Adult"/>
  </r>
  <r>
    <n v="1928"/>
    <d v="2020-05-28T00:00:00"/>
    <s v="May"/>
    <s v="Cancelled"/>
    <s v="Flipkart"/>
    <s v="IeU-6061-dvB"/>
    <s v="Electronics"/>
    <s v="Laptop &amp; PC"/>
    <s v="PC"/>
    <s v="Asus"/>
    <n v="1"/>
    <s v="USD"/>
    <n v="1665.22"/>
    <s v="Workin City"/>
    <s v="Victoria"/>
    <s v="16742"/>
    <s v="Australia"/>
    <s v="TRUE"/>
    <s v="M"/>
    <s v="Married"/>
    <n v="68"/>
    <s v="Adult"/>
  </r>
  <r>
    <n v="1929"/>
    <d v="2021-03-02T00:00:00"/>
    <s v="Mar"/>
    <s v="Delivered"/>
    <s v="Amazon"/>
    <s v="Irx-1707-PTt"/>
    <s v="Electronics"/>
    <s v="Laptop &amp; PC"/>
    <s v="PC"/>
    <s v="Asus"/>
    <n v="2"/>
    <s v="USD"/>
    <n v="1934.08"/>
    <s v="Workin City"/>
    <s v="Victoria"/>
    <s v="24873"/>
    <s v="Australia"/>
    <s v="TRUE"/>
    <s v="M"/>
    <s v="Married"/>
    <n v="47"/>
    <s v="Adult"/>
  </r>
  <r>
    <n v="1930"/>
    <d v="2024-03-16T00:00:00"/>
    <s v="Mar"/>
    <s v="Shipped"/>
    <s v="Amazon"/>
    <s v="nAQ-5151-ZaN"/>
    <s v="Electronics"/>
    <s v="Laptop &amp; PC"/>
    <s v="PC"/>
    <s v="Lenovo"/>
    <n v="3"/>
    <s v="USD"/>
    <n v="1315.49"/>
    <s v="Workin City"/>
    <s v="Victoria"/>
    <s v="03135"/>
    <s v="Australia"/>
    <s v="TRUE"/>
    <s v="F"/>
    <s v="Single"/>
    <n v="68"/>
    <s v="Adult"/>
  </r>
  <r>
    <n v="1931"/>
    <d v="2022-09-30T00:00:00"/>
    <s v="Sep"/>
    <s v="Delivered"/>
    <s v="Flipkart"/>
    <s v="Ifx-5921-QQo"/>
    <s v="Electronics"/>
    <s v="Laptop &amp; PC"/>
    <s v="PC"/>
    <s v="Lenovo"/>
    <n v="3"/>
    <s v="USD"/>
    <n v="1839.31"/>
    <s v="Workin City"/>
    <s v="Victoria"/>
    <s v="50595"/>
    <s v="Australia"/>
    <s v="TRUE"/>
    <s v="F"/>
    <s v="Married"/>
    <n v="7"/>
    <s v="Childhood"/>
  </r>
  <r>
    <n v="1932"/>
    <d v="2021-04-07T00:00:00"/>
    <s v="Apr"/>
    <s v="Processing"/>
    <s v="Amazon"/>
    <s v="WsG-3411-fYv"/>
    <s v="Electronics"/>
    <s v="Laptop &amp; PC"/>
    <s v="PC"/>
    <s v="Lenovo"/>
    <n v="2"/>
    <s v="USD"/>
    <n v="1821.85"/>
    <s v="Workin City"/>
    <s v="Victoria"/>
    <s v="13770"/>
    <s v="Australia"/>
    <s v="TRUE"/>
    <s v="F"/>
    <s v="Married"/>
    <n v="47"/>
    <s v="Adult"/>
  </r>
  <r>
    <n v="1933"/>
    <d v="2021-07-01T00:00:00"/>
    <s v="Jul"/>
    <s v="Shipped"/>
    <s v="Direct Sale"/>
    <s v="iDa-3144-dxP"/>
    <s v="Electronics"/>
    <s v="Laptop &amp; PC"/>
    <s v="PC"/>
    <s v="HP"/>
    <n v="3"/>
    <s v="USD"/>
    <n v="2221.9"/>
    <s v="Workin City"/>
    <s v="Victoria"/>
    <s v="93355"/>
    <s v="Australia"/>
    <s v="TRUE"/>
    <s v="M"/>
    <s v="Single"/>
    <n v="68"/>
    <s v="Adult"/>
  </r>
  <r>
    <n v="1934"/>
    <d v="2023-04-01T00:00:00"/>
    <s v="Apr"/>
    <s v="Delivered"/>
    <s v="Amazon"/>
    <s v="ZTo-4658-mCG"/>
    <s v="Electronics"/>
    <s v="Laptop &amp; PC"/>
    <s v="PC"/>
    <s v="HP"/>
    <n v="1"/>
    <s v="USD"/>
    <n v="2727.18"/>
    <s v="Workin City"/>
    <s v="Victoria"/>
    <s v="07340"/>
    <s v="Australia"/>
    <s v="TRUE"/>
    <s v="F"/>
    <s v="Single"/>
    <n v="47"/>
    <s v="Adult"/>
  </r>
  <r>
    <n v="1935"/>
    <d v="2022-08-10T00:00:00"/>
    <s v="Aug"/>
    <s v="Cancelled"/>
    <s v="Direct Sale"/>
    <s v="VVH-0173-daP"/>
    <s v="Electronics"/>
    <s v="Laptop &amp; PC"/>
    <s v="PC"/>
    <s v="HP"/>
    <n v="2"/>
    <s v="USD"/>
    <n v="2532.23"/>
    <s v="Workin City"/>
    <s v="Victoria"/>
    <s v="00826"/>
    <s v="Australia"/>
    <s v="FALSE"/>
    <s v="M"/>
    <s v="Married"/>
    <n v="19"/>
    <s v="Adult"/>
  </r>
  <r>
    <n v="1936"/>
    <d v="2024-04-29T00:00:00"/>
    <s v="Apr"/>
    <s v="Cancelled"/>
    <s v="Own Website"/>
    <s v="zax-3271-VGs"/>
    <s v="Electronics"/>
    <s v="Laptop &amp; PC"/>
    <s v="PC"/>
    <s v="Dell"/>
    <n v="1"/>
    <s v="USD"/>
    <n v="55.36"/>
    <s v="Workin City"/>
    <s v="Victoria"/>
    <s v="77078"/>
    <s v="Australia"/>
    <s v="FALSE"/>
    <s v="M"/>
    <s v="Married"/>
    <n v="68"/>
    <s v="Adult"/>
  </r>
  <r>
    <n v="1937"/>
    <d v="2022-05-14T00:00:00"/>
    <s v="May"/>
    <s v="Cancelled"/>
    <s v="Direct Sale"/>
    <s v="xYC-5203-rGb"/>
    <s v="Electronics"/>
    <s v="Laptop &amp; PC"/>
    <s v="PC"/>
    <s v="Dell"/>
    <n v="1"/>
    <s v="USD"/>
    <n v="560.78"/>
    <s v="Workin City"/>
    <s v="Victoria"/>
    <s v="91881"/>
    <s v="Australia"/>
    <s v="TRUE"/>
    <s v="M"/>
    <s v="Single"/>
    <n v="31"/>
    <s v="Adult"/>
  </r>
  <r>
    <n v="1938"/>
    <d v="2023-01-01T00:00:00"/>
    <s v="Jan"/>
    <s v="Delivered"/>
    <s v="Amazon"/>
    <s v="kZi-1414-Iuk"/>
    <s v="Electronics"/>
    <s v="Laptop &amp; PC"/>
    <s v="PC"/>
    <s v="Dell"/>
    <n v="2"/>
    <s v="USD"/>
    <n v="2676.68"/>
    <s v="Workin City"/>
    <s v="Victoria"/>
    <s v="71023"/>
    <s v="Australia"/>
    <s v="FALSE"/>
    <s v="F"/>
    <s v="Single"/>
    <n v="31"/>
    <s v="Adult"/>
  </r>
  <r>
    <n v="1939"/>
    <d v="2023-06-26T00:00:00"/>
    <s v="Jun"/>
    <s v="Shipped"/>
    <s v="Own Website"/>
    <s v="MVB-6736-mtl"/>
    <s v="Electronics"/>
    <s v="Laptop &amp; PC"/>
    <s v="PC"/>
    <s v="Asus"/>
    <n v="2"/>
    <s v="USD"/>
    <n v="1738.53"/>
    <s v="Workin City"/>
    <s v="Victoria"/>
    <s v="83725"/>
    <s v="Australia"/>
    <s v="TRUE"/>
    <s v="M"/>
    <s v="Married"/>
    <n v="47"/>
    <s v="Adult"/>
  </r>
  <r>
    <n v="1940"/>
    <d v="2020-12-21T00:00:00"/>
    <s v="Dec"/>
    <s v="Processing"/>
    <s v="Flipkart"/>
    <s v="rLd-3750-bWR"/>
    <s v="Electronics"/>
    <s v="Laptop &amp; PC"/>
    <s v="PC"/>
    <s v="Asus"/>
    <n v="3"/>
    <s v="USD"/>
    <n v="42.22"/>
    <s v="Workin City"/>
    <s v="Victoria"/>
    <s v="04997"/>
    <s v="Australia"/>
    <s v="TRUE"/>
    <s v="F"/>
    <s v="Single"/>
    <n v="47"/>
    <s v="Adult"/>
  </r>
  <r>
    <n v="1941"/>
    <d v="2023-09-18T00:00:00"/>
    <s v="Sep"/>
    <s v="Cancelled"/>
    <s v="Flipkart"/>
    <s v="WPp-9122-NTB"/>
    <s v="Electronics"/>
    <s v="Laptop &amp; PC"/>
    <s v="PC"/>
    <s v="Asus"/>
    <n v="1"/>
    <s v="USD"/>
    <n v="1826.58"/>
    <s v="Workin City"/>
    <s v="Victoria"/>
    <s v="33766"/>
    <s v="Australia"/>
    <s v="FALSE"/>
    <s v="M"/>
    <s v="Married"/>
    <n v="68"/>
    <s v="Adult"/>
  </r>
  <r>
    <n v="1942"/>
    <d v="2024-07-17T00:00:00"/>
    <s v="Jul"/>
    <s v="Cancelled"/>
    <s v="Own Website"/>
    <s v="nmS-1836-dSt"/>
    <s v="Electronics"/>
    <s v="Laptop &amp; PC"/>
    <s v="PC"/>
    <s v="Lenovo"/>
    <n v="2"/>
    <s v="USD"/>
    <n v="2215.61"/>
    <s v="Workin City"/>
    <s v="Victoria"/>
    <s v="42247"/>
    <s v="Australia"/>
    <s v="TRUE"/>
    <s v="M"/>
    <s v="Married"/>
    <n v="47"/>
    <s v="Adult"/>
  </r>
  <r>
    <n v="1943"/>
    <d v="2022-05-26T00:00:00"/>
    <s v="May"/>
    <s v="Processing"/>
    <s v="Amazon"/>
    <s v="veK-8813-eXo"/>
    <s v="Electronics"/>
    <s v="Laptop &amp; PC"/>
    <s v="PC"/>
    <s v="Lenovo"/>
    <n v="3"/>
    <s v="USD"/>
    <n v="186.56"/>
    <s v="Workin City"/>
    <s v="Victoria"/>
    <s v="89501"/>
    <s v="Australia"/>
    <s v="FALSE"/>
    <s v="F"/>
    <s v="Single"/>
    <n v="19"/>
    <s v="Adult"/>
  </r>
  <r>
    <n v="1944"/>
    <d v="2024-03-23T00:00:00"/>
    <s v="Mar"/>
    <s v="Cancelled"/>
    <s v="Flipkart"/>
    <s v="npG-4318-MEH"/>
    <s v="Electronics"/>
    <s v="Laptop &amp; PC"/>
    <s v="PC"/>
    <s v="Lenovo"/>
    <n v="1"/>
    <s v="USD"/>
    <n v="1267.1199999999999"/>
    <s v="Workin City"/>
    <s v="Victoria"/>
    <s v="17939"/>
    <s v="Australia"/>
    <s v="FALSE"/>
    <s v="M"/>
    <s v="Single"/>
    <n v="31"/>
    <s v="Adult"/>
  </r>
  <r>
    <n v="1945"/>
    <d v="2021-03-01T00:00:00"/>
    <s v="Mar"/>
    <s v="Shipped"/>
    <s v="Amazon"/>
    <s v="bSa-9097-bng"/>
    <s v="Electronics"/>
    <s v="Laptop &amp; PC"/>
    <s v="Laptop"/>
    <s v="HP"/>
    <n v="1"/>
    <s v="USD"/>
    <n v="1469.67"/>
    <s v="Workin City"/>
    <s v="Victoria"/>
    <s v="52614"/>
    <s v="Australia"/>
    <s v="TRUE"/>
    <s v="F"/>
    <s v="Single"/>
    <n v="68"/>
    <s v="Adult"/>
  </r>
  <r>
    <n v="1946"/>
    <d v="2020-03-26T00:00:00"/>
    <s v="Mar"/>
    <s v="Processing"/>
    <s v="Own Website"/>
    <s v="OGk-8566-ufx"/>
    <s v="Electronics"/>
    <s v="Laptop &amp; PC"/>
    <s v="Laptop"/>
    <s v="HP"/>
    <n v="1"/>
    <s v="USD"/>
    <n v="563.17999999999995"/>
    <s v="Workin City"/>
    <s v="Victoria"/>
    <s v="94027"/>
    <s v="Australia"/>
    <s v="TRUE"/>
    <s v="F"/>
    <s v="Married"/>
    <n v="19"/>
    <s v="Adult"/>
  </r>
  <r>
    <n v="1947"/>
    <d v="2020-01-22T00:00:00"/>
    <s v="Jan"/>
    <s v="Delivered"/>
    <s v="Flipkart"/>
    <s v="kqH-4749-ssW"/>
    <s v="Electronics"/>
    <s v="Laptop &amp; PC"/>
    <s v="Laptop"/>
    <s v="HP"/>
    <n v="1"/>
    <s v="USD"/>
    <n v="378.65"/>
    <s v="Workin City"/>
    <s v="Victoria"/>
    <s v="93088"/>
    <s v="Australia"/>
    <s v="FALSE"/>
    <s v="F"/>
    <s v="Single"/>
    <n v="68"/>
    <s v="Adult"/>
  </r>
  <r>
    <n v="1948"/>
    <d v="2023-11-05T00:00:00"/>
    <s v="Nov"/>
    <s v="Shipped"/>
    <s v="Own Website"/>
    <s v="Vil-8440-Zro"/>
    <s v="Electronics"/>
    <s v="Laptop &amp; PC"/>
    <s v="Laptop"/>
    <s v="Dell"/>
    <n v="1"/>
    <s v="USD"/>
    <n v="2409.4299999999998"/>
    <s v="Workin City"/>
    <s v="Victoria"/>
    <s v="11774"/>
    <s v="Australia"/>
    <s v="TRUE"/>
    <s v="F"/>
    <s v="Single"/>
    <n v="19"/>
    <s v="Adult"/>
  </r>
  <r>
    <n v="1949"/>
    <d v="2020-05-06T00:00:00"/>
    <s v="May"/>
    <s v="Processing"/>
    <s v="Own Website"/>
    <s v="rff-9775-Mhl"/>
    <s v="Electronics"/>
    <s v="Laptop &amp; PC"/>
    <s v="Laptop"/>
    <s v="Dell"/>
    <n v="3"/>
    <s v="USD"/>
    <n v="1012.95"/>
    <s v="Workin City"/>
    <s v="Victoria"/>
    <s v="87172"/>
    <s v="Australia"/>
    <s v="FALSE"/>
    <s v="F"/>
    <s v="Married"/>
    <n v="19"/>
    <s v="Adult"/>
  </r>
  <r>
    <n v="1950"/>
    <d v="2024-01-25T00:00:00"/>
    <s v="Jan"/>
    <s v="Cancelled"/>
    <s v="Own Website"/>
    <s v="npH-0442-EAB"/>
    <s v="Electronics"/>
    <s v="Laptop &amp; PC"/>
    <s v="Laptop"/>
    <s v="Dell"/>
    <n v="2"/>
    <s v="USD"/>
    <n v="2891.28"/>
    <s v="Workin City"/>
    <s v="Victoria"/>
    <s v="48229"/>
    <s v="Australia"/>
    <s v="FALSE"/>
    <s v="M"/>
    <s v="Single"/>
    <n v="68"/>
    <s v="Adult"/>
  </r>
  <r>
    <n v="1951"/>
    <d v="2021-06-08T00:00:00"/>
    <s v="Jun"/>
    <s v="Cancelled"/>
    <s v="Own Website"/>
    <s v="CmK-4817-BSR"/>
    <s v="Electronics"/>
    <s v="Laptop &amp; PC"/>
    <s v="Laptop"/>
    <s v="Asus"/>
    <n v="3"/>
    <s v="USD"/>
    <n v="801.52"/>
    <s v="Workin City"/>
    <s v="Victoria"/>
    <s v="18097"/>
    <s v="Australia"/>
    <s v="FALSE"/>
    <s v="M"/>
    <s v="Married"/>
    <n v="31"/>
    <s v="Adult"/>
  </r>
  <r>
    <n v="1952"/>
    <d v="2023-01-13T00:00:00"/>
    <s v="Jan"/>
    <s v="Cancelled"/>
    <s v="Amazon"/>
    <s v="HUZ-3717-UnU"/>
    <s v="Electronics"/>
    <s v="Laptop &amp; PC"/>
    <s v="Laptop"/>
    <s v="Asus"/>
    <n v="1"/>
    <s v="USD"/>
    <n v="2901.17"/>
    <s v="Workin City"/>
    <s v="Victoria"/>
    <s v="36558"/>
    <s v="Australia"/>
    <s v="TRUE"/>
    <s v="F"/>
    <s v="Married"/>
    <n v="19"/>
    <s v="Adult"/>
  </r>
  <r>
    <n v="1953"/>
    <d v="2020-12-30T00:00:00"/>
    <s v="Dec"/>
    <s v="Cancelled"/>
    <s v="Flipkart"/>
    <s v="QPt-2767-yxN"/>
    <s v="Electronics"/>
    <s v="Laptop &amp; PC"/>
    <s v="Laptop"/>
    <s v="Asus"/>
    <n v="3"/>
    <s v="USD"/>
    <n v="2730.26"/>
    <s v="Workin City"/>
    <s v="Victoria"/>
    <s v="72007"/>
    <s v="Australia"/>
    <s v="TRUE"/>
    <s v="F"/>
    <s v="Single"/>
    <n v="31"/>
    <s v="Adult"/>
  </r>
  <r>
    <n v="1954"/>
    <d v="2023-12-13T00:00:00"/>
    <s v="Dec"/>
    <s v="Cancelled"/>
    <s v="Amazon"/>
    <s v="juZ-4250-Tee"/>
    <s v="Electronics"/>
    <s v="Laptop &amp; PC"/>
    <s v="Laptop"/>
    <s v="Lenovo"/>
    <n v="3"/>
    <s v="USD"/>
    <n v="1562.29"/>
    <s v="Workin City"/>
    <s v="Victoria"/>
    <s v="90792"/>
    <s v="Australia"/>
    <s v="FALSE"/>
    <s v="F"/>
    <s v="Single"/>
    <n v="47"/>
    <s v="Adult"/>
  </r>
  <r>
    <n v="1955"/>
    <d v="2022-05-31T00:00:00"/>
    <s v="May"/>
    <s v="Shipped"/>
    <s v="Direct Sale"/>
    <s v="OcI-2805-pFk"/>
    <s v="Electronics"/>
    <s v="Laptop &amp; PC"/>
    <s v="Laptop"/>
    <s v="Lenovo"/>
    <n v="2"/>
    <s v="USD"/>
    <n v="2186.2600000000002"/>
    <s v="Workin City"/>
    <s v="Victoria"/>
    <s v="85963"/>
    <s v="Australia"/>
    <s v="TRUE"/>
    <s v="F"/>
    <s v="Single"/>
    <n v="31"/>
    <s v="Adult"/>
  </r>
  <r>
    <n v="1956"/>
    <d v="2020-03-10T00:00:00"/>
    <s v="Mar"/>
    <s v="Cancelled"/>
    <s v="Direct Sale"/>
    <s v="gjT-7074-lQb"/>
    <s v="Electronics"/>
    <s v="Laptop &amp; PC"/>
    <s v="Laptop"/>
    <s v="Lenovo"/>
    <n v="1"/>
    <s v="USD"/>
    <n v="20.92"/>
    <s v="Workin City"/>
    <s v="Victoria"/>
    <s v="95809"/>
    <s v="Australia"/>
    <s v="FALSE"/>
    <s v="M"/>
    <s v="Single"/>
    <n v="47"/>
    <s v="Adult"/>
  </r>
  <r>
    <n v="1957"/>
    <d v="2021-09-20T00:00:00"/>
    <s v="Sep"/>
    <s v="Delivered"/>
    <s v="Direct Sale"/>
    <s v="bOc-3588-xDn"/>
    <s v="Electronics"/>
    <s v="Laptop &amp; PC"/>
    <s v="Laptop"/>
    <s v="HP"/>
    <n v="1"/>
    <s v="USD"/>
    <n v="1788.39"/>
    <s v="Workin City"/>
    <s v="Victoria"/>
    <s v="80656"/>
    <s v="Australia"/>
    <s v="FALSE"/>
    <s v="M"/>
    <s v="Single"/>
    <n v="31"/>
    <s v="Adult"/>
  </r>
  <r>
    <n v="1958"/>
    <d v="2022-12-27T00:00:00"/>
    <s v="Dec"/>
    <s v="Cancelled"/>
    <s v="Amazon"/>
    <s v="SNa-8083-FDs"/>
    <s v="Electronics"/>
    <s v="Laptop &amp; PC"/>
    <s v="Laptop"/>
    <s v="HP"/>
    <n v="1"/>
    <s v="USD"/>
    <n v="2353.46"/>
    <s v="Workin City"/>
    <s v="Victoria"/>
    <s v="23508"/>
    <s v="Australia"/>
    <s v="TRUE"/>
    <s v="F"/>
    <s v="Married"/>
    <n v="7"/>
    <s v="Childhood"/>
  </r>
  <r>
    <n v="1959"/>
    <d v="2021-06-29T00:00:00"/>
    <s v="Jun"/>
    <s v="Shipped"/>
    <s v="Amazon"/>
    <s v="LrY-3416-XBS"/>
    <s v="Electronics"/>
    <s v="Laptop &amp; PC"/>
    <s v="Laptop"/>
    <s v="HP"/>
    <n v="2"/>
    <s v="USD"/>
    <n v="647.82000000000005"/>
    <s v="Workin City"/>
    <s v="Victoria"/>
    <s v="05354"/>
    <s v="Australia"/>
    <s v="TRUE"/>
    <s v="F"/>
    <s v="Married"/>
    <n v="7"/>
    <s v="Childhood"/>
  </r>
  <r>
    <n v="1960"/>
    <d v="2024-11-12T00:00:00"/>
    <s v="Nov"/>
    <s v="Delivered"/>
    <s v="Amazon"/>
    <s v="CHC-5224-ygG"/>
    <s v="Electronics"/>
    <s v="Laptop &amp; PC"/>
    <s v="Laptop"/>
    <s v="Dell"/>
    <n v="1"/>
    <s v="USD"/>
    <n v="1789.02"/>
    <s v="Workin City"/>
    <s v="Victoria"/>
    <s v="58144"/>
    <s v="Australia"/>
    <s v="TRUE"/>
    <s v="F"/>
    <s v="Single"/>
    <n v="31"/>
    <s v="Adult"/>
  </r>
  <r>
    <n v="1961"/>
    <d v="2020-11-23T00:00:00"/>
    <s v="Nov"/>
    <s v="Cancelled"/>
    <s v="Direct Sale"/>
    <s v="Kdw-8779-gwC"/>
    <s v="Electronics"/>
    <s v="Laptop &amp; PC"/>
    <s v="Laptop"/>
    <s v="Dell"/>
    <n v="3"/>
    <s v="USD"/>
    <n v="2946.86"/>
    <s v="Workin City"/>
    <s v="Victoria"/>
    <s v="15275"/>
    <s v="Australia"/>
    <s v="FALSE"/>
    <s v="F"/>
    <s v="Married"/>
    <n v="47"/>
    <s v="Adult"/>
  </r>
  <r>
    <n v="1962"/>
    <d v="2020-12-07T00:00:00"/>
    <s v="Dec"/>
    <s v="Shipped"/>
    <s v="Amazon"/>
    <s v="uQL-4640-yPr"/>
    <s v="Electronics"/>
    <s v="Laptop &amp; PC"/>
    <s v="Laptop"/>
    <s v="Dell"/>
    <n v="3"/>
    <s v="USD"/>
    <n v="1729.63"/>
    <s v="Workin City"/>
    <s v="Victoria"/>
    <s v="71583"/>
    <s v="Australia"/>
    <s v="TRUE"/>
    <s v="F"/>
    <s v="Married"/>
    <n v="68"/>
    <s v="Adult"/>
  </r>
  <r>
    <n v="1963"/>
    <d v="2021-05-27T00:00:00"/>
    <s v="May"/>
    <s v="Shipped"/>
    <s v="Flipkart"/>
    <s v="PQv-9691-RTo"/>
    <s v="Electronics"/>
    <s v="Laptop &amp; PC"/>
    <s v="Laptop"/>
    <s v="Asus"/>
    <n v="1"/>
    <s v="USD"/>
    <n v="2170.23"/>
    <s v="Workin City"/>
    <s v="Victoria"/>
    <s v="13084"/>
    <s v="Australia"/>
    <s v="TRUE"/>
    <s v="M"/>
    <s v="Single"/>
    <n v="19"/>
    <s v="Adult"/>
  </r>
  <r>
    <n v="1964"/>
    <d v="2024-08-22T00:00:00"/>
    <s v="Aug"/>
    <s v="Delivered"/>
    <s v="Own Website"/>
    <s v="KSv-8627-ouA"/>
    <s v="Electronics"/>
    <s v="Laptop &amp; PC"/>
    <s v="Laptop"/>
    <s v="Asus"/>
    <n v="1"/>
    <s v="USD"/>
    <n v="116.14"/>
    <s v="Workin City"/>
    <s v="Victoria"/>
    <s v="76418"/>
    <s v="Australia"/>
    <s v="FALSE"/>
    <s v="F"/>
    <s v="Married"/>
    <n v="31"/>
    <s v="Adult"/>
  </r>
  <r>
    <n v="1965"/>
    <d v="2021-07-08T00:00:00"/>
    <s v="Jul"/>
    <s v="Shipped"/>
    <s v="Direct Sale"/>
    <s v="LKe-6253-yZk"/>
    <s v="Electronics"/>
    <s v="Laptop &amp; PC"/>
    <s v="Laptop"/>
    <s v="Asus"/>
    <n v="3"/>
    <s v="USD"/>
    <n v="2914.94"/>
    <s v="Workin City"/>
    <s v="Victoria"/>
    <s v="93676"/>
    <s v="Australia"/>
    <s v="FALSE"/>
    <s v="F"/>
    <s v="Single"/>
    <n v="7"/>
    <s v="Childhood"/>
  </r>
  <r>
    <n v="1966"/>
    <d v="2020-03-27T00:00:00"/>
    <s v="Mar"/>
    <s v="Shipped"/>
    <s v="Own Website"/>
    <s v="fFI-3397-WbD"/>
    <s v="Electronics"/>
    <s v="Laptop &amp; PC"/>
    <s v="Laptop"/>
    <s v="Lenovo"/>
    <n v="3"/>
    <s v="USD"/>
    <n v="1409.16"/>
    <s v="Workin City"/>
    <s v="Victoria"/>
    <s v="11653"/>
    <s v="Australia"/>
    <s v="FALSE"/>
    <s v="M"/>
    <s v="Married"/>
    <n v="7"/>
    <s v="Childhood"/>
  </r>
  <r>
    <n v="1967"/>
    <d v="2022-10-09T00:00:00"/>
    <s v="Oct"/>
    <s v="Processing"/>
    <s v="Flipkart"/>
    <s v="mNe-8512-ZuE"/>
    <s v="Electronics"/>
    <s v="Laptop &amp; PC"/>
    <s v="Laptop"/>
    <s v="Lenovo"/>
    <n v="1"/>
    <s v="USD"/>
    <n v="1450.68"/>
    <s v="Workin City"/>
    <s v="Victoria"/>
    <s v="75469"/>
    <s v="Australia"/>
    <s v="TRUE"/>
    <s v="M"/>
    <s v="Married"/>
    <n v="68"/>
    <s v="Adult"/>
  </r>
  <r>
    <n v="1968"/>
    <d v="2021-01-03T00:00:00"/>
    <s v="Jan"/>
    <s v="Processing"/>
    <s v="Direct Sale"/>
    <s v="paY-0028-HEK"/>
    <s v="Electronics"/>
    <s v="Laptop &amp; PC"/>
    <s v="Laptop"/>
    <s v="Lenovo"/>
    <n v="2"/>
    <s v="USD"/>
    <n v="2386.34"/>
    <s v="Workin City"/>
    <s v="Victoria"/>
    <s v="36815"/>
    <s v="Australia"/>
    <s v="TRUE"/>
    <s v="M"/>
    <s v="Married"/>
    <n v="47"/>
    <s v="Adult"/>
  </r>
  <r>
    <n v="1969"/>
    <d v="2022-06-24T00:00:00"/>
    <s v="Jun"/>
    <s v="Shipped"/>
    <s v="Flipkart"/>
    <s v="VTI-0162-GCj"/>
    <s v="Fashion"/>
    <s v="Men's Fashion"/>
    <s v="Pants"/>
    <s v="Peter England"/>
    <n v="2"/>
    <s v="USD"/>
    <n v="2140.27"/>
    <s v="Workin City"/>
    <s v="Victoria"/>
    <s v="24372"/>
    <s v="Australia"/>
    <s v="FALSE"/>
    <s v="F"/>
    <s v="Married"/>
    <n v="7"/>
    <s v="Childhood"/>
  </r>
  <r>
    <n v="1970"/>
    <d v="2023-04-16T00:00:00"/>
    <s v="Apr"/>
    <s v="Processing"/>
    <s v="Own Website"/>
    <s v="jxJ-5954-OuK"/>
    <s v="Fashion"/>
    <s v="Men's Fashion"/>
    <s v="Pants"/>
    <s v="Peter England"/>
    <n v="2"/>
    <s v="USD"/>
    <n v="1579.05"/>
    <s v="Workin City"/>
    <s v="Victoria"/>
    <s v="67093"/>
    <s v="Australia"/>
    <s v="TRUE"/>
    <s v="M"/>
    <s v="Single"/>
    <n v="7"/>
    <s v="Childhood"/>
  </r>
  <r>
    <n v="1971"/>
    <d v="2022-11-17T00:00:00"/>
    <s v="Nov"/>
    <s v="Delivered"/>
    <s v="Own Website"/>
    <s v="PJi-6710-DIL"/>
    <s v="Fashion"/>
    <s v="Men's Fashion"/>
    <s v="Pants"/>
    <s v="Peter England"/>
    <n v="1"/>
    <s v="USD"/>
    <n v="2576.63"/>
    <s v="Workin City"/>
    <s v="Victoria"/>
    <s v="63081"/>
    <s v="Australia"/>
    <s v="FALSE"/>
    <s v="F"/>
    <s v="Married"/>
    <n v="31"/>
    <s v="Adult"/>
  </r>
  <r>
    <n v="1972"/>
    <d v="2024-09-04T00:00:00"/>
    <s v="Sep"/>
    <s v="Processing"/>
    <s v="Flipkart"/>
    <s v="jca-6084-Jqg"/>
    <s v="Fashion"/>
    <s v="Men's Fashion"/>
    <s v="Pants"/>
    <s v="Allen Solly"/>
    <n v="2"/>
    <s v="USD"/>
    <n v="1447.77"/>
    <s v="Workin City"/>
    <s v="Victoria"/>
    <s v="96102"/>
    <s v="Australia"/>
    <s v="FALSE"/>
    <s v="F"/>
    <s v="Married"/>
    <n v="7"/>
    <s v="Childhood"/>
  </r>
  <r>
    <n v="1973"/>
    <d v="2024-10-07T00:00:00"/>
    <s v="Oct"/>
    <s v="Processing"/>
    <s v="Flipkart"/>
    <s v="uQO-5922-wdd"/>
    <s v="Fashion"/>
    <s v="Men's Fashion"/>
    <s v="Pants"/>
    <s v="Allen Solly"/>
    <n v="1"/>
    <s v="USD"/>
    <n v="1125.79"/>
    <s v="Workin City"/>
    <s v="Victoria"/>
    <s v="80375"/>
    <s v="Australia"/>
    <s v="FALSE"/>
    <s v="M"/>
    <s v="Married"/>
    <n v="19"/>
    <s v="Adult"/>
  </r>
  <r>
    <n v="1974"/>
    <d v="2020-08-07T00:00:00"/>
    <s v="Aug"/>
    <s v="Processing"/>
    <s v="Amazon"/>
    <s v="nGz-2416-VQc"/>
    <s v="Fashion"/>
    <s v="Men's Fashion"/>
    <s v="Pants"/>
    <s v="Allen Solly"/>
    <n v="2"/>
    <s v="USD"/>
    <n v="894.08"/>
    <s v="Workin City"/>
    <s v="Victoria"/>
    <s v="47798"/>
    <s v="Australia"/>
    <s v="FALSE"/>
    <s v="M"/>
    <s v="Married"/>
    <n v="31"/>
    <s v="Adult"/>
  </r>
  <r>
    <n v="1975"/>
    <d v="2020-05-15T00:00:00"/>
    <s v="May"/>
    <s v="Shipped"/>
    <s v="Direct Sale"/>
    <s v="vMr-8066-NIa"/>
    <s v="Fashion"/>
    <s v="Men's Fashion"/>
    <s v="Pants"/>
    <s v="Louis Philippe"/>
    <n v="1"/>
    <s v="USD"/>
    <n v="1838.44"/>
    <s v="Workin City"/>
    <s v="Victoria"/>
    <s v="47295"/>
    <s v="Australia"/>
    <s v="TRUE"/>
    <s v="F"/>
    <s v="Married"/>
    <n v="47"/>
    <s v="Adult"/>
  </r>
  <r>
    <n v="1976"/>
    <d v="2021-04-04T00:00:00"/>
    <s v="Apr"/>
    <s v="Processing"/>
    <s v="Direct Sale"/>
    <s v="RBr-6116-OhW"/>
    <s v="Fashion"/>
    <s v="Men's Fashion"/>
    <s v="Pants"/>
    <s v="Louis Philippe"/>
    <n v="1"/>
    <s v="USD"/>
    <n v="833.34"/>
    <s v="Workin City"/>
    <s v="Victoria"/>
    <s v="62718"/>
    <s v="Australia"/>
    <s v="FALSE"/>
    <s v="F"/>
    <s v="Married"/>
    <n v="31"/>
    <s v="Adult"/>
  </r>
  <r>
    <n v="1977"/>
    <d v="2022-08-04T00:00:00"/>
    <s v="Aug"/>
    <s v="Processing"/>
    <s v="Amazon"/>
    <s v="kAs-1866-Qrd"/>
    <s v="Fashion"/>
    <s v="Men's Fashion"/>
    <s v="Pants"/>
    <s v="Louis Philippe"/>
    <n v="1"/>
    <s v="USD"/>
    <n v="1091.6400000000001"/>
    <s v="Workin City"/>
    <s v="Victoria"/>
    <s v="27865"/>
    <s v="Australia"/>
    <s v="FALSE"/>
    <s v="F"/>
    <s v="Married"/>
    <n v="47"/>
    <s v="Adult"/>
  </r>
  <r>
    <n v="1978"/>
    <d v="2025-02-13T00:00:00"/>
    <s v="Feb"/>
    <s v="Processing"/>
    <s v="Own Website"/>
    <s v="eWO-0244-fVj"/>
    <s v="Fashion"/>
    <s v="Men's Fashion"/>
    <s v="Pants"/>
    <s v="Marcio Fashions"/>
    <n v="1"/>
    <s v="USD"/>
    <n v="1335.49"/>
    <s v="Workin City"/>
    <s v="Victoria"/>
    <s v="84553"/>
    <s v="Australia"/>
    <s v="FALSE"/>
    <s v="M"/>
    <s v="Married"/>
    <n v="47"/>
    <s v="Adult"/>
  </r>
  <r>
    <n v="1979"/>
    <d v="2021-04-17T00:00:00"/>
    <s v="Apr"/>
    <s v="Delivered"/>
    <s v="Direct Sale"/>
    <s v="XYI-4404-RDQ"/>
    <s v="Fashion"/>
    <s v="Men's Fashion"/>
    <s v="Pants"/>
    <s v="Marcio Fashions"/>
    <n v="1"/>
    <s v="USD"/>
    <n v="522.47"/>
    <s v="Workin City"/>
    <s v="Victoria"/>
    <s v="33964"/>
    <s v="Australia"/>
    <s v="TRUE"/>
    <s v="M"/>
    <s v="Single"/>
    <n v="7"/>
    <s v="Childhood"/>
  </r>
  <r>
    <n v="1980"/>
    <d v="2021-08-21T00:00:00"/>
    <s v="Aug"/>
    <s v="Processing"/>
    <s v="Own Website"/>
    <s v="zGp-2519-whV"/>
    <s v="Fashion"/>
    <s v="Men's Fashion"/>
    <s v="Pants"/>
    <s v="Marcio Fashions"/>
    <n v="2"/>
    <s v="USD"/>
    <n v="2773.85"/>
    <s v="Workin City"/>
    <s v="Victoria"/>
    <s v="36832"/>
    <s v="Australia"/>
    <s v="FALSE"/>
    <s v="M"/>
    <s v="Single"/>
    <n v="19"/>
    <s v="Adult"/>
  </r>
  <r>
    <n v="1981"/>
    <d v="2020-03-10T00:00:00"/>
    <s v="Mar"/>
    <s v="Shipped"/>
    <s v="Direct Sale"/>
    <s v="Bxq-4557-lmv"/>
    <s v="Fashion"/>
    <s v="Men's Fashion"/>
    <s v="T-Shirts"/>
    <s v="Peter England"/>
    <n v="1"/>
    <s v="USD"/>
    <n v="2752.44"/>
    <s v="Workin City"/>
    <s v="Victoria"/>
    <s v="49193"/>
    <s v="Australia"/>
    <s v="TRUE"/>
    <s v="M"/>
    <s v="Single"/>
    <n v="47"/>
    <s v="Adult"/>
  </r>
  <r>
    <n v="1982"/>
    <d v="2023-03-05T00:00:00"/>
    <s v="Mar"/>
    <s v="Shipped"/>
    <s v="Flipkart"/>
    <s v="LlK-8883-wVa"/>
    <s v="Fashion"/>
    <s v="Men's Fashion"/>
    <s v="T-Shirts"/>
    <s v="Peter England"/>
    <n v="3"/>
    <s v="USD"/>
    <n v="1958.88"/>
    <s v="Workin City"/>
    <s v="Victoria"/>
    <s v="58190"/>
    <s v="Australia"/>
    <s v="TRUE"/>
    <s v="F"/>
    <s v="Single"/>
    <n v="68"/>
    <s v="Adult"/>
  </r>
  <r>
    <n v="1983"/>
    <d v="2020-06-18T00:00:00"/>
    <s v="Jun"/>
    <s v="Delivered"/>
    <s v="Flipkart"/>
    <s v="iul-3400-okh"/>
    <s v="Fashion"/>
    <s v="Men's Fashion"/>
    <s v="T-Shirts"/>
    <s v="Peter England"/>
    <n v="3"/>
    <s v="USD"/>
    <n v="2273.41"/>
    <s v="Workin City"/>
    <s v="Victoria"/>
    <s v="14946"/>
    <s v="Australia"/>
    <s v="TRUE"/>
    <s v="M"/>
    <s v="Married"/>
    <n v="7"/>
    <s v="Childhood"/>
  </r>
  <r>
    <n v="1984"/>
    <d v="2020-01-31T00:00:00"/>
    <s v="Jan"/>
    <s v="Cancelled"/>
    <s v="Direct Sale"/>
    <s v="znE-1601-EGr"/>
    <s v="Fashion"/>
    <s v="Men's Fashion"/>
    <s v="T-Shirts"/>
    <s v="Allen Solly"/>
    <n v="2"/>
    <s v="USD"/>
    <n v="929.91"/>
    <s v="Workin City"/>
    <s v="Victoria"/>
    <s v="38881"/>
    <s v="Australia"/>
    <s v="TRUE"/>
    <s v="F"/>
    <s v="Single"/>
    <n v="31"/>
    <s v="Adult"/>
  </r>
  <r>
    <n v="1985"/>
    <d v="2021-01-03T00:00:00"/>
    <s v="Jan"/>
    <s v="Processing"/>
    <s v="Flipkart"/>
    <s v="zjU-2724-aDJ"/>
    <s v="Fashion"/>
    <s v="Men's Fashion"/>
    <s v="T-Shirts"/>
    <s v="Allen Solly"/>
    <n v="1"/>
    <s v="USD"/>
    <n v="1401.34"/>
    <s v="Workin City"/>
    <s v="Victoria"/>
    <s v="90526"/>
    <s v="Australia"/>
    <s v="TRUE"/>
    <s v="M"/>
    <s v="Single"/>
    <n v="19"/>
    <s v="Adult"/>
  </r>
  <r>
    <n v="1986"/>
    <d v="2024-02-08T00:00:00"/>
    <s v="Feb"/>
    <s v="Shipped"/>
    <s v="Flipkart"/>
    <s v="JZf-9419-jPi"/>
    <s v="Fashion"/>
    <s v="Men's Fashion"/>
    <s v="T-Shirts"/>
    <s v="Allen Solly"/>
    <n v="3"/>
    <s v="USD"/>
    <n v="244.89"/>
    <s v="Workin City"/>
    <s v="Victoria"/>
    <s v="84624"/>
    <s v="Australia"/>
    <s v="TRUE"/>
    <s v="F"/>
    <s v="Married"/>
    <n v="68"/>
    <s v="Adult"/>
  </r>
  <r>
    <n v="1987"/>
    <d v="2024-07-06T00:00:00"/>
    <s v="Jul"/>
    <s v="Delivered"/>
    <s v="Direct Sale"/>
    <s v="WmO-4483-hnl"/>
    <s v="Fashion"/>
    <s v="Men's Fashion"/>
    <s v="T-Shirts"/>
    <s v="Louis Philippe"/>
    <n v="3"/>
    <s v="USD"/>
    <n v="2931.06"/>
    <s v="Workin City"/>
    <s v="Victoria"/>
    <s v="43010"/>
    <s v="Australia"/>
    <s v="FALSE"/>
    <s v="F"/>
    <s v="Married"/>
    <n v="68"/>
    <s v="Adult"/>
  </r>
  <r>
    <n v="1988"/>
    <d v="2021-07-07T00:00:00"/>
    <s v="Jul"/>
    <s v="Delivered"/>
    <s v="Flipkart"/>
    <s v="hgx-6652-lGB"/>
    <s v="Fashion"/>
    <s v="Men's Fashion"/>
    <s v="T-Shirts"/>
    <s v="Louis Philippe"/>
    <n v="2"/>
    <s v="USD"/>
    <n v="67.02"/>
    <s v="Workin City"/>
    <s v="Victoria"/>
    <s v="35691"/>
    <s v="Australia"/>
    <s v="FALSE"/>
    <s v="F"/>
    <s v="Married"/>
    <n v="31"/>
    <s v="Adult"/>
  </r>
  <r>
    <n v="1989"/>
    <d v="2021-03-30T00:00:00"/>
    <s v="Mar"/>
    <s v="Shipped"/>
    <s v="Direct Sale"/>
    <s v="GXy-0553-IbY"/>
    <s v="Fashion"/>
    <s v="Men's Fashion"/>
    <s v="T-Shirts"/>
    <s v="Louis Philippe"/>
    <n v="1"/>
    <s v="USD"/>
    <n v="381.66"/>
    <s v="Workin City"/>
    <s v="Victoria"/>
    <s v="33059"/>
    <s v="Australia"/>
    <s v="TRUE"/>
    <s v="F"/>
    <s v="Single"/>
    <n v="31"/>
    <s v="Adult"/>
  </r>
  <r>
    <n v="1990"/>
    <d v="2023-07-21T00:00:00"/>
    <s v="Jul"/>
    <s v="Shipped"/>
    <s v="Flipkart"/>
    <s v="cEx-2074-elW"/>
    <s v="Fashion"/>
    <s v="Men's Fashion"/>
    <s v="T-Shirts"/>
    <s v="Marcio Fashions"/>
    <n v="2"/>
    <s v="USD"/>
    <n v="1999.02"/>
    <s v="Workin City"/>
    <s v="Victoria"/>
    <s v="60626"/>
    <s v="Australia"/>
    <s v="TRUE"/>
    <s v="M"/>
    <s v="Married"/>
    <n v="7"/>
    <s v="Childhood"/>
  </r>
  <r>
    <n v="1991"/>
    <d v="2023-03-23T00:00:00"/>
    <s v="Mar"/>
    <s v="Shipped"/>
    <s v="Direct Sale"/>
    <s v="Tdx-1925-bJh"/>
    <s v="Fashion"/>
    <s v="Men's Fashion"/>
    <s v="T-Shirts"/>
    <s v="Marcio Fashions"/>
    <n v="1"/>
    <s v="USD"/>
    <n v="1795.47"/>
    <s v="Workin City"/>
    <s v="Victoria"/>
    <s v="33414"/>
    <s v="Australia"/>
    <s v="FALSE"/>
    <s v="M"/>
    <s v="Single"/>
    <n v="31"/>
    <s v="Adult"/>
  </r>
  <r>
    <n v="1992"/>
    <d v="2024-06-08T00:00:00"/>
    <s v="Jun"/>
    <s v="Processing"/>
    <s v="Direct Sale"/>
    <s v="tCl-3468-vuK"/>
    <s v="Fashion"/>
    <s v="Men's Fashion"/>
    <s v="T-Shirts"/>
    <s v="Marcio Fashions"/>
    <n v="3"/>
    <s v="USD"/>
    <n v="1672.34"/>
    <s v="Workin City"/>
    <s v="Victoria"/>
    <s v="71429"/>
    <s v="Australia"/>
    <s v="FALSE"/>
    <s v="F"/>
    <s v="Married"/>
    <n v="68"/>
    <s v="Adult"/>
  </r>
  <r>
    <n v="1993"/>
    <d v="2024-03-23T00:00:00"/>
    <s v="Mar"/>
    <s v="Shipped"/>
    <s v="Flipkart"/>
    <s v="ynz-3644-DkK"/>
    <s v="Fashion"/>
    <s v="Men's Fashion"/>
    <s v="Shorts"/>
    <s v="Peter England"/>
    <n v="3"/>
    <s v="USD"/>
    <n v="931.04"/>
    <s v="Workin City"/>
    <s v="Victoria"/>
    <s v="13073"/>
    <s v="Australia"/>
    <s v="TRUE"/>
    <s v="F"/>
    <s v="Married"/>
    <n v="31"/>
    <s v="Adult"/>
  </r>
  <r>
    <n v="1994"/>
    <d v="2024-11-20T00:00:00"/>
    <s v="Nov"/>
    <s v="Processing"/>
    <s v="Flipkart"/>
    <s v="QmW-4147-tft"/>
    <s v="Fashion"/>
    <s v="Men's Fashion"/>
    <s v="Shorts"/>
    <s v="Peter England"/>
    <n v="2"/>
    <s v="USD"/>
    <n v="2252.84"/>
    <s v="Workin City"/>
    <s v="Victoria"/>
    <s v="50222"/>
    <s v="Australia"/>
    <s v="TRUE"/>
    <s v="M"/>
    <s v="Single"/>
    <n v="31"/>
    <s v="Adult"/>
  </r>
  <r>
    <n v="1995"/>
    <d v="2021-05-29T00:00:00"/>
    <s v="May"/>
    <s v="Delivered"/>
    <s v="Flipkart"/>
    <s v="Hnj-7384-YZV"/>
    <s v="Fashion"/>
    <s v="Men's Fashion"/>
    <s v="Shorts"/>
    <s v="Peter England"/>
    <n v="3"/>
    <s v="USD"/>
    <n v="238.3"/>
    <s v="Workin City"/>
    <s v="Victoria"/>
    <s v="82929"/>
    <s v="Australia"/>
    <s v="TRUE"/>
    <s v="M"/>
    <s v="Married"/>
    <n v="47"/>
    <s v="Adult"/>
  </r>
  <r>
    <n v="1996"/>
    <d v="2023-10-11T00:00:00"/>
    <s v="Oct"/>
    <s v="Shipped"/>
    <s v="Own Website"/>
    <s v="LTH-7729-JiA"/>
    <s v="Fashion"/>
    <s v="Men's Fashion"/>
    <s v="Shorts"/>
    <s v="Allen Solly"/>
    <n v="2"/>
    <s v="USD"/>
    <n v="448.71"/>
    <s v="Workin City"/>
    <s v="Victoria"/>
    <s v="53047"/>
    <s v="Australia"/>
    <s v="FALSE"/>
    <s v="M"/>
    <s v="Single"/>
    <n v="19"/>
    <s v="Adult"/>
  </r>
  <r>
    <n v="1997"/>
    <d v="2024-04-05T00:00:00"/>
    <s v="Apr"/>
    <s v="Cancelled"/>
    <s v="Own Website"/>
    <s v="fic-8252-CPY"/>
    <s v="Fashion"/>
    <s v="Men's Fashion"/>
    <s v="Shorts"/>
    <s v="Allen Solly"/>
    <n v="2"/>
    <s v="USD"/>
    <n v="647.02"/>
    <s v="Workin City"/>
    <s v="Victoria"/>
    <s v="41499"/>
    <s v="Australia"/>
    <s v="FALSE"/>
    <s v="F"/>
    <s v="Married"/>
    <n v="68"/>
    <s v="Adult"/>
  </r>
  <r>
    <n v="1998"/>
    <d v="2023-01-03T00:00:00"/>
    <s v="Jan"/>
    <s v="Shipped"/>
    <s v="Own Website"/>
    <s v="wrH-0526-eJL"/>
    <s v="Fashion"/>
    <s v="Men's Fashion"/>
    <s v="Shorts"/>
    <s v="Allen Solly"/>
    <n v="1"/>
    <s v="USD"/>
    <n v="191.24"/>
    <s v="Workin City"/>
    <s v="Victoria"/>
    <s v="53146"/>
    <s v="Australia"/>
    <s v="TRUE"/>
    <s v="F"/>
    <s v="Single"/>
    <n v="7"/>
    <s v="Childhood"/>
  </r>
  <r>
    <n v="1999"/>
    <d v="2024-02-10T00:00:00"/>
    <s v="Feb"/>
    <s v="Shipped"/>
    <s v="Amazon"/>
    <s v="nmd-4281-Wwo"/>
    <s v="Fashion"/>
    <s v="Men's Fashion"/>
    <s v="Shorts"/>
    <s v="Louis Philippe"/>
    <n v="2"/>
    <s v="USD"/>
    <n v="2875.54"/>
    <s v="Workin City"/>
    <s v="Victoria"/>
    <s v="26169"/>
    <s v="Australia"/>
    <s v="TRUE"/>
    <s v="M"/>
    <s v="Married"/>
    <n v="19"/>
    <s v="Adult"/>
  </r>
  <r>
    <n v="2000"/>
    <d v="2021-08-14T00:00:00"/>
    <s v="Aug"/>
    <s v="Delivered"/>
    <s v="Amazon"/>
    <s v="KgQ-8346-jvC"/>
    <s v="Fashion"/>
    <s v="Men's Fashion"/>
    <s v="Shorts"/>
    <s v="Louis Philippe"/>
    <n v="3"/>
    <s v="USD"/>
    <n v="774.56"/>
    <s v="Workin City"/>
    <s v="Victoria"/>
    <s v="10703"/>
    <s v="Australia"/>
    <s v="TRUE"/>
    <s v="M"/>
    <s v="Married"/>
    <n v="19"/>
    <s v="Adult"/>
  </r>
  <r>
    <n v="2001"/>
    <d v="2025-03-15T00:00:00"/>
    <s v="Mar"/>
    <s v="Processing"/>
    <s v="Own Website"/>
    <s v="wLa-4151-YrM"/>
    <s v="Fashion"/>
    <s v="Men's Fashion"/>
    <s v="Shorts"/>
    <s v="Louis Philippe"/>
    <n v="1"/>
    <s v="USD"/>
    <n v="11.63"/>
    <s v="Workin City"/>
    <s v="Victoria"/>
    <s v="34352"/>
    <s v="Australia"/>
    <s v="FALSE"/>
    <s v="F"/>
    <s v="Single"/>
    <n v="47"/>
    <s v="Adult"/>
  </r>
  <r>
    <n v="2002"/>
    <d v="2021-08-25T00:00:00"/>
    <s v="Aug"/>
    <s v="Shipped"/>
    <s v="Own Website"/>
    <s v="Bef-8942-QBA"/>
    <s v="Fashion"/>
    <s v="Men's Fashion"/>
    <s v="Shorts"/>
    <s v="Marcio Fashions"/>
    <n v="1"/>
    <s v="USD"/>
    <n v="125.83"/>
    <s v="Workin City"/>
    <s v="Victoria"/>
    <s v="69071"/>
    <s v="Australia"/>
    <s v="FALSE"/>
    <s v="M"/>
    <s v="Single"/>
    <n v="7"/>
    <s v="Childhood"/>
  </r>
  <r>
    <n v="2003"/>
    <d v="2020-12-11T00:00:00"/>
    <s v="Dec"/>
    <s v="Cancelled"/>
    <s v="Direct Sale"/>
    <s v="DKU-8416-Myn"/>
    <s v="Fashion"/>
    <s v="Men's Fashion"/>
    <s v="Shorts"/>
    <s v="Marcio Fashions"/>
    <n v="1"/>
    <s v="USD"/>
    <n v="2565.2399999999998"/>
    <s v="Workin City"/>
    <s v="Victoria"/>
    <s v="93448"/>
    <s v="Australia"/>
    <s v="TRUE"/>
    <s v="M"/>
    <s v="Single"/>
    <n v="7"/>
    <s v="Childhood"/>
  </r>
  <r>
    <n v="2004"/>
    <d v="2021-09-10T00:00:00"/>
    <s v="Sep"/>
    <s v="Delivered"/>
    <s v="Amazon"/>
    <s v="xvX-5179-Jla"/>
    <s v="Fashion"/>
    <s v="Men's Fashion"/>
    <s v="Shorts"/>
    <s v="Marcio Fashions"/>
    <n v="3"/>
    <s v="USD"/>
    <n v="612.67999999999995"/>
    <s v="Workin City"/>
    <s v="Victoria"/>
    <s v="68201"/>
    <s v="Australia"/>
    <s v="FALSE"/>
    <s v="M"/>
    <s v="Married"/>
    <n v="7"/>
    <s v="Childhood"/>
  </r>
  <r>
    <n v="2005"/>
    <d v="2024-07-26T00:00:00"/>
    <s v="Jul"/>
    <s v="Processing"/>
    <s v="Flipkart"/>
    <s v="hGO-7670-mjq"/>
    <s v="Fashion"/>
    <s v="Women's Fashion"/>
    <s v="Pants"/>
    <s v="Peter England"/>
    <n v="1"/>
    <s v="USD"/>
    <n v="1633.44"/>
    <s v="Workin City"/>
    <s v="Victoria"/>
    <s v="45329"/>
    <s v="Australia"/>
    <s v="FALSE"/>
    <s v="F"/>
    <s v="Married"/>
    <n v="7"/>
    <s v="Childhood"/>
  </r>
  <r>
    <n v="2006"/>
    <d v="2023-10-23T00:00:00"/>
    <s v="Oct"/>
    <s v="Processing"/>
    <s v="Own Website"/>
    <s v="IJq-9837-cYW"/>
    <s v="Fashion"/>
    <s v="Women's Fashion"/>
    <s v="Pants"/>
    <s v="Peter England"/>
    <n v="1"/>
    <s v="USD"/>
    <n v="79.81"/>
    <s v="Workin City"/>
    <s v="Victoria"/>
    <s v="61147"/>
    <s v="Australia"/>
    <s v="FALSE"/>
    <s v="F"/>
    <s v="Single"/>
    <n v="68"/>
    <s v="Adult"/>
  </r>
  <r>
    <n v="2007"/>
    <d v="2023-10-17T00:00:00"/>
    <s v="Oct"/>
    <s v="Cancelled"/>
    <s v="Amazon"/>
    <s v="LhA-3182-CPa"/>
    <s v="Fashion"/>
    <s v="Women's Fashion"/>
    <s v="Pants"/>
    <s v="Peter England"/>
    <n v="2"/>
    <s v="USD"/>
    <n v="2338.52"/>
    <s v="Workin City"/>
    <s v="Victoria"/>
    <s v="32474"/>
    <s v="Australia"/>
    <s v="TRUE"/>
    <s v="F"/>
    <s v="Married"/>
    <n v="31"/>
    <s v="Adult"/>
  </r>
  <r>
    <n v="2008"/>
    <d v="2024-12-28T00:00:00"/>
    <s v="Dec"/>
    <s v="Processing"/>
    <s v="Direct Sale"/>
    <s v="MDp-6100-pjV"/>
    <s v="Fashion"/>
    <s v="Women's Fashion"/>
    <s v="Pants"/>
    <s v="Allen Solly"/>
    <n v="1"/>
    <s v="USD"/>
    <n v="1513.9"/>
    <s v="Workin City"/>
    <s v="Victoria"/>
    <s v="25166"/>
    <s v="Australia"/>
    <s v="TRUE"/>
    <s v="M"/>
    <s v="Married"/>
    <n v="7"/>
    <s v="Childhood"/>
  </r>
  <r>
    <n v="2009"/>
    <d v="2021-03-07T00:00:00"/>
    <s v="Mar"/>
    <s v="Shipped"/>
    <s v="Direct Sale"/>
    <s v="For-0450-McP"/>
    <s v="Fashion"/>
    <s v="Women's Fashion"/>
    <s v="Pants"/>
    <s v="Allen Solly"/>
    <n v="1"/>
    <s v="USD"/>
    <n v="2729.98"/>
    <s v="Workin City"/>
    <s v="Victoria"/>
    <s v="11820"/>
    <s v="Australia"/>
    <s v="FALSE"/>
    <s v="M"/>
    <s v="Married"/>
    <n v="68"/>
    <s v="Adult"/>
  </r>
  <r>
    <n v="2010"/>
    <d v="2021-01-16T00:00:00"/>
    <s v="Jan"/>
    <s v="Processing"/>
    <s v="Amazon"/>
    <s v="nhx-4741-yck"/>
    <s v="Fashion"/>
    <s v="Women's Fashion"/>
    <s v="Pants"/>
    <s v="Allen Solly"/>
    <n v="1"/>
    <s v="USD"/>
    <n v="1356.06"/>
    <s v="Workin City"/>
    <s v="Victoria"/>
    <s v="07651"/>
    <s v="Australia"/>
    <s v="TRUE"/>
    <s v="M"/>
    <s v="Married"/>
    <n v="7"/>
    <s v="Childhood"/>
  </r>
  <r>
    <n v="2011"/>
    <d v="2022-03-25T00:00:00"/>
    <s v="Mar"/>
    <s v="Cancelled"/>
    <s v="Direct Sale"/>
    <s v="BVP-1448-Amu"/>
    <s v="Fashion"/>
    <s v="Women's Fashion"/>
    <s v="Pants"/>
    <s v="Louis Philippe"/>
    <n v="1"/>
    <s v="USD"/>
    <n v="648.32000000000005"/>
    <s v="Workin City"/>
    <s v="Victoria"/>
    <s v="29706"/>
    <s v="Australia"/>
    <s v="FALSE"/>
    <s v="F"/>
    <s v="Married"/>
    <n v="31"/>
    <s v="Adult"/>
  </r>
  <r>
    <n v="2012"/>
    <d v="2021-03-24T00:00:00"/>
    <s v="Mar"/>
    <s v="Cancelled"/>
    <s v="Flipkart"/>
    <s v="aMB-4980-rMN"/>
    <s v="Fashion"/>
    <s v="Women's Fashion"/>
    <s v="Pants"/>
    <s v="Louis Philippe"/>
    <n v="2"/>
    <s v="USD"/>
    <n v="2794.05"/>
    <s v="Workin City"/>
    <s v="Victoria"/>
    <s v="01499"/>
    <s v="Australia"/>
    <s v="TRUE"/>
    <s v="M"/>
    <s v="Married"/>
    <n v="31"/>
    <s v="Adult"/>
  </r>
  <r>
    <n v="2013"/>
    <d v="2023-10-12T00:00:00"/>
    <s v="Oct"/>
    <s v="Cancelled"/>
    <s v="Direct Sale"/>
    <s v="jma-3078-xpW"/>
    <s v="Fashion"/>
    <s v="Women's Fashion"/>
    <s v="Pants"/>
    <s v="Louis Philippe"/>
    <n v="1"/>
    <s v="USD"/>
    <n v="2973.68"/>
    <s v="Workin City"/>
    <s v="Victoria"/>
    <s v="94732"/>
    <s v="Australia"/>
    <s v="TRUE"/>
    <s v="M"/>
    <s v="Married"/>
    <n v="19"/>
    <s v="Adult"/>
  </r>
  <r>
    <n v="2014"/>
    <d v="2020-10-07T00:00:00"/>
    <s v="Oct"/>
    <s v="Cancelled"/>
    <s v="Amazon"/>
    <s v="Aoi-5988-uVm"/>
    <s v="Fashion"/>
    <s v="Women's Fashion"/>
    <s v="Pants"/>
    <s v="Marcio Fashions"/>
    <n v="1"/>
    <s v="USD"/>
    <n v="1177.6400000000001"/>
    <s v="Workin City"/>
    <s v="Victoria"/>
    <s v="07596"/>
    <s v="Australia"/>
    <s v="TRUE"/>
    <s v="M"/>
    <s v="Single"/>
    <n v="7"/>
    <s v="Childhood"/>
  </r>
  <r>
    <n v="2015"/>
    <d v="2023-03-09T00:00:00"/>
    <s v="Mar"/>
    <s v="Shipped"/>
    <s v="Own Website"/>
    <s v="TVQ-1109-wvz"/>
    <s v="Fashion"/>
    <s v="Women's Fashion"/>
    <s v="Pants"/>
    <s v="Marcio Fashions"/>
    <n v="3"/>
    <s v="USD"/>
    <n v="16.29"/>
    <s v="Workin City"/>
    <s v="Victoria"/>
    <s v="13292"/>
    <s v="Australia"/>
    <s v="FALSE"/>
    <s v="M"/>
    <s v="Married"/>
    <n v="47"/>
    <s v="Adult"/>
  </r>
  <r>
    <n v="2016"/>
    <d v="2022-08-15T00:00:00"/>
    <s v="Aug"/>
    <s v="Cancelled"/>
    <s v="Flipkart"/>
    <s v="LeJ-5328-gXG"/>
    <s v="Fashion"/>
    <s v="Women's Fashion"/>
    <s v="Pants"/>
    <s v="Marcio Fashions"/>
    <n v="1"/>
    <s v="USD"/>
    <n v="2913.25"/>
    <s v="Workin City"/>
    <s v="Victoria"/>
    <s v="71491"/>
    <s v="Australia"/>
    <s v="TRUE"/>
    <s v="M"/>
    <s v="Married"/>
    <n v="47"/>
    <s v="Adult"/>
  </r>
  <r>
    <n v="2017"/>
    <d v="2025-01-11T00:00:00"/>
    <s v="Jan"/>
    <s v="Shipped"/>
    <s v="Amazon"/>
    <s v="XOG-8256-Rer"/>
    <s v="Fashion"/>
    <s v="Women's Fashion"/>
    <s v="T-Shirts"/>
    <s v="Peter England"/>
    <n v="1"/>
    <s v="USD"/>
    <n v="2560.4299999999998"/>
    <s v="Workin City"/>
    <s v="Victoria"/>
    <s v="60714"/>
    <s v="Australia"/>
    <s v="TRUE"/>
    <s v="F"/>
    <s v="Single"/>
    <n v="47"/>
    <s v="Adult"/>
  </r>
  <r>
    <n v="2018"/>
    <d v="2023-03-18T00:00:00"/>
    <s v="Mar"/>
    <s v="Cancelled"/>
    <s v="Amazon"/>
    <s v="eIt-7809-nWn"/>
    <s v="Fashion"/>
    <s v="Women's Fashion"/>
    <s v="T-Shirts"/>
    <s v="Peter England"/>
    <n v="3"/>
    <s v="USD"/>
    <n v="227.3"/>
    <s v="Workin City"/>
    <s v="Victoria"/>
    <s v="76598"/>
    <s v="Australia"/>
    <s v="TRUE"/>
    <s v="F"/>
    <s v="Single"/>
    <n v="19"/>
    <s v="Adult"/>
  </r>
  <r>
    <n v="2019"/>
    <d v="2024-07-11T00:00:00"/>
    <s v="Jul"/>
    <s v="Cancelled"/>
    <s v="Amazon"/>
    <s v="ehE-1938-aRY"/>
    <s v="Fashion"/>
    <s v="Women's Fashion"/>
    <s v="T-Shirts"/>
    <s v="Peter England"/>
    <n v="3"/>
    <s v="USD"/>
    <n v="2551.35"/>
    <s v="Workin City"/>
    <s v="Victoria"/>
    <s v="11972"/>
    <s v="Australia"/>
    <s v="FALSE"/>
    <s v="F"/>
    <s v="Single"/>
    <n v="47"/>
    <s v="Adult"/>
  </r>
  <r>
    <n v="2020"/>
    <d v="2022-01-17T00:00:00"/>
    <s v="Jan"/>
    <s v="Cancelled"/>
    <s v="Direct Sale"/>
    <s v="XRI-2211-hyS"/>
    <s v="Fashion"/>
    <s v="Women's Fashion"/>
    <s v="T-Shirts"/>
    <s v="Allen Solly"/>
    <n v="2"/>
    <s v="USD"/>
    <n v="226.65"/>
    <s v="Workin City"/>
    <s v="Victoria"/>
    <s v="48944"/>
    <s v="Australia"/>
    <s v="FALSE"/>
    <s v="M"/>
    <s v="Single"/>
    <n v="7"/>
    <s v="Childhood"/>
  </r>
  <r>
    <n v="2021"/>
    <d v="2021-08-23T00:00:00"/>
    <s v="Aug"/>
    <s v="Delivered"/>
    <s v="Amazon"/>
    <s v="cnr-0292-tbz"/>
    <s v="Fashion"/>
    <s v="Women's Fashion"/>
    <s v="T-Shirts"/>
    <s v="Allen Solly"/>
    <n v="2"/>
    <s v="USD"/>
    <n v="996.51"/>
    <s v="Workin City"/>
    <s v="Victoria"/>
    <s v="91606"/>
    <s v="Australia"/>
    <s v="TRUE"/>
    <s v="F"/>
    <s v="Single"/>
    <n v="68"/>
    <s v="Adult"/>
  </r>
  <r>
    <n v="2022"/>
    <d v="2022-03-12T00:00:00"/>
    <s v="Mar"/>
    <s v="Processing"/>
    <s v="Direct Sale"/>
    <s v="oWi-4929-zYY"/>
    <s v="Fashion"/>
    <s v="Women's Fashion"/>
    <s v="T-Shirts"/>
    <s v="Allen Solly"/>
    <n v="1"/>
    <s v="USD"/>
    <n v="919.58"/>
    <s v="Workin City"/>
    <s v="Victoria"/>
    <s v="68269"/>
    <s v="Australia"/>
    <s v="FALSE"/>
    <s v="F"/>
    <s v="Single"/>
    <n v="47"/>
    <s v="Adult"/>
  </r>
  <r>
    <n v="2023"/>
    <d v="2024-08-20T00:00:00"/>
    <s v="Aug"/>
    <s v="Cancelled"/>
    <s v="Flipkart"/>
    <s v="NvT-7372-HgK"/>
    <s v="Fashion"/>
    <s v="Women's Fashion"/>
    <s v="T-Shirts"/>
    <s v="Louis Philippe"/>
    <n v="3"/>
    <s v="USD"/>
    <n v="285.54000000000002"/>
    <s v="Workin City"/>
    <s v="Victoria"/>
    <s v="46955"/>
    <s v="Australia"/>
    <s v="FALSE"/>
    <s v="M"/>
    <s v="Married"/>
    <n v="31"/>
    <s v="Adult"/>
  </r>
  <r>
    <n v="2024"/>
    <d v="2023-03-05T00:00:00"/>
    <s v="Mar"/>
    <s v="Processing"/>
    <s v="Own Website"/>
    <s v="iez-1433-WNi"/>
    <s v="Fashion"/>
    <s v="Women's Fashion"/>
    <s v="T-Shirts"/>
    <s v="Louis Philippe"/>
    <n v="1"/>
    <s v="USD"/>
    <n v="174.42"/>
    <s v="Workin City"/>
    <s v="Victoria"/>
    <s v="55378"/>
    <s v="Australia"/>
    <s v="TRUE"/>
    <s v="M"/>
    <s v="Single"/>
    <n v="31"/>
    <s v="Adult"/>
  </r>
  <r>
    <n v="2025"/>
    <d v="2024-01-11T00:00:00"/>
    <s v="Jan"/>
    <s v="Cancelled"/>
    <s v="Flipkart"/>
    <s v="dcA-1536-ERd"/>
    <s v="Fashion"/>
    <s v="Women's Fashion"/>
    <s v="T-Shirts"/>
    <s v="Louis Philippe"/>
    <n v="2"/>
    <s v="USD"/>
    <n v="2902.09"/>
    <s v="Workin City"/>
    <s v="Victoria"/>
    <s v="65366"/>
    <s v="Australia"/>
    <s v="FALSE"/>
    <s v="M"/>
    <s v="Married"/>
    <n v="47"/>
    <s v="Adult"/>
  </r>
  <r>
    <n v="2026"/>
    <d v="2022-04-23T00:00:00"/>
    <s v="Apr"/>
    <s v="Delivered"/>
    <s v="Amazon"/>
    <s v="uWr-2422-nGf"/>
    <s v="Fashion"/>
    <s v="Women's Fashion"/>
    <s v="T-Shirts"/>
    <s v="Marcio Fashions"/>
    <n v="3"/>
    <s v="USD"/>
    <n v="2578.13"/>
    <s v="Workin City"/>
    <s v="Victoria"/>
    <s v="27859"/>
    <s v="Australia"/>
    <s v="TRUE"/>
    <s v="M"/>
    <s v="Single"/>
    <n v="47"/>
    <s v="Adult"/>
  </r>
  <r>
    <n v="2027"/>
    <d v="2024-12-16T00:00:00"/>
    <s v="Dec"/>
    <s v="Delivered"/>
    <s v="Amazon"/>
    <s v="yFo-4728-jcP"/>
    <s v="Fashion"/>
    <s v="Women's Fashion"/>
    <s v="T-Shirts"/>
    <s v="Marcio Fashions"/>
    <n v="3"/>
    <s v="USD"/>
    <n v="2247.56"/>
    <s v="Workin City"/>
    <s v="Victoria"/>
    <s v="40871"/>
    <s v="Australia"/>
    <s v="TRUE"/>
    <s v="F"/>
    <s v="Single"/>
    <n v="68"/>
    <s v="Adult"/>
  </r>
  <r>
    <n v="2028"/>
    <d v="2021-11-28T00:00:00"/>
    <s v="Nov"/>
    <s v="Shipped"/>
    <s v="Amazon"/>
    <s v="wtf-4488-gYP"/>
    <s v="Fashion"/>
    <s v="Women's Fashion"/>
    <s v="T-Shirts"/>
    <s v="Marcio Fashions"/>
    <n v="1"/>
    <s v="USD"/>
    <n v="2145.35"/>
    <s v="Workin City"/>
    <s v="Victoria"/>
    <s v="38160"/>
    <s v="Australia"/>
    <s v="FALSE"/>
    <s v="M"/>
    <s v="Married"/>
    <n v="68"/>
    <s v="Adult"/>
  </r>
  <r>
    <n v="2029"/>
    <d v="2024-10-30T00:00:00"/>
    <s v="Oct"/>
    <s v="Processing"/>
    <s v="Amazon"/>
    <s v="qch-4681-AQO"/>
    <s v="Fashion"/>
    <s v="Women's Fashion"/>
    <s v="Shorts"/>
    <s v="Peter England"/>
    <n v="3"/>
    <s v="USD"/>
    <n v="1839.92"/>
    <s v="Workin City"/>
    <s v="Victoria"/>
    <s v="52392"/>
    <s v="Australia"/>
    <s v="FALSE"/>
    <s v="M"/>
    <s v="Single"/>
    <n v="31"/>
    <s v="Adult"/>
  </r>
  <r>
    <n v="2030"/>
    <d v="2020-06-06T00:00:00"/>
    <s v="Jun"/>
    <s v="Shipped"/>
    <s v="Amazon"/>
    <s v="Zjw-1588-RYR"/>
    <s v="Fashion"/>
    <s v="Women's Fashion"/>
    <s v="Shorts"/>
    <s v="Peter England"/>
    <n v="1"/>
    <s v="USD"/>
    <n v="2668.56"/>
    <s v="Workin City"/>
    <s v="Victoria"/>
    <s v="49091"/>
    <s v="Australia"/>
    <s v="FALSE"/>
    <s v="F"/>
    <s v="Married"/>
    <n v="47"/>
    <s v="Adult"/>
  </r>
  <r>
    <n v="2031"/>
    <d v="2024-03-20T00:00:00"/>
    <s v="Mar"/>
    <s v="Delivered"/>
    <s v="Amazon"/>
    <s v="QKR-0017-dMR"/>
    <s v="Fashion"/>
    <s v="Women's Fashion"/>
    <s v="Shorts"/>
    <s v="Peter England"/>
    <n v="1"/>
    <s v="USD"/>
    <n v="2114.94"/>
    <s v="Workin City"/>
    <s v="Victoria"/>
    <s v="95694"/>
    <s v="Australia"/>
    <s v="TRUE"/>
    <s v="M"/>
    <s v="Single"/>
    <n v="68"/>
    <s v="Adult"/>
  </r>
  <r>
    <n v="2032"/>
    <d v="2024-11-03T00:00:00"/>
    <s v="Nov"/>
    <s v="Processing"/>
    <s v="Own Website"/>
    <s v="BZP-6209-Wbv"/>
    <s v="Fashion"/>
    <s v="Women's Fashion"/>
    <s v="Shorts"/>
    <s v="Allen Solly"/>
    <n v="1"/>
    <s v="USD"/>
    <n v="2064.02"/>
    <s v="Workin City"/>
    <s v="Victoria"/>
    <s v="87618"/>
    <s v="Australia"/>
    <s v="TRUE"/>
    <s v="F"/>
    <s v="Single"/>
    <n v="19"/>
    <s v="Adult"/>
  </r>
  <r>
    <n v="2033"/>
    <d v="2022-09-09T00:00:00"/>
    <s v="Sep"/>
    <s v="Cancelled"/>
    <s v="Direct Sale"/>
    <s v="HSE-7364-Qqe"/>
    <s v="Fashion"/>
    <s v="Women's Fashion"/>
    <s v="Shorts"/>
    <s v="Allen Solly"/>
    <n v="1"/>
    <s v="USD"/>
    <n v="2883.43"/>
    <s v="Workin City"/>
    <s v="Victoria"/>
    <s v="00706"/>
    <s v="Australia"/>
    <s v="TRUE"/>
    <s v="F"/>
    <s v="Single"/>
    <n v="47"/>
    <s v="Adult"/>
  </r>
  <r>
    <n v="2034"/>
    <d v="2022-04-29T00:00:00"/>
    <s v="Apr"/>
    <s v="Delivered"/>
    <s v="Own Website"/>
    <s v="vZp-8520-KnN"/>
    <s v="Fashion"/>
    <s v="Women's Fashion"/>
    <s v="Shorts"/>
    <s v="Allen Solly"/>
    <n v="3"/>
    <s v="USD"/>
    <n v="918.03"/>
    <s v="Workin City"/>
    <s v="Victoria"/>
    <s v="91733"/>
    <s v="Australia"/>
    <s v="TRUE"/>
    <s v="F"/>
    <s v="Single"/>
    <n v="31"/>
    <s v="Adult"/>
  </r>
  <r>
    <n v="2035"/>
    <d v="2021-06-23T00:00:00"/>
    <s v="Jun"/>
    <s v="Delivered"/>
    <s v="Amazon"/>
    <s v="jua-9640-XyY"/>
    <s v="Fashion"/>
    <s v="Women's Fashion"/>
    <s v="Shorts"/>
    <s v="Louis Philippe"/>
    <n v="3"/>
    <s v="USD"/>
    <n v="1343.5"/>
    <s v="Workin City"/>
    <s v="Victoria"/>
    <s v="33999"/>
    <s v="Australia"/>
    <s v="FALSE"/>
    <s v="M"/>
    <s v="Single"/>
    <n v="19"/>
    <s v="Adult"/>
  </r>
  <r>
    <n v="2036"/>
    <d v="2023-11-17T00:00:00"/>
    <s v="Nov"/>
    <s v="Delivered"/>
    <s v="Direct Sale"/>
    <s v="sKX-2088-aOh"/>
    <s v="Fashion"/>
    <s v="Women's Fashion"/>
    <s v="Shorts"/>
    <s v="Louis Philippe"/>
    <n v="3"/>
    <s v="USD"/>
    <n v="2063.5300000000002"/>
    <s v="Workin City"/>
    <s v="Victoria"/>
    <s v="25117"/>
    <s v="Australia"/>
    <s v="FALSE"/>
    <s v="F"/>
    <s v="Single"/>
    <n v="19"/>
    <s v="Adult"/>
  </r>
  <r>
    <n v="2037"/>
    <d v="2021-05-23T00:00:00"/>
    <s v="May"/>
    <s v="Processing"/>
    <s v="Direct Sale"/>
    <s v="xxJ-6777-mmE"/>
    <s v="Fashion"/>
    <s v="Women's Fashion"/>
    <s v="Shorts"/>
    <s v="Louis Philippe"/>
    <n v="1"/>
    <s v="USD"/>
    <n v="2170.63"/>
    <s v="Workin City"/>
    <s v="Victoria"/>
    <s v="17707"/>
    <s v="Australia"/>
    <s v="TRUE"/>
    <s v="M"/>
    <s v="Married"/>
    <n v="19"/>
    <s v="Adult"/>
  </r>
  <r>
    <n v="2038"/>
    <d v="2022-05-23T00:00:00"/>
    <s v="May"/>
    <s v="Delivered"/>
    <s v="Own Website"/>
    <s v="zKR-3638-EMR"/>
    <s v="Fashion"/>
    <s v="Women's Fashion"/>
    <s v="Shorts"/>
    <s v="Marcio Fashions"/>
    <n v="1"/>
    <s v="USD"/>
    <n v="1315.91"/>
    <s v="Workin City"/>
    <s v="Victoria"/>
    <s v="77608"/>
    <s v="Australia"/>
    <s v="TRUE"/>
    <s v="F"/>
    <s v="Single"/>
    <n v="47"/>
    <s v="Adult"/>
  </r>
  <r>
    <n v="2039"/>
    <d v="2020-12-17T00:00:00"/>
    <s v="Dec"/>
    <s v="Shipped"/>
    <s v="Amazon"/>
    <s v="pwJ-5292-rxy"/>
    <s v="Fashion"/>
    <s v="Women's Fashion"/>
    <s v="Shorts"/>
    <s v="Marcio Fashions"/>
    <n v="3"/>
    <s v="USD"/>
    <n v="1313.14"/>
    <s v="Workin City"/>
    <s v="Victoria"/>
    <s v="29648"/>
    <s v="Australia"/>
    <s v="FALSE"/>
    <s v="F"/>
    <s v="Single"/>
    <n v="19"/>
    <s v="Adult"/>
  </r>
  <r>
    <n v="2040"/>
    <d v="2020-12-14T00:00:00"/>
    <s v="Dec"/>
    <s v="Cancelled"/>
    <s v="Direct Sale"/>
    <s v="ODs-3162-eMD"/>
    <s v="Fashion"/>
    <s v="Women's Fashion"/>
    <s v="Shorts"/>
    <s v="Marcio Fashions"/>
    <n v="1"/>
    <s v="USD"/>
    <n v="2107.61"/>
    <s v="Workin City"/>
    <s v="Victoria"/>
    <s v="53979"/>
    <s v="Australia"/>
    <s v="FALSE"/>
    <s v="M"/>
    <s v="Single"/>
    <n v="19"/>
    <s v="Adult"/>
  </r>
  <r>
    <n v="2041"/>
    <d v="2023-12-05T00:00:00"/>
    <s v="Dec"/>
    <s v="Shipped"/>
    <s v="Direct Sale"/>
    <s v="DJH-8598-zVw"/>
    <s v="Home &amp; Furniture"/>
    <s v="Living Room"/>
    <s v="Sofa Bed"/>
    <s v="Sleepwell"/>
    <n v="3"/>
    <s v="USD"/>
    <n v="2421.8200000000002"/>
    <s v="Workin City"/>
    <s v="Victoria"/>
    <s v="82518"/>
    <s v="Australia"/>
    <s v="TRUE"/>
    <s v="F"/>
    <s v="Single"/>
    <n v="7"/>
    <s v="Childhood"/>
  </r>
  <r>
    <n v="2042"/>
    <d v="2020-06-28T00:00:00"/>
    <s v="Jun"/>
    <s v="Processing"/>
    <s v="Amazon"/>
    <s v="kPt-8455-rbI"/>
    <s v="Home &amp; Furniture"/>
    <s v="Living Room"/>
    <s v="Sofa Bed"/>
    <s v="Sleepwell"/>
    <n v="2"/>
    <s v="USD"/>
    <n v="762.84"/>
    <s v="Workin City"/>
    <s v="Victoria"/>
    <s v="90664"/>
    <s v="Australia"/>
    <s v="TRUE"/>
    <s v="F"/>
    <s v="Single"/>
    <n v="19"/>
    <s v="Adult"/>
  </r>
  <r>
    <n v="2043"/>
    <d v="2021-01-01T00:00:00"/>
    <s v="Jan"/>
    <s v="Cancelled"/>
    <s v="Own Website"/>
    <s v="apl-2578-BAH"/>
    <s v="Home &amp; Furniture"/>
    <s v="Living Room"/>
    <s v="Sofa Bed"/>
    <s v="Sleepwell"/>
    <n v="2"/>
    <s v="USD"/>
    <n v="706.12"/>
    <s v="Workin City"/>
    <s v="Victoria"/>
    <s v="65455"/>
    <s v="Australia"/>
    <s v="TRUE"/>
    <s v="M"/>
    <s v="Single"/>
    <n v="31"/>
    <s v="Adult"/>
  </r>
  <r>
    <n v="2044"/>
    <d v="2023-08-21T00:00:00"/>
    <s v="Aug"/>
    <s v="Shipped"/>
    <s v="Flipkart"/>
    <s v="kbq-1619-UyX"/>
    <s v="Home &amp; Furniture"/>
    <s v="Living Room"/>
    <s v="Sofa Bed"/>
    <s v="Oakcraft"/>
    <n v="1"/>
    <s v="USD"/>
    <n v="1393.98"/>
    <s v="Workin City"/>
    <s v="Victoria"/>
    <s v="36337"/>
    <s v="Australia"/>
    <s v="FALSE"/>
    <s v="M"/>
    <s v="Married"/>
    <n v="19"/>
    <s v="Adult"/>
  </r>
  <r>
    <n v="2045"/>
    <d v="2024-08-31T00:00:00"/>
    <s v="Aug"/>
    <s v="Shipped"/>
    <s v="Own Website"/>
    <s v="YOZ-5779-cbS"/>
    <s v="Home &amp; Furniture"/>
    <s v="Living Room"/>
    <s v="Sofa Bed"/>
    <s v="Oakcraft"/>
    <n v="1"/>
    <s v="USD"/>
    <n v="1566.53"/>
    <s v="Workin City"/>
    <s v="Victoria"/>
    <s v="84702"/>
    <s v="Australia"/>
    <s v="FALSE"/>
    <s v="F"/>
    <s v="Single"/>
    <n v="7"/>
    <s v="Childhood"/>
  </r>
  <r>
    <n v="2046"/>
    <d v="2020-02-14T00:00:00"/>
    <s v="Feb"/>
    <s v="Delivered"/>
    <s v="Flipkart"/>
    <s v="KkM-4551-AbX"/>
    <s v="Home &amp; Furniture"/>
    <s v="Living Room"/>
    <s v="Sofa Bed"/>
    <s v="Oakcraft"/>
    <n v="2"/>
    <s v="USD"/>
    <n v="1847.77"/>
    <s v="Workin City"/>
    <s v="Victoria"/>
    <s v="70757"/>
    <s v="Australia"/>
    <s v="FALSE"/>
    <s v="F"/>
    <s v="Married"/>
    <n v="31"/>
    <s v="Adult"/>
  </r>
  <r>
    <n v="2047"/>
    <d v="2025-02-27T00:00:00"/>
    <s v="Feb"/>
    <s v="Shipped"/>
    <s v="Amazon"/>
    <s v="Hvh-7121-QwW"/>
    <s v="Home &amp; Furniture"/>
    <s v="Living Room"/>
    <s v="Sofa Bed"/>
    <s v="Finearts"/>
    <n v="3"/>
    <s v="USD"/>
    <n v="2582.23"/>
    <s v="Workin City"/>
    <s v="Victoria"/>
    <s v="29082"/>
    <s v="Australia"/>
    <s v="FALSE"/>
    <s v="M"/>
    <s v="Married"/>
    <n v="31"/>
    <s v="Adult"/>
  </r>
  <r>
    <n v="2048"/>
    <d v="2020-03-24T00:00:00"/>
    <s v="Mar"/>
    <s v="Delivered"/>
    <s v="Amazon"/>
    <s v="AtD-3024-fLE"/>
    <s v="Home &amp; Furniture"/>
    <s v="Living Room"/>
    <s v="Sofa Bed"/>
    <s v="Finearts"/>
    <n v="2"/>
    <s v="USD"/>
    <n v="1173.0899999999999"/>
    <s v="Workin City"/>
    <s v="Victoria"/>
    <s v="26981"/>
    <s v="Australia"/>
    <s v="FALSE"/>
    <s v="M"/>
    <s v="Married"/>
    <n v="47"/>
    <s v="Adult"/>
  </r>
  <r>
    <n v="2049"/>
    <d v="2023-09-21T00:00:00"/>
    <s v="Sep"/>
    <s v="Delivered"/>
    <s v="Own Website"/>
    <s v="qNo-4270-TCk"/>
    <s v="Home &amp; Furniture"/>
    <s v="Living Room"/>
    <s v="Sofa Bed"/>
    <s v="Finearts"/>
    <n v="2"/>
    <s v="USD"/>
    <n v="327.14999999999998"/>
    <s v="Workin City"/>
    <s v="Victoria"/>
    <s v="34089"/>
    <s v="Australia"/>
    <s v="FALSE"/>
    <s v="F"/>
    <s v="Married"/>
    <n v="31"/>
    <s v="Adult"/>
  </r>
  <r>
    <n v="2050"/>
    <d v="2024-11-01T00:00:00"/>
    <s v="Nov"/>
    <s v="Shipped"/>
    <s v="Own Website"/>
    <s v="nRz-8415-hWP"/>
    <s v="Home &amp; Furniture"/>
    <s v="Living Room"/>
    <s v="Sofa Bed"/>
    <s v="Craft Maniacs"/>
    <n v="2"/>
    <s v="USD"/>
    <n v="381.73"/>
    <s v="Workin City"/>
    <s v="Victoria"/>
    <s v="65249"/>
    <s v="Australia"/>
    <s v="TRUE"/>
    <s v="M"/>
    <s v="Married"/>
    <n v="68"/>
    <s v="Adult"/>
  </r>
  <r>
    <n v="2051"/>
    <d v="2023-10-08T00:00:00"/>
    <s v="Oct"/>
    <s v="Cancelled"/>
    <s v="Direct Sale"/>
    <s v="DbZ-2758-pIo"/>
    <s v="Home &amp; Furniture"/>
    <s v="Living Room"/>
    <s v="Sofa Bed"/>
    <s v="Craft Maniacs"/>
    <n v="2"/>
    <s v="USD"/>
    <n v="529.33000000000004"/>
    <s v="Workin City"/>
    <s v="Victoria"/>
    <s v="22627"/>
    <s v="Australia"/>
    <s v="FALSE"/>
    <s v="F"/>
    <s v="Married"/>
    <n v="31"/>
    <s v="Adult"/>
  </r>
  <r>
    <n v="2052"/>
    <d v="2023-04-02T00:00:00"/>
    <s v="Apr"/>
    <s v="Processing"/>
    <s v="Own Website"/>
    <s v="ujW-2521-Ngx"/>
    <s v="Home &amp; Furniture"/>
    <s v="Living Room"/>
    <s v="Sofa Bed"/>
    <s v="Craft Maniacs"/>
    <n v="1"/>
    <s v="USD"/>
    <n v="1941.7"/>
    <s v="Workin City"/>
    <s v="Victoria"/>
    <s v="40101"/>
    <s v="Australia"/>
    <s v="TRUE"/>
    <s v="M"/>
    <s v="Single"/>
    <n v="19"/>
    <s v="Adult"/>
  </r>
  <r>
    <n v="2053"/>
    <d v="2020-02-04T00:00:00"/>
    <s v="Feb"/>
    <s v="Delivered"/>
    <s v="Flipkart"/>
    <s v="mrL-4202-OcA"/>
    <s v="Home &amp; Furniture"/>
    <s v="Living Room"/>
    <s v="Recliners"/>
    <s v="Sleepwell"/>
    <n v="1"/>
    <s v="USD"/>
    <n v="2298.1"/>
    <s v="Workin City"/>
    <s v="Victoria"/>
    <s v="82265"/>
    <s v="Australia"/>
    <s v="FALSE"/>
    <s v="M"/>
    <s v="Single"/>
    <n v="19"/>
    <s v="Adult"/>
  </r>
  <r>
    <n v="2054"/>
    <d v="2024-05-21T00:00:00"/>
    <s v="May"/>
    <s v="Delivered"/>
    <s v="Own Website"/>
    <s v="wvF-5359-fUP"/>
    <s v="Home &amp; Furniture"/>
    <s v="Living Room"/>
    <s v="Recliners"/>
    <s v="Sleepwell"/>
    <n v="2"/>
    <s v="USD"/>
    <n v="185.18"/>
    <s v="Workin City"/>
    <s v="Victoria"/>
    <s v="72177"/>
    <s v="Australia"/>
    <s v="FALSE"/>
    <s v="M"/>
    <s v="Married"/>
    <n v="31"/>
    <s v="Adult"/>
  </r>
  <r>
    <n v="2055"/>
    <d v="2021-11-09T00:00:00"/>
    <s v="Nov"/>
    <s v="Delivered"/>
    <s v="Flipkart"/>
    <s v="Ulm-0865-ZRC"/>
    <s v="Home &amp; Furniture"/>
    <s v="Living Room"/>
    <s v="Recliners"/>
    <s v="Sleepwell"/>
    <n v="1"/>
    <s v="USD"/>
    <n v="2607.02"/>
    <s v="Workin City"/>
    <s v="Victoria"/>
    <s v="68029"/>
    <s v="Australia"/>
    <s v="TRUE"/>
    <s v="M"/>
    <s v="Single"/>
    <n v="47"/>
    <s v="Adult"/>
  </r>
  <r>
    <n v="2056"/>
    <d v="2024-01-16T00:00:00"/>
    <s v="Jan"/>
    <s v="Processing"/>
    <s v="Direct Sale"/>
    <s v="YGJ-2803-GjB"/>
    <s v="Home &amp; Furniture"/>
    <s v="Living Room"/>
    <s v="Recliners"/>
    <s v="Oakcraft"/>
    <n v="1"/>
    <s v="USD"/>
    <n v="2183.98"/>
    <s v="Workin City"/>
    <s v="Victoria"/>
    <s v="91279"/>
    <s v="Australia"/>
    <s v="FALSE"/>
    <s v="F"/>
    <s v="Single"/>
    <n v="68"/>
    <s v="Adult"/>
  </r>
  <r>
    <n v="2057"/>
    <d v="2024-07-28T00:00:00"/>
    <s v="Jul"/>
    <s v="Processing"/>
    <s v="Amazon"/>
    <s v="TLb-4859-RbT"/>
    <s v="Home &amp; Furniture"/>
    <s v="Living Room"/>
    <s v="Recliners"/>
    <s v="Oakcraft"/>
    <n v="2"/>
    <s v="USD"/>
    <n v="2806.98"/>
    <s v="Workin City"/>
    <s v="Victoria"/>
    <s v="72819"/>
    <s v="Australia"/>
    <s v="TRUE"/>
    <s v="M"/>
    <s v="Married"/>
    <n v="31"/>
    <s v="Adult"/>
  </r>
  <r>
    <n v="2058"/>
    <d v="2021-03-26T00:00:00"/>
    <s v="Mar"/>
    <s v="Delivered"/>
    <s v="Own Website"/>
    <s v="ytN-2703-QNk"/>
    <s v="Home &amp; Furniture"/>
    <s v="Living Room"/>
    <s v="Recliners"/>
    <s v="Oakcraft"/>
    <n v="2"/>
    <s v="USD"/>
    <n v="371.87"/>
    <s v="Workin City"/>
    <s v="Victoria"/>
    <s v="92023"/>
    <s v="Australia"/>
    <s v="TRUE"/>
    <s v="M"/>
    <s v="Single"/>
    <n v="19"/>
    <s v="Adult"/>
  </r>
  <r>
    <n v="2059"/>
    <d v="2022-05-03T00:00:00"/>
    <s v="May"/>
    <s v="Delivered"/>
    <s v="Flipkart"/>
    <s v="HES-3420-iAr"/>
    <s v="Home &amp; Furniture"/>
    <s v="Living Room"/>
    <s v="Recliners"/>
    <s v="Finearts"/>
    <n v="2"/>
    <s v="USD"/>
    <n v="467.37"/>
    <s v="Workin City"/>
    <s v="Victoria"/>
    <s v="42796"/>
    <s v="Australia"/>
    <s v="FALSE"/>
    <s v="F"/>
    <s v="Married"/>
    <n v="47"/>
    <s v="Adult"/>
  </r>
  <r>
    <n v="2060"/>
    <d v="2020-02-28T00:00:00"/>
    <s v="Feb"/>
    <s v="Processing"/>
    <s v="Flipkart"/>
    <s v="tae-1257-EWS"/>
    <s v="Home &amp; Furniture"/>
    <s v="Living Room"/>
    <s v="Recliners"/>
    <s v="Finearts"/>
    <n v="2"/>
    <s v="USD"/>
    <n v="1599.39"/>
    <s v="Workin City"/>
    <s v="Victoria"/>
    <s v="81786"/>
    <s v="Australia"/>
    <s v="TRUE"/>
    <s v="M"/>
    <s v="Married"/>
    <n v="47"/>
    <s v="Adult"/>
  </r>
  <r>
    <n v="2061"/>
    <d v="2025-01-06T00:00:00"/>
    <s v="Jan"/>
    <s v="Shipped"/>
    <s v="Own Website"/>
    <s v="lxl-8794-DDj"/>
    <s v="Home &amp; Furniture"/>
    <s v="Living Room"/>
    <s v="Recliners"/>
    <s v="Finearts"/>
    <n v="3"/>
    <s v="USD"/>
    <n v="2601.0100000000002"/>
    <s v="Workin City"/>
    <s v="Victoria"/>
    <s v="64655"/>
    <s v="Australia"/>
    <s v="FALSE"/>
    <s v="F"/>
    <s v="Single"/>
    <n v="7"/>
    <s v="Childhood"/>
  </r>
  <r>
    <n v="2062"/>
    <d v="2024-12-09T00:00:00"/>
    <s v="Dec"/>
    <s v="Shipped"/>
    <s v="Direct Sale"/>
    <s v="Wzz-7503-HVz"/>
    <s v="Home &amp; Furniture"/>
    <s v="Living Room"/>
    <s v="Recliners"/>
    <s v="Craft Maniacs"/>
    <n v="2"/>
    <s v="USD"/>
    <n v="114.7"/>
    <s v="Workin City"/>
    <s v="Victoria"/>
    <s v="19876"/>
    <s v="Australia"/>
    <s v="TRUE"/>
    <s v="F"/>
    <s v="Single"/>
    <n v="31"/>
    <s v="Adult"/>
  </r>
  <r>
    <n v="2063"/>
    <d v="2022-02-03T00:00:00"/>
    <s v="Feb"/>
    <s v="Shipped"/>
    <s v="Own Website"/>
    <s v="sPC-3030-isp"/>
    <s v="Home &amp; Furniture"/>
    <s v="Living Room"/>
    <s v="Recliners"/>
    <s v="Craft Maniacs"/>
    <n v="1"/>
    <s v="USD"/>
    <n v="2470.34"/>
    <s v="Workin City"/>
    <s v="Victoria"/>
    <s v="71187"/>
    <s v="Australia"/>
    <s v="FALSE"/>
    <s v="M"/>
    <s v="Single"/>
    <n v="68"/>
    <s v="Adult"/>
  </r>
  <r>
    <n v="2064"/>
    <d v="2022-04-25T00:00:00"/>
    <s v="Apr"/>
    <s v="Shipped"/>
    <s v="Amazon"/>
    <s v="Sye-9592-GMe"/>
    <s v="Home &amp; Furniture"/>
    <s v="Living Room"/>
    <s v="Recliners"/>
    <s v="Craft Maniacs"/>
    <n v="3"/>
    <s v="USD"/>
    <n v="2859.76"/>
    <s v="Workin City"/>
    <s v="Victoria"/>
    <s v="17599"/>
    <s v="Australia"/>
    <s v="TRUE"/>
    <s v="M"/>
    <s v="Married"/>
    <n v="19"/>
    <s v="Adult"/>
  </r>
  <r>
    <n v="2065"/>
    <d v="2024-12-09T00:00:00"/>
    <s v="Dec"/>
    <s v="Cancelled"/>
    <s v="Amazon"/>
    <s v="YZx-7497-Dpy"/>
    <s v="Home &amp; Furniture"/>
    <s v="Living Room"/>
    <s v="Bookshelves"/>
    <s v="Sleepwell"/>
    <n v="2"/>
    <s v="USD"/>
    <n v="1650.83"/>
    <s v="Workin City"/>
    <s v="Victoria"/>
    <s v="29744"/>
    <s v="Australia"/>
    <s v="TRUE"/>
    <s v="M"/>
    <s v="Single"/>
    <n v="31"/>
    <s v="Adult"/>
  </r>
  <r>
    <n v="2066"/>
    <d v="2023-07-06T00:00:00"/>
    <s v="Jul"/>
    <s v="Delivered"/>
    <s v="Direct Sale"/>
    <s v="RaI-6461-eFq"/>
    <s v="Home &amp; Furniture"/>
    <s v="Living Room"/>
    <s v="Bookshelves"/>
    <s v="Sleepwell"/>
    <n v="1"/>
    <s v="USD"/>
    <n v="970.37"/>
    <s v="Workin City"/>
    <s v="Victoria"/>
    <s v="55399"/>
    <s v="Australia"/>
    <s v="TRUE"/>
    <s v="M"/>
    <s v="Married"/>
    <n v="7"/>
    <s v="Childhood"/>
  </r>
  <r>
    <n v="2067"/>
    <d v="2020-12-19T00:00:00"/>
    <s v="Dec"/>
    <s v="Processing"/>
    <s v="Direct Sale"/>
    <s v="qYT-7083-NOs"/>
    <s v="Home &amp; Furniture"/>
    <s v="Living Room"/>
    <s v="Bookshelves"/>
    <s v="Sleepwell"/>
    <n v="1"/>
    <s v="USD"/>
    <n v="280.63"/>
    <s v="Workin City"/>
    <s v="Victoria"/>
    <s v="04122"/>
    <s v="Australia"/>
    <s v="TRUE"/>
    <s v="F"/>
    <s v="Single"/>
    <n v="47"/>
    <s v="Adult"/>
  </r>
  <r>
    <n v="2068"/>
    <d v="2021-08-23T00:00:00"/>
    <s v="Aug"/>
    <s v="Shipped"/>
    <s v="Amazon"/>
    <s v="ApI-4582-VLY"/>
    <s v="Home &amp; Furniture"/>
    <s v="Living Room"/>
    <s v="Bookshelves"/>
    <s v="Oakcraft"/>
    <n v="1"/>
    <s v="USD"/>
    <n v="2235.75"/>
    <s v="Workin City"/>
    <s v="Victoria"/>
    <s v="74693"/>
    <s v="Australia"/>
    <s v="TRUE"/>
    <s v="F"/>
    <s v="Married"/>
    <n v="31"/>
    <s v="Adult"/>
  </r>
  <r>
    <n v="2069"/>
    <d v="2024-06-05T00:00:00"/>
    <s v="Jun"/>
    <s v="Shipped"/>
    <s v="Flipkart"/>
    <s v="gDA-4954-cxz"/>
    <s v="Home &amp; Furniture"/>
    <s v="Living Room"/>
    <s v="Bookshelves"/>
    <s v="Oakcraft"/>
    <n v="3"/>
    <s v="USD"/>
    <n v="2958.99"/>
    <s v="Workin City"/>
    <s v="Victoria"/>
    <s v="28606"/>
    <s v="Australia"/>
    <s v="TRUE"/>
    <s v="M"/>
    <s v="Married"/>
    <n v="19"/>
    <s v="Adult"/>
  </r>
  <r>
    <n v="2070"/>
    <d v="2021-12-06T00:00:00"/>
    <s v="Dec"/>
    <s v="Delivered"/>
    <s v="Own Website"/>
    <s v="guH-0193-vBI"/>
    <s v="Home &amp; Furniture"/>
    <s v="Living Room"/>
    <s v="Bookshelves"/>
    <s v="Oakcraft"/>
    <n v="1"/>
    <s v="USD"/>
    <n v="2409.8000000000002"/>
    <s v="Workin City"/>
    <s v="Victoria"/>
    <s v="96514"/>
    <s v="Australia"/>
    <s v="TRUE"/>
    <s v="M"/>
    <s v="Single"/>
    <n v="19"/>
    <s v="Adult"/>
  </r>
  <r>
    <n v="2071"/>
    <d v="2020-08-28T00:00:00"/>
    <s v="Aug"/>
    <s v="Shipped"/>
    <s v="Own Website"/>
    <s v="FGB-8154-ULh"/>
    <s v="Home &amp; Furniture"/>
    <s v="Living Room"/>
    <s v="Bookshelves"/>
    <s v="Finearts"/>
    <n v="3"/>
    <s v="USD"/>
    <n v="2043.51"/>
    <s v="Workin City"/>
    <s v="Victoria"/>
    <s v="33213"/>
    <s v="Australia"/>
    <s v="TRUE"/>
    <s v="F"/>
    <s v="Single"/>
    <n v="19"/>
    <s v="Adult"/>
  </r>
  <r>
    <n v="2072"/>
    <d v="2021-04-02T00:00:00"/>
    <s v="Apr"/>
    <s v="Processing"/>
    <s v="Direct Sale"/>
    <s v="Ojx-6351-MRK"/>
    <s v="Home &amp; Furniture"/>
    <s v="Living Room"/>
    <s v="Bookshelves"/>
    <s v="Finearts"/>
    <n v="3"/>
    <s v="USD"/>
    <n v="2412.58"/>
    <s v="Workin City"/>
    <s v="Victoria"/>
    <s v="86318"/>
    <s v="Australia"/>
    <s v="TRUE"/>
    <s v="F"/>
    <s v="Married"/>
    <n v="7"/>
    <s v="Childhood"/>
  </r>
  <r>
    <n v="2073"/>
    <d v="2020-11-18T00:00:00"/>
    <s v="Nov"/>
    <s v="Shipped"/>
    <s v="Amazon"/>
    <s v="FAN-5998-mFc"/>
    <s v="Home &amp; Furniture"/>
    <s v="Living Room"/>
    <s v="Bookshelves"/>
    <s v="Finearts"/>
    <n v="1"/>
    <s v="USD"/>
    <n v="741.63"/>
    <s v="Workin City"/>
    <s v="Victoria"/>
    <s v="37702"/>
    <s v="Australia"/>
    <s v="TRUE"/>
    <s v="F"/>
    <s v="Single"/>
    <n v="47"/>
    <s v="Adult"/>
  </r>
  <r>
    <n v="2074"/>
    <d v="2024-10-27T00:00:00"/>
    <s v="Oct"/>
    <s v="Processing"/>
    <s v="Own Website"/>
    <s v="mCs-3090-Mui"/>
    <s v="Home &amp; Furniture"/>
    <s v="Living Room"/>
    <s v="Bookshelves"/>
    <s v="Craft Maniacs"/>
    <n v="1"/>
    <s v="USD"/>
    <n v="1563.96"/>
    <s v="Workin City"/>
    <s v="Victoria"/>
    <s v="57104"/>
    <s v="Australia"/>
    <s v="TRUE"/>
    <s v="M"/>
    <s v="Single"/>
    <n v="7"/>
    <s v="Childhood"/>
  </r>
  <r>
    <n v="2075"/>
    <d v="2023-07-15T00:00:00"/>
    <s v="Jul"/>
    <s v="Cancelled"/>
    <s v="Amazon"/>
    <s v="MiU-9090-QIZ"/>
    <s v="Home &amp; Furniture"/>
    <s v="Living Room"/>
    <s v="Bookshelves"/>
    <s v="Craft Maniacs"/>
    <n v="3"/>
    <s v="USD"/>
    <n v="2596.65"/>
    <s v="Workin City"/>
    <s v="Victoria"/>
    <s v="66650"/>
    <s v="Australia"/>
    <s v="FALSE"/>
    <s v="M"/>
    <s v="Single"/>
    <n v="68"/>
    <s v="Adult"/>
  </r>
  <r>
    <n v="2076"/>
    <d v="2020-12-07T00:00:00"/>
    <s v="Dec"/>
    <s v="Cancelled"/>
    <s v="Flipkart"/>
    <s v="uvE-6425-Wal"/>
    <s v="Home &amp; Furniture"/>
    <s v="Living Room"/>
    <s v="Bookshelves"/>
    <s v="Craft Maniacs"/>
    <n v="3"/>
    <s v="USD"/>
    <n v="210"/>
    <s v="Workin City"/>
    <s v="Victoria"/>
    <s v="13149"/>
    <s v="Australia"/>
    <s v="TRUE"/>
    <s v="M"/>
    <s v="Married"/>
    <n v="47"/>
    <s v="Adult"/>
  </r>
  <r>
    <n v="2077"/>
    <d v="2022-05-05T00:00:00"/>
    <s v="May"/>
    <s v="Cancelled"/>
    <s v="Own Website"/>
    <s v="fUV-4835-MxZ"/>
    <s v="Home &amp; Furniture"/>
    <s v="Kitchen &amp; Dining"/>
    <s v="Grinders"/>
    <s v="Sleepwell"/>
    <n v="2"/>
    <s v="USD"/>
    <n v="2530.94"/>
    <s v="Workin City"/>
    <s v="Victoria"/>
    <s v="27950"/>
    <s v="Australia"/>
    <s v="FALSE"/>
    <s v="M"/>
    <s v="Single"/>
    <n v="19"/>
    <s v="Adult"/>
  </r>
  <r>
    <n v="2078"/>
    <d v="2021-10-30T00:00:00"/>
    <s v="Oct"/>
    <s v="Delivered"/>
    <s v="Amazon"/>
    <s v="qvO-0273-GxC"/>
    <s v="Home &amp; Furniture"/>
    <s v="Kitchen &amp; Dining"/>
    <s v="Grinders"/>
    <s v="Sleepwell"/>
    <n v="1"/>
    <s v="USD"/>
    <n v="761.88"/>
    <s v="Workin City"/>
    <s v="Victoria"/>
    <s v="15843"/>
    <s v="Australia"/>
    <s v="FALSE"/>
    <s v="F"/>
    <s v="Married"/>
    <n v="31"/>
    <s v="Adult"/>
  </r>
  <r>
    <n v="2079"/>
    <d v="2024-11-10T00:00:00"/>
    <s v="Nov"/>
    <s v="Shipped"/>
    <s v="Flipkart"/>
    <s v="Iov-5813-GZs"/>
    <s v="Home &amp; Furniture"/>
    <s v="Kitchen &amp; Dining"/>
    <s v="Grinders"/>
    <s v="Sleepwell"/>
    <n v="3"/>
    <s v="USD"/>
    <n v="321.83999999999997"/>
    <s v="Workin City"/>
    <s v="Victoria"/>
    <s v="48035"/>
    <s v="Australia"/>
    <s v="TRUE"/>
    <s v="M"/>
    <s v="Married"/>
    <n v="19"/>
    <s v="Adult"/>
  </r>
  <r>
    <n v="2080"/>
    <d v="2020-07-16T00:00:00"/>
    <s v="Jul"/>
    <s v="Shipped"/>
    <s v="Direct Sale"/>
    <s v="vdW-6600-TJq"/>
    <s v="Home &amp; Furniture"/>
    <s v="Kitchen &amp; Dining"/>
    <s v="Grinders"/>
    <s v="Oakcraft"/>
    <n v="3"/>
    <s v="USD"/>
    <n v="2676.83"/>
    <s v="Workin City"/>
    <s v="Victoria"/>
    <s v="17798"/>
    <s v="Australia"/>
    <s v="FALSE"/>
    <s v="M"/>
    <s v="Single"/>
    <n v="7"/>
    <s v="Childhood"/>
  </r>
  <r>
    <n v="2081"/>
    <d v="2024-07-25T00:00:00"/>
    <s v="Jul"/>
    <s v="Processing"/>
    <s v="Amazon"/>
    <s v="XhP-5783-LRC"/>
    <s v="Home &amp; Furniture"/>
    <s v="Kitchen &amp; Dining"/>
    <s v="Grinders"/>
    <s v="Oakcraft"/>
    <n v="2"/>
    <s v="USD"/>
    <n v="1319.88"/>
    <s v="Workin City"/>
    <s v="Victoria"/>
    <s v="29385"/>
    <s v="Australia"/>
    <s v="TRUE"/>
    <s v="F"/>
    <s v="Single"/>
    <n v="68"/>
    <s v="Adult"/>
  </r>
  <r>
    <n v="2082"/>
    <d v="2020-08-11T00:00:00"/>
    <s v="Aug"/>
    <s v="Processing"/>
    <s v="Amazon"/>
    <s v="oBW-6442-BIp"/>
    <s v="Home &amp; Furniture"/>
    <s v="Kitchen &amp; Dining"/>
    <s v="Grinders"/>
    <s v="Oakcraft"/>
    <n v="1"/>
    <s v="USD"/>
    <n v="93.72"/>
    <s v="Workin City"/>
    <s v="Victoria"/>
    <s v="33244"/>
    <s v="Australia"/>
    <s v="FALSE"/>
    <s v="F"/>
    <s v="Married"/>
    <n v="47"/>
    <s v="Adult"/>
  </r>
  <r>
    <n v="2083"/>
    <d v="2021-02-12T00:00:00"/>
    <s v="Feb"/>
    <s v="Shipped"/>
    <s v="Amazon"/>
    <s v="dAp-5594-nRc"/>
    <s v="Home &amp; Furniture"/>
    <s v="Kitchen &amp; Dining"/>
    <s v="Grinders"/>
    <s v="Finearts"/>
    <n v="1"/>
    <s v="USD"/>
    <n v="537.09"/>
    <s v="Workin City"/>
    <s v="Victoria"/>
    <s v="24772"/>
    <s v="Australia"/>
    <s v="FALSE"/>
    <s v="F"/>
    <s v="Married"/>
    <n v="19"/>
    <s v="Adult"/>
  </r>
  <r>
    <n v="2084"/>
    <d v="2021-09-12T00:00:00"/>
    <s v="Sep"/>
    <s v="Processing"/>
    <s v="Direct Sale"/>
    <s v="RYy-7748-FPS"/>
    <s v="Home &amp; Furniture"/>
    <s v="Kitchen &amp; Dining"/>
    <s v="Grinders"/>
    <s v="Finearts"/>
    <n v="3"/>
    <s v="USD"/>
    <n v="452.73"/>
    <s v="Workin City"/>
    <s v="Victoria"/>
    <s v="50777"/>
    <s v="Australia"/>
    <s v="FALSE"/>
    <s v="F"/>
    <s v="Married"/>
    <n v="31"/>
    <s v="Adult"/>
  </r>
  <r>
    <n v="2085"/>
    <d v="2022-09-28T00:00:00"/>
    <s v="Sep"/>
    <s v="Cancelled"/>
    <s v="Direct Sale"/>
    <s v="iuH-9711-rEs"/>
    <s v="Home &amp; Furniture"/>
    <s v="Kitchen &amp; Dining"/>
    <s v="Grinders"/>
    <s v="Finearts"/>
    <n v="1"/>
    <s v="USD"/>
    <n v="266.12"/>
    <s v="Workin City"/>
    <s v="Victoria"/>
    <s v="68296"/>
    <s v="Australia"/>
    <s v="TRUE"/>
    <s v="M"/>
    <s v="Married"/>
    <n v="47"/>
    <s v="Adult"/>
  </r>
  <r>
    <n v="2086"/>
    <d v="2023-08-21T00:00:00"/>
    <s v="Aug"/>
    <s v="Cancelled"/>
    <s v="Direct Sale"/>
    <s v="EWE-6175-ISh"/>
    <s v="Home &amp; Furniture"/>
    <s v="Kitchen &amp; Dining"/>
    <s v="Grinders"/>
    <s v="Craft Maniacs"/>
    <n v="3"/>
    <s v="USD"/>
    <n v="865.74"/>
    <s v="Workin City"/>
    <s v="Victoria"/>
    <s v="64103"/>
    <s v="Australia"/>
    <s v="FALSE"/>
    <s v="M"/>
    <s v="Married"/>
    <n v="47"/>
    <s v="Adult"/>
  </r>
  <r>
    <n v="2087"/>
    <d v="2020-01-27T00:00:00"/>
    <s v="Jan"/>
    <s v="Processing"/>
    <s v="Own Website"/>
    <s v="Laq-9585-NRQ"/>
    <s v="Home &amp; Furniture"/>
    <s v="Kitchen &amp; Dining"/>
    <s v="Grinders"/>
    <s v="Craft Maniacs"/>
    <n v="1"/>
    <s v="USD"/>
    <n v="452.55"/>
    <s v="Workin City"/>
    <s v="Victoria"/>
    <s v="07532"/>
    <s v="Australia"/>
    <s v="FALSE"/>
    <s v="M"/>
    <s v="Single"/>
    <n v="19"/>
    <s v="Adult"/>
  </r>
  <r>
    <n v="2088"/>
    <d v="2023-07-17T00:00:00"/>
    <s v="Jul"/>
    <s v="Delivered"/>
    <s v="Own Website"/>
    <s v="DDE-7588-rah"/>
    <s v="Home &amp; Furniture"/>
    <s v="Kitchen &amp; Dining"/>
    <s v="Grinders"/>
    <s v="Craft Maniacs"/>
    <n v="1"/>
    <s v="USD"/>
    <n v="598.89"/>
    <s v="Workin City"/>
    <s v="Victoria"/>
    <s v="82599"/>
    <s v="Australia"/>
    <s v="FALSE"/>
    <s v="F"/>
    <s v="Married"/>
    <n v="47"/>
    <s v="Adult"/>
  </r>
  <r>
    <n v="2089"/>
    <d v="2023-06-22T00:00:00"/>
    <s v="Jun"/>
    <s v="Delivered"/>
    <s v="Amazon"/>
    <s v="ukA-1183-NOl"/>
    <s v="Home &amp; Furniture"/>
    <s v="Kitchen &amp; Dining"/>
    <s v="Dinnerware"/>
    <s v="Sleepwell"/>
    <n v="3"/>
    <s v="USD"/>
    <n v="892"/>
    <s v="Workin City"/>
    <s v="Victoria"/>
    <s v="88939"/>
    <s v="Australia"/>
    <s v="TRUE"/>
    <s v="M"/>
    <s v="Married"/>
    <n v="47"/>
    <s v="Adult"/>
  </r>
  <r>
    <n v="2090"/>
    <d v="2023-10-25T00:00:00"/>
    <s v="Oct"/>
    <s v="Processing"/>
    <s v="Direct Sale"/>
    <s v="pVL-8664-mVN"/>
    <s v="Home &amp; Furniture"/>
    <s v="Kitchen &amp; Dining"/>
    <s v="Dinnerware"/>
    <s v="Sleepwell"/>
    <n v="2"/>
    <s v="USD"/>
    <n v="1573.05"/>
    <s v="Workin City"/>
    <s v="Victoria"/>
    <s v="90066"/>
    <s v="Australia"/>
    <s v="FALSE"/>
    <s v="F"/>
    <s v="Single"/>
    <n v="31"/>
    <s v="Adult"/>
  </r>
  <r>
    <n v="2091"/>
    <d v="2020-03-14T00:00:00"/>
    <s v="Mar"/>
    <s v="Cancelled"/>
    <s v="Direct Sale"/>
    <s v="CfX-1562-ygx"/>
    <s v="Home &amp; Furniture"/>
    <s v="Kitchen &amp; Dining"/>
    <s v="Dinnerware"/>
    <s v="Sleepwell"/>
    <n v="2"/>
    <s v="USD"/>
    <n v="2366.89"/>
    <s v="Workin City"/>
    <s v="Victoria"/>
    <s v="47868"/>
    <s v="Australia"/>
    <s v="FALSE"/>
    <s v="F"/>
    <s v="Married"/>
    <n v="7"/>
    <s v="Childhood"/>
  </r>
  <r>
    <n v="2092"/>
    <d v="2023-03-27T00:00:00"/>
    <s v="Mar"/>
    <s v="Delivered"/>
    <s v="Flipkart"/>
    <s v="zZo-0774-Tqa"/>
    <s v="Home &amp; Furniture"/>
    <s v="Kitchen &amp; Dining"/>
    <s v="Dinnerware"/>
    <s v="Oakcraft"/>
    <n v="3"/>
    <s v="USD"/>
    <n v="2873.08"/>
    <s v="Workin City"/>
    <s v="Victoria"/>
    <s v="25445"/>
    <s v="Australia"/>
    <s v="FALSE"/>
    <s v="M"/>
    <s v="Single"/>
    <n v="7"/>
    <s v="Childhood"/>
  </r>
  <r>
    <n v="2093"/>
    <d v="2023-10-02T00:00:00"/>
    <s v="Oct"/>
    <s v="Cancelled"/>
    <s v="Flipkart"/>
    <s v="wzD-2048-qAq"/>
    <s v="Home &amp; Furniture"/>
    <s v="Kitchen &amp; Dining"/>
    <s v="Dinnerware"/>
    <s v="Oakcraft"/>
    <n v="1"/>
    <s v="USD"/>
    <n v="2869.44"/>
    <s v="Workin City"/>
    <s v="Victoria"/>
    <s v="33404"/>
    <s v="Australia"/>
    <s v="FALSE"/>
    <s v="F"/>
    <s v="Married"/>
    <n v="19"/>
    <s v="Adult"/>
  </r>
  <r>
    <n v="2094"/>
    <d v="2021-11-19T00:00:00"/>
    <s v="Nov"/>
    <s v="Delivered"/>
    <s v="Direct Sale"/>
    <s v="vJI-9209-Dqz"/>
    <s v="Home &amp; Furniture"/>
    <s v="Kitchen &amp; Dining"/>
    <s v="Dinnerware"/>
    <s v="Oakcraft"/>
    <n v="1"/>
    <s v="USD"/>
    <n v="370.07"/>
    <s v="Workin City"/>
    <s v="Victoria"/>
    <s v="26943"/>
    <s v="Australia"/>
    <s v="FALSE"/>
    <s v="M"/>
    <s v="Single"/>
    <n v="68"/>
    <s v="Adult"/>
  </r>
  <r>
    <n v="2095"/>
    <d v="2022-10-22T00:00:00"/>
    <s v="Oct"/>
    <s v="Shipped"/>
    <s v="Flipkart"/>
    <s v="oFD-1594-DLL"/>
    <s v="Home &amp; Furniture"/>
    <s v="Kitchen &amp; Dining"/>
    <s v="Dinnerware"/>
    <s v="Finearts"/>
    <n v="1"/>
    <s v="USD"/>
    <n v="2371.14"/>
    <s v="Workin City"/>
    <s v="Victoria"/>
    <s v="70299"/>
    <s v="Australia"/>
    <s v="FALSE"/>
    <s v="M"/>
    <s v="Married"/>
    <n v="19"/>
    <s v="Adult"/>
  </r>
  <r>
    <n v="2096"/>
    <d v="2024-07-14T00:00:00"/>
    <s v="Jul"/>
    <s v="Cancelled"/>
    <s v="Amazon"/>
    <s v="KaE-2714-ycZ"/>
    <s v="Home &amp; Furniture"/>
    <s v="Kitchen &amp; Dining"/>
    <s v="Dinnerware"/>
    <s v="Finearts"/>
    <n v="2"/>
    <s v="USD"/>
    <n v="2595.7600000000002"/>
    <s v="Workin City"/>
    <s v="Victoria"/>
    <s v="56129"/>
    <s v="Australia"/>
    <s v="FALSE"/>
    <s v="M"/>
    <s v="Married"/>
    <n v="19"/>
    <s v="Adult"/>
  </r>
  <r>
    <n v="2097"/>
    <d v="2023-06-26T00:00:00"/>
    <s v="Jun"/>
    <s v="Shipped"/>
    <s v="Amazon"/>
    <s v="rRO-4905-knM"/>
    <s v="Home &amp; Furniture"/>
    <s v="Kitchen &amp; Dining"/>
    <s v="Dinnerware"/>
    <s v="Finearts"/>
    <n v="3"/>
    <s v="USD"/>
    <n v="1811.14"/>
    <s v="Workin City"/>
    <s v="Victoria"/>
    <s v="80723"/>
    <s v="Australia"/>
    <s v="FALSE"/>
    <s v="F"/>
    <s v="Single"/>
    <n v="7"/>
    <s v="Childhood"/>
  </r>
  <r>
    <n v="2098"/>
    <d v="2020-02-16T00:00:00"/>
    <s v="Feb"/>
    <s v="Cancelled"/>
    <s v="Amazon"/>
    <s v="hcN-7259-vlF"/>
    <s v="Home &amp; Furniture"/>
    <s v="Kitchen &amp; Dining"/>
    <s v="Dinnerware"/>
    <s v="Craft Maniacs"/>
    <n v="1"/>
    <s v="USD"/>
    <n v="2285.56"/>
    <s v="Workin City"/>
    <s v="Victoria"/>
    <s v="91089"/>
    <s v="Australia"/>
    <s v="TRUE"/>
    <s v="F"/>
    <s v="Married"/>
    <n v="7"/>
    <s v="Childhood"/>
  </r>
  <r>
    <n v="2099"/>
    <d v="2020-12-28T00:00:00"/>
    <s v="Dec"/>
    <s v="Processing"/>
    <s v="Direct Sale"/>
    <s v="IrF-4375-EOU"/>
    <s v="Home &amp; Furniture"/>
    <s v="Kitchen &amp; Dining"/>
    <s v="Dinnerware"/>
    <s v="Craft Maniacs"/>
    <n v="1"/>
    <s v="USD"/>
    <n v="1098.3900000000001"/>
    <s v="Workin City"/>
    <s v="Victoria"/>
    <s v="38209"/>
    <s v="Australia"/>
    <s v="TRUE"/>
    <s v="F"/>
    <s v="Married"/>
    <n v="19"/>
    <s v="Adult"/>
  </r>
  <r>
    <n v="2100"/>
    <d v="2020-04-13T00:00:00"/>
    <s v="Apr"/>
    <s v="Processing"/>
    <s v="Direct Sale"/>
    <s v="ZDX-1133-YtC"/>
    <s v="Home &amp; Furniture"/>
    <s v="Kitchen &amp; Dining"/>
    <s v="Dinnerware"/>
    <s v="Craft Maniacs"/>
    <n v="3"/>
    <s v="USD"/>
    <n v="1004.72"/>
    <s v="Workin City"/>
    <s v="Victoria"/>
    <s v="12213"/>
    <s v="Australia"/>
    <s v="TRUE"/>
    <s v="M"/>
    <s v="Married"/>
    <n v="7"/>
    <s v="Childhood"/>
  </r>
  <r>
    <n v="2101"/>
    <d v="2022-05-01T00:00:00"/>
    <s v="May"/>
    <s v="Delivered"/>
    <s v="Direct Sale"/>
    <s v="FWB-5362-miX"/>
    <s v="Home &amp; Furniture"/>
    <s v="Kitchen &amp; Dining"/>
    <s v="Gas Stove Appliances"/>
    <s v="Sleepwell"/>
    <n v="3"/>
    <s v="USD"/>
    <n v="1214.48"/>
    <s v="Workin City"/>
    <s v="Victoria"/>
    <s v="35907"/>
    <s v="Australia"/>
    <s v="FALSE"/>
    <s v="F"/>
    <s v="Single"/>
    <n v="68"/>
    <s v="Adult"/>
  </r>
  <r>
    <n v="2102"/>
    <d v="2020-06-14T00:00:00"/>
    <s v="Jun"/>
    <s v="Processing"/>
    <s v="Own Website"/>
    <s v="wuY-5080-mJc"/>
    <s v="Home &amp; Furniture"/>
    <s v="Kitchen &amp; Dining"/>
    <s v="Gas Stove Appliances"/>
    <s v="Sleepwell"/>
    <n v="1"/>
    <s v="USD"/>
    <n v="2012.65"/>
    <s v="Workin City"/>
    <s v="Victoria"/>
    <s v="52445"/>
    <s v="Australia"/>
    <s v="FALSE"/>
    <s v="M"/>
    <s v="Married"/>
    <n v="7"/>
    <s v="Childhood"/>
  </r>
  <r>
    <n v="2103"/>
    <d v="2023-11-07T00:00:00"/>
    <s v="Nov"/>
    <s v="Cancelled"/>
    <s v="Own Website"/>
    <s v="bQX-0895-VTD"/>
    <s v="Home &amp; Furniture"/>
    <s v="Kitchen &amp; Dining"/>
    <s v="Gas Stove Appliances"/>
    <s v="Sleepwell"/>
    <n v="1"/>
    <s v="USD"/>
    <n v="467.52"/>
    <s v="Workin City"/>
    <s v="Victoria"/>
    <s v="47035"/>
    <s v="Australia"/>
    <s v="TRUE"/>
    <s v="F"/>
    <s v="Single"/>
    <n v="7"/>
    <s v="Childhood"/>
  </r>
  <r>
    <n v="2104"/>
    <d v="2023-07-19T00:00:00"/>
    <s v="Jul"/>
    <s v="Delivered"/>
    <s v="Amazon"/>
    <s v="fwi-8096-Ymx"/>
    <s v="Home &amp; Furniture"/>
    <s v="Kitchen &amp; Dining"/>
    <s v="Gas Stove Appliances"/>
    <s v="Oakcraft"/>
    <n v="3"/>
    <s v="USD"/>
    <n v="902.92"/>
    <s v="Workin City"/>
    <s v="Victoria"/>
    <s v="06602"/>
    <s v="Australia"/>
    <s v="FALSE"/>
    <s v="F"/>
    <s v="Married"/>
    <n v="68"/>
    <s v="Adult"/>
  </r>
  <r>
    <n v="2105"/>
    <d v="2024-02-17T00:00:00"/>
    <s v="Feb"/>
    <s v="Processing"/>
    <s v="Direct Sale"/>
    <s v="bqc-5348-ySG"/>
    <s v="Home &amp; Furniture"/>
    <s v="Kitchen &amp; Dining"/>
    <s v="Gas Stove Appliances"/>
    <s v="Oakcraft"/>
    <n v="3"/>
    <s v="USD"/>
    <n v="2103.5300000000002"/>
    <s v="Workin City"/>
    <s v="Victoria"/>
    <s v="73030"/>
    <s v="Australia"/>
    <s v="TRUE"/>
    <s v="F"/>
    <s v="Married"/>
    <n v="68"/>
    <s v="Adult"/>
  </r>
  <r>
    <n v="2106"/>
    <d v="2024-03-16T00:00:00"/>
    <s v="Mar"/>
    <s v="Cancelled"/>
    <s v="Direct Sale"/>
    <s v="QCT-3614-Svc"/>
    <s v="Home &amp; Furniture"/>
    <s v="Kitchen &amp; Dining"/>
    <s v="Gas Stove Appliances"/>
    <s v="Oakcraft"/>
    <n v="3"/>
    <s v="USD"/>
    <n v="699.34"/>
    <s v="Workin City"/>
    <s v="Victoria"/>
    <s v="56434"/>
    <s v="Australia"/>
    <s v="TRUE"/>
    <s v="M"/>
    <s v="Single"/>
    <n v="7"/>
    <s v="Childhood"/>
  </r>
  <r>
    <n v="2107"/>
    <d v="2022-12-11T00:00:00"/>
    <s v="Dec"/>
    <s v="Shipped"/>
    <s v="Amazon"/>
    <s v="zGd-0755-Jhr"/>
    <s v="Home &amp; Furniture"/>
    <s v="Kitchen &amp; Dining"/>
    <s v="Gas Stove Appliances"/>
    <s v="Finearts"/>
    <n v="3"/>
    <s v="USD"/>
    <n v="1356.91"/>
    <s v="Workin City"/>
    <s v="Victoria"/>
    <s v="94816"/>
    <s v="Australia"/>
    <s v="TRUE"/>
    <s v="M"/>
    <s v="Married"/>
    <n v="7"/>
    <s v="Childhood"/>
  </r>
  <r>
    <n v="2108"/>
    <d v="2023-10-22T00:00:00"/>
    <s v="Oct"/>
    <s v="Delivered"/>
    <s v="Amazon"/>
    <s v="XMZ-8371-osp"/>
    <s v="Home &amp; Furniture"/>
    <s v="Kitchen &amp; Dining"/>
    <s v="Gas Stove Appliances"/>
    <s v="Finearts"/>
    <n v="3"/>
    <s v="USD"/>
    <n v="98.36"/>
    <s v="Workin City"/>
    <s v="Victoria"/>
    <s v="85375"/>
    <s v="Australia"/>
    <s v="FALSE"/>
    <s v="M"/>
    <s v="Single"/>
    <n v="68"/>
    <s v="Adult"/>
  </r>
  <r>
    <n v="2109"/>
    <d v="2023-03-13T00:00:00"/>
    <s v="Mar"/>
    <s v="Delivered"/>
    <s v="Direct Sale"/>
    <s v="MtX-3416-wKU"/>
    <s v="Home &amp; Furniture"/>
    <s v="Kitchen &amp; Dining"/>
    <s v="Gas Stove Appliances"/>
    <s v="Finearts"/>
    <n v="1"/>
    <s v="USD"/>
    <n v="1502.95"/>
    <s v="Workin City"/>
    <s v="Victoria"/>
    <s v="38367"/>
    <s v="Australia"/>
    <s v="FALSE"/>
    <s v="M"/>
    <s v="Single"/>
    <n v="7"/>
    <s v="Childhood"/>
  </r>
  <r>
    <n v="2110"/>
    <d v="2024-01-04T00:00:00"/>
    <s v="Jan"/>
    <s v="Processing"/>
    <s v="Amazon"/>
    <s v="Sla-9266-DIi"/>
    <s v="Home &amp; Furniture"/>
    <s v="Kitchen &amp; Dining"/>
    <s v="Gas Stove Appliances"/>
    <s v="Craft Maniacs"/>
    <n v="3"/>
    <s v="USD"/>
    <n v="884.15"/>
    <s v="Workin City"/>
    <s v="Victoria"/>
    <s v="55870"/>
    <s v="Australia"/>
    <s v="FALSE"/>
    <s v="M"/>
    <s v="Single"/>
    <n v="31"/>
    <s v="Adult"/>
  </r>
  <r>
    <n v="2111"/>
    <d v="2020-04-27T00:00:00"/>
    <s v="Apr"/>
    <s v="Delivered"/>
    <s v="Amazon"/>
    <s v="ygc-0948-NVa"/>
    <s v="Home &amp; Furniture"/>
    <s v="Kitchen &amp; Dining"/>
    <s v="Gas Stove Appliances"/>
    <s v="Craft Maniacs"/>
    <n v="3"/>
    <s v="USD"/>
    <n v="324.94"/>
    <s v="Workin City"/>
    <s v="Victoria"/>
    <s v="02301"/>
    <s v="Australia"/>
    <s v="TRUE"/>
    <s v="M"/>
    <s v="Single"/>
    <n v="47"/>
    <s v="Adult"/>
  </r>
  <r>
    <n v="2112"/>
    <d v="2020-04-25T00:00:00"/>
    <s v="Apr"/>
    <s v="Cancelled"/>
    <s v="Amazon"/>
    <s v="Tbb-2891-NHM"/>
    <s v="Home &amp; Furniture"/>
    <s v="Kitchen &amp; Dining"/>
    <s v="Gas Stove Appliances"/>
    <s v="Craft Maniacs"/>
    <n v="3"/>
    <s v="USD"/>
    <n v="283.42"/>
    <s v="Workin City"/>
    <s v="Victoria"/>
    <s v="62126"/>
    <s v="Australia"/>
    <s v="TRUE"/>
    <s v="M"/>
    <s v="Single"/>
    <n v="31"/>
    <s v="Adul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2">
  <r>
    <n v="1"/>
    <d v="2022-11-04T00:00:00"/>
    <x v="0"/>
    <s v="Processing"/>
    <s v="Amazon"/>
    <s v="XxQ-0297-Ofv"/>
    <x v="0"/>
    <x v="0"/>
    <x v="0"/>
    <x v="0"/>
    <n v="2"/>
    <s v="USD"/>
    <n v="241.03"/>
    <s v="Chennai"/>
    <s v="Tamil Nadu"/>
    <s v="38850"/>
    <s v="India"/>
    <s v="FALSE"/>
    <s v="M"/>
    <s v="Single"/>
    <n v="5"/>
    <s v="Childhood"/>
    <n v="2022"/>
  </r>
  <r>
    <n v="2"/>
    <d v="2022-10-08T00:00:00"/>
    <x v="1"/>
    <s v="Delivered"/>
    <s v="Own Website"/>
    <s v="nhd-5228-obb"/>
    <x v="0"/>
    <x v="0"/>
    <x v="0"/>
    <x v="0"/>
    <n v="1"/>
    <s v="USD"/>
    <n v="116.59"/>
    <s v="Chennai"/>
    <s v="Tamil Nadu"/>
    <s v="41826"/>
    <s v="India"/>
    <s v="TRUE"/>
    <s v="F"/>
    <s v="Married"/>
    <n v="17"/>
    <s v="Teenage"/>
    <n v="2022"/>
  </r>
  <r>
    <n v="3"/>
    <d v="2022-11-04T00:00:00"/>
    <x v="0"/>
    <s v="Delivered"/>
    <s v="Own Website"/>
    <s v="Cts-9772-YTD"/>
    <x v="0"/>
    <x v="0"/>
    <x v="0"/>
    <x v="0"/>
    <n v="2"/>
    <s v="USD"/>
    <n v="1516.95"/>
    <s v="Chennai"/>
    <s v="Tamil Nadu"/>
    <s v="93019"/>
    <s v="India"/>
    <s v="FALSE"/>
    <s v="M"/>
    <s v="Married"/>
    <n v="25"/>
    <s v="Adult"/>
    <n v="2022"/>
  </r>
  <r>
    <n v="4"/>
    <d v="2022-12-24T00:00:00"/>
    <x v="2"/>
    <s v="Shipped"/>
    <s v="Flipkart"/>
    <s v="cDW-7410-SUm"/>
    <x v="0"/>
    <x v="0"/>
    <x v="0"/>
    <x v="1"/>
    <n v="1"/>
    <s v="USD"/>
    <n v="250.18"/>
    <s v="Chennai"/>
    <s v="Tamil Nadu"/>
    <s v="67587"/>
    <s v="India"/>
    <s v="FALSE"/>
    <s v="M"/>
    <s v="Single"/>
    <n v="31"/>
    <s v="Adult"/>
    <n v="2022"/>
  </r>
  <r>
    <n v="5"/>
    <d v="2022-03-25T00:00:00"/>
    <x v="3"/>
    <s v="Shipped"/>
    <s v="Amazon"/>
    <s v="oDt-6617-cur"/>
    <x v="0"/>
    <x v="0"/>
    <x v="0"/>
    <x v="1"/>
    <n v="3"/>
    <s v="USD"/>
    <n v="2553.9299999999998"/>
    <s v="Chennai"/>
    <s v="Tamil Nadu"/>
    <s v="75313"/>
    <s v="India"/>
    <s v="TRUE"/>
    <s v="M"/>
    <s v="Married"/>
    <n v="19"/>
    <s v="Adult"/>
    <n v="2022"/>
  </r>
  <r>
    <n v="6"/>
    <d v="2022-10-18T00:00:00"/>
    <x v="1"/>
    <s v="Processing"/>
    <s v="Own Website"/>
    <s v="sJL-7877-grV"/>
    <x v="0"/>
    <x v="0"/>
    <x v="0"/>
    <x v="1"/>
    <n v="2"/>
    <s v="USD"/>
    <n v="1660.53"/>
    <s v="Chennai"/>
    <s v="Tamil Nadu"/>
    <s v="87339"/>
    <s v="India"/>
    <s v="FALSE"/>
    <s v="F"/>
    <s v="Single"/>
    <n v="19"/>
    <s v="Adult"/>
    <n v="2022"/>
  </r>
  <r>
    <n v="7"/>
    <d v="2022-05-29T00:00:00"/>
    <x v="4"/>
    <s v="Delivered"/>
    <s v="Flipkart"/>
    <s v="lSN-9262-hzt"/>
    <x v="0"/>
    <x v="0"/>
    <x v="0"/>
    <x v="2"/>
    <n v="2"/>
    <s v="USD"/>
    <n v="2221.84"/>
    <s v="Chennai"/>
    <s v="Tamil Nadu"/>
    <s v="40805"/>
    <s v="India"/>
    <s v="TRUE"/>
    <s v="F"/>
    <s v="Married"/>
    <n v="19"/>
    <s v="Adult"/>
    <n v="2022"/>
  </r>
  <r>
    <n v="8"/>
    <d v="2022-05-14T00:00:00"/>
    <x v="4"/>
    <s v="Shipped"/>
    <s v="Amazon"/>
    <s v="Ykr-2436-VZA"/>
    <x v="0"/>
    <x v="0"/>
    <x v="0"/>
    <x v="2"/>
    <n v="1"/>
    <s v="USD"/>
    <n v="2738.88"/>
    <s v="Chennai"/>
    <s v="Tamil Nadu"/>
    <s v="20484"/>
    <s v="India"/>
    <s v="FALSE"/>
    <s v="M"/>
    <s v="Single"/>
    <n v="19"/>
    <s v="Adult"/>
    <n v="2022"/>
  </r>
  <r>
    <n v="9"/>
    <d v="2022-11-22T00:00:00"/>
    <x v="0"/>
    <s v="Delivered"/>
    <s v="Flipkart"/>
    <s v="CON-2112-owp"/>
    <x v="0"/>
    <x v="0"/>
    <x v="0"/>
    <x v="2"/>
    <n v="1"/>
    <s v="USD"/>
    <n v="2815.46"/>
    <s v="Chennai"/>
    <s v="Tamil Nadu"/>
    <s v="18731"/>
    <s v="India"/>
    <s v="FALSE"/>
    <s v="F"/>
    <s v="Married"/>
    <n v="19"/>
    <s v="Adult"/>
    <n v="2022"/>
  </r>
  <r>
    <n v="10"/>
    <d v="2022-09-18T00:00:00"/>
    <x v="5"/>
    <s v="Delivered"/>
    <s v="Flipkart"/>
    <s v="XZK-5084-EGC"/>
    <x v="0"/>
    <x v="0"/>
    <x v="0"/>
    <x v="3"/>
    <n v="2"/>
    <s v="USD"/>
    <n v="2247.65"/>
    <s v="Chennai"/>
    <s v="Tamil Nadu"/>
    <s v="20442"/>
    <s v="India"/>
    <s v="FALSE"/>
    <s v="M"/>
    <s v="Single"/>
    <n v="47"/>
    <s v="Adult"/>
    <n v="2022"/>
  </r>
  <r>
    <n v="11"/>
    <d v="2022-02-04T00:00:00"/>
    <x v="6"/>
    <s v="Processing"/>
    <s v="Direct Sale"/>
    <s v="nBd-6926-gRV"/>
    <x v="0"/>
    <x v="0"/>
    <x v="0"/>
    <x v="3"/>
    <n v="1"/>
    <s v="USD"/>
    <n v="1509.92"/>
    <s v="Chennai"/>
    <s v="Tamil Nadu"/>
    <s v="55961"/>
    <s v="India"/>
    <s v="TRUE"/>
    <s v="F"/>
    <s v="Married"/>
    <n v="47"/>
    <s v="Adult"/>
    <n v="2022"/>
  </r>
  <r>
    <n v="12"/>
    <d v="2022-12-07T00:00:00"/>
    <x v="2"/>
    <s v="Cancelled"/>
    <s v="Own Website"/>
    <s v="NCq-0543-WnG"/>
    <x v="0"/>
    <x v="0"/>
    <x v="0"/>
    <x v="3"/>
    <n v="3"/>
    <s v="USD"/>
    <n v="2557.6799999999998"/>
    <s v="Chennai"/>
    <s v="Tamil Nadu"/>
    <s v="43473"/>
    <s v="India"/>
    <s v="TRUE"/>
    <s v="M"/>
    <s v="Married"/>
    <n v="17"/>
    <s v="Teenage"/>
    <n v="2022"/>
  </r>
  <r>
    <n v="13"/>
    <d v="2022-09-09T00:00:00"/>
    <x v="5"/>
    <s v="Processing"/>
    <s v="Own Website"/>
    <s v="cCr-2577-UIS"/>
    <x v="0"/>
    <x v="0"/>
    <x v="0"/>
    <x v="0"/>
    <n v="2"/>
    <s v="USD"/>
    <n v="379.35"/>
    <s v="Chennai"/>
    <s v="Tamil Nadu"/>
    <s v="56531"/>
    <s v="India"/>
    <s v="FALSE"/>
    <s v="M"/>
    <s v="Married"/>
    <n v="19"/>
    <s v="Adult"/>
    <n v="2022"/>
  </r>
  <r>
    <n v="14"/>
    <d v="2022-09-07T00:00:00"/>
    <x v="5"/>
    <s v="Shipped"/>
    <s v="Amazon"/>
    <s v="xot-3172-AVZ"/>
    <x v="0"/>
    <x v="0"/>
    <x v="0"/>
    <x v="0"/>
    <n v="1"/>
    <s v="USD"/>
    <n v="2088.39"/>
    <s v="Chennai"/>
    <s v="Tamil Nadu"/>
    <s v="10113"/>
    <s v="India"/>
    <s v="TRUE"/>
    <s v="M"/>
    <s v="Single"/>
    <n v="19"/>
    <s v="Adult"/>
    <n v="2022"/>
  </r>
  <r>
    <n v="15"/>
    <d v="2022-04-03T00:00:00"/>
    <x v="7"/>
    <s v="Cancelled"/>
    <s v="Direct Sale"/>
    <s v="BGw-8024-adb"/>
    <x v="0"/>
    <x v="0"/>
    <x v="0"/>
    <x v="0"/>
    <n v="2"/>
    <s v="USD"/>
    <n v="626.99"/>
    <s v="Chennai"/>
    <s v="Tamil Nadu"/>
    <s v="97750"/>
    <s v="India"/>
    <s v="FALSE"/>
    <s v="F"/>
    <s v="Married"/>
    <n v="47"/>
    <s v="Adult"/>
    <n v="2022"/>
  </r>
  <r>
    <n v="16"/>
    <d v="2022-06-20T00:00:00"/>
    <x v="8"/>
    <s v="Shipped"/>
    <s v="Own Website"/>
    <s v="hzT-2751-QVO"/>
    <x v="0"/>
    <x v="0"/>
    <x v="0"/>
    <x v="1"/>
    <n v="3"/>
    <s v="USD"/>
    <n v="444.78"/>
    <s v="Chennai"/>
    <s v="Tamil Nadu"/>
    <s v="52338"/>
    <s v="India"/>
    <s v="TRUE"/>
    <s v="M"/>
    <s v="Single"/>
    <n v="47"/>
    <s v="Adult"/>
    <n v="2022"/>
  </r>
  <r>
    <n v="17"/>
    <d v="2022-06-27T00:00:00"/>
    <x v="8"/>
    <s v="Shipped"/>
    <s v="Direct Sale"/>
    <s v="WyE-8875-ptl"/>
    <x v="0"/>
    <x v="0"/>
    <x v="0"/>
    <x v="1"/>
    <n v="1"/>
    <s v="USD"/>
    <n v="1411.71"/>
    <s v="Chennai"/>
    <s v="Tamil Nadu"/>
    <s v="49140"/>
    <s v="India"/>
    <s v="TRUE"/>
    <s v="F"/>
    <s v="Single"/>
    <n v="68"/>
    <s v="Adult"/>
    <n v="2022"/>
  </r>
  <r>
    <n v="18"/>
    <d v="2022-09-09T00:00:00"/>
    <x v="5"/>
    <s v="Delivered"/>
    <s v="Amazon"/>
    <s v="kUm-2334-QXg"/>
    <x v="0"/>
    <x v="0"/>
    <x v="0"/>
    <x v="1"/>
    <n v="1"/>
    <s v="USD"/>
    <n v="1169.79"/>
    <s v="Chennai"/>
    <s v="Tamil Nadu"/>
    <s v="05572"/>
    <s v="India"/>
    <s v="FALSE"/>
    <s v="M"/>
    <s v="Married"/>
    <n v="19"/>
    <s v="Adult"/>
    <n v="2022"/>
  </r>
  <r>
    <n v="19"/>
    <d v="2022-08-24T00:00:00"/>
    <x v="9"/>
    <s v="Shipped"/>
    <s v="Flipkart"/>
    <s v="sjQ-6474-LgJ"/>
    <x v="0"/>
    <x v="0"/>
    <x v="0"/>
    <x v="2"/>
    <n v="2"/>
    <s v="USD"/>
    <n v="2015.44"/>
    <s v="Chennai"/>
    <s v="Tamil Nadu"/>
    <s v="90884"/>
    <s v="India"/>
    <s v="TRUE"/>
    <s v="M"/>
    <s v="Single"/>
    <n v="19"/>
    <s v="Adult"/>
    <n v="2022"/>
  </r>
  <r>
    <n v="20"/>
    <d v="2022-08-17T00:00:00"/>
    <x v="9"/>
    <s v="Delivered"/>
    <s v="Own Website"/>
    <s v="IrF-6729-Mbv"/>
    <x v="0"/>
    <x v="0"/>
    <x v="0"/>
    <x v="2"/>
    <n v="2"/>
    <s v="USD"/>
    <n v="861.1"/>
    <s v="Chennai"/>
    <s v="Tamil Nadu"/>
    <s v="96207"/>
    <s v="India"/>
    <s v="TRUE"/>
    <s v="M"/>
    <s v="Single"/>
    <n v="19"/>
    <s v="Adult"/>
    <n v="2022"/>
  </r>
  <r>
    <n v="21"/>
    <d v="2022-06-01T00:00:00"/>
    <x v="8"/>
    <s v="Delivered"/>
    <s v="Amazon"/>
    <s v="Hxg-3484-xTH"/>
    <x v="0"/>
    <x v="0"/>
    <x v="0"/>
    <x v="2"/>
    <n v="1"/>
    <s v="USD"/>
    <n v="2155.34"/>
    <s v="Chennai"/>
    <s v="Tamil Nadu"/>
    <s v="62648"/>
    <s v="India"/>
    <s v="TRUE"/>
    <s v="F"/>
    <s v="Single"/>
    <n v="19"/>
    <s v="Adult"/>
    <n v="2022"/>
  </r>
  <r>
    <n v="22"/>
    <d v="2022-07-07T00:00:00"/>
    <x v="10"/>
    <s v="Shipped"/>
    <s v="Flipkart"/>
    <s v="ARm-8389-JER"/>
    <x v="0"/>
    <x v="0"/>
    <x v="0"/>
    <x v="3"/>
    <n v="1"/>
    <s v="USD"/>
    <n v="1862.05"/>
    <s v="Chennai"/>
    <s v="Tamil Nadu"/>
    <s v="32469"/>
    <s v="India"/>
    <s v="TRUE"/>
    <s v="M"/>
    <s v="Single"/>
    <n v="47"/>
    <s v="Adult"/>
    <n v="2022"/>
  </r>
  <r>
    <n v="23"/>
    <d v="2022-05-06T00:00:00"/>
    <x v="4"/>
    <s v="Cancelled"/>
    <s v="Own Website"/>
    <s v="LAi-2049-SgI"/>
    <x v="0"/>
    <x v="0"/>
    <x v="0"/>
    <x v="3"/>
    <n v="3"/>
    <s v="USD"/>
    <n v="2643.41"/>
    <s v="Chennai"/>
    <s v="Tamil Nadu"/>
    <s v="61719"/>
    <s v="India"/>
    <s v="FALSE"/>
    <s v="F"/>
    <s v="Married"/>
    <n v="47"/>
    <s v="Adult"/>
    <n v="2022"/>
  </r>
  <r>
    <n v="24"/>
    <d v="2022-01-04T00:00:00"/>
    <x v="11"/>
    <s v="Cancelled"/>
    <s v="Own Website"/>
    <s v="yQM-1379-Ifv"/>
    <x v="0"/>
    <x v="0"/>
    <x v="0"/>
    <x v="3"/>
    <n v="3"/>
    <s v="USD"/>
    <n v="1895.37"/>
    <s v="Chennai"/>
    <s v="Tamil Nadu"/>
    <s v="75444"/>
    <s v="India"/>
    <s v="TRUE"/>
    <s v="M"/>
    <s v="Married"/>
    <n v="68"/>
    <s v="Adult"/>
    <n v="2022"/>
  </r>
  <r>
    <n v="25"/>
    <d v="2022-07-22T00:00:00"/>
    <x v="10"/>
    <s v="Shipped"/>
    <s v="Direct Sale"/>
    <s v="Epz-6842-UWq"/>
    <x v="0"/>
    <x v="0"/>
    <x v="1"/>
    <x v="0"/>
    <n v="2"/>
    <s v="USD"/>
    <n v="96.45"/>
    <s v="Chennai"/>
    <s v="Tamil Nadu"/>
    <s v="13171"/>
    <s v="India"/>
    <s v="TRUE"/>
    <s v="M"/>
    <s v="Married"/>
    <n v="47"/>
    <s v="Adult"/>
    <n v="2022"/>
  </r>
  <r>
    <n v="26"/>
    <d v="2022-10-26T00:00:00"/>
    <x v="1"/>
    <s v="Cancelled"/>
    <s v="Direct Sale"/>
    <s v="tuM-2885-xGY"/>
    <x v="0"/>
    <x v="0"/>
    <x v="1"/>
    <x v="0"/>
    <n v="3"/>
    <s v="USD"/>
    <n v="1382.13"/>
    <s v="Chennai"/>
    <s v="Tamil Nadu"/>
    <s v="50458"/>
    <s v="India"/>
    <s v="TRUE"/>
    <s v="M"/>
    <s v="Single"/>
    <n v="47"/>
    <s v="Adult"/>
    <n v="2022"/>
  </r>
  <r>
    <n v="27"/>
    <d v="2022-08-02T00:00:00"/>
    <x v="9"/>
    <s v="Cancelled"/>
    <s v="Direct Sale"/>
    <s v="iJq-3324-dyT"/>
    <x v="0"/>
    <x v="0"/>
    <x v="1"/>
    <x v="0"/>
    <n v="1"/>
    <s v="USD"/>
    <n v="480.95"/>
    <s v="Chennai"/>
    <s v="Tamil Nadu"/>
    <s v="13239"/>
    <s v="India"/>
    <s v="TRUE"/>
    <s v="F"/>
    <s v="Single"/>
    <n v="31"/>
    <s v="Adult"/>
    <n v="2022"/>
  </r>
  <r>
    <n v="28"/>
    <d v="2022-11-04T00:00:00"/>
    <x v="0"/>
    <s v="Cancelled"/>
    <s v="Direct Sale"/>
    <s v="mtp-0525-efP"/>
    <x v="0"/>
    <x v="0"/>
    <x v="1"/>
    <x v="1"/>
    <n v="3"/>
    <s v="USD"/>
    <n v="2771.73"/>
    <s v="Chennai"/>
    <s v="Tamil Nadu"/>
    <s v="10289"/>
    <s v="India"/>
    <s v="TRUE"/>
    <s v="M"/>
    <s v="Single"/>
    <n v="7"/>
    <s v="Childhood"/>
    <n v="2022"/>
  </r>
  <r>
    <n v="29"/>
    <d v="2022-07-28T00:00:00"/>
    <x v="10"/>
    <s v="Shipped"/>
    <s v="Amazon"/>
    <s v="txe-8568-hGS"/>
    <x v="0"/>
    <x v="0"/>
    <x v="1"/>
    <x v="1"/>
    <n v="3"/>
    <s v="USD"/>
    <n v="56.91"/>
    <s v="Chennai"/>
    <s v="Tamil Nadu"/>
    <s v="12492"/>
    <s v="India"/>
    <s v="FALSE"/>
    <s v="F"/>
    <s v="Single"/>
    <n v="19"/>
    <s v="Adult"/>
    <n v="2022"/>
  </r>
  <r>
    <n v="30"/>
    <d v="2022-07-11T00:00:00"/>
    <x v="10"/>
    <s v="Delivered"/>
    <s v="Flipkart"/>
    <s v="aQU-7543-ZGt"/>
    <x v="0"/>
    <x v="0"/>
    <x v="1"/>
    <x v="1"/>
    <n v="2"/>
    <s v="USD"/>
    <n v="196.27"/>
    <s v="Chennai"/>
    <s v="Tamil Nadu"/>
    <s v="81309"/>
    <s v="India"/>
    <s v="TRUE"/>
    <s v="F"/>
    <s v="Single"/>
    <n v="7"/>
    <s v="Childhood"/>
    <n v="2022"/>
  </r>
  <r>
    <n v="31"/>
    <d v="2022-04-26T00:00:00"/>
    <x v="7"/>
    <s v="Processing"/>
    <s v="Direct Sale"/>
    <s v="lCa-3622-xUn"/>
    <x v="0"/>
    <x v="0"/>
    <x v="1"/>
    <x v="2"/>
    <n v="3"/>
    <s v="USD"/>
    <n v="616.45000000000005"/>
    <s v="Chennai"/>
    <s v="Tamil Nadu"/>
    <s v="56465"/>
    <s v="India"/>
    <s v="TRUE"/>
    <s v="M"/>
    <s v="Married"/>
    <n v="47"/>
    <s v="Adult"/>
    <n v="2022"/>
  </r>
  <r>
    <n v="32"/>
    <d v="2022-12-12T00:00:00"/>
    <x v="2"/>
    <s v="Shipped"/>
    <s v="Flipkart"/>
    <s v="vGN-3316-itz"/>
    <x v="0"/>
    <x v="0"/>
    <x v="1"/>
    <x v="2"/>
    <n v="1"/>
    <s v="USD"/>
    <n v="2653.32"/>
    <s v="Chennai"/>
    <s v="Tamil Nadu"/>
    <s v="20931"/>
    <s v="India"/>
    <s v="FALSE"/>
    <s v="F"/>
    <s v="Married"/>
    <n v="19"/>
    <s v="Adult"/>
    <n v="2022"/>
  </r>
  <r>
    <n v="33"/>
    <d v="2022-10-31T00:00:00"/>
    <x v="1"/>
    <s v="Cancelled"/>
    <s v="Own Website"/>
    <s v="BTe-2013-DGq"/>
    <x v="0"/>
    <x v="0"/>
    <x v="1"/>
    <x v="2"/>
    <n v="2"/>
    <s v="USD"/>
    <n v="2825.55"/>
    <s v="Chennai"/>
    <s v="Tamil Nadu"/>
    <s v="10993"/>
    <s v="India"/>
    <s v="FALSE"/>
    <s v="F"/>
    <s v="Married"/>
    <n v="68"/>
    <s v="Adult"/>
    <n v="2022"/>
  </r>
  <r>
    <n v="34"/>
    <d v="2022-11-23T00:00:00"/>
    <x v="0"/>
    <s v="Shipped"/>
    <s v="Own Website"/>
    <s v="FZv-7300-hNW"/>
    <x v="0"/>
    <x v="0"/>
    <x v="1"/>
    <x v="3"/>
    <n v="1"/>
    <s v="USD"/>
    <n v="540.91999999999996"/>
    <s v="Chennai"/>
    <s v="Tamil Nadu"/>
    <s v="86599"/>
    <s v="India"/>
    <s v="FALSE"/>
    <s v="F"/>
    <s v="Single"/>
    <n v="7"/>
    <s v="Childhood"/>
    <n v="2022"/>
  </r>
  <r>
    <n v="35"/>
    <d v="2022-08-23T00:00:00"/>
    <x v="9"/>
    <s v="Cancelled"/>
    <s v="Direct Sale"/>
    <s v="elf-7395-WHA"/>
    <x v="0"/>
    <x v="0"/>
    <x v="1"/>
    <x v="3"/>
    <n v="3"/>
    <s v="USD"/>
    <n v="2054.2199999999998"/>
    <s v="Chennai"/>
    <s v="Tamil Nadu"/>
    <s v="39733"/>
    <s v="India"/>
    <s v="TRUE"/>
    <s v="F"/>
    <s v="Married"/>
    <n v="68"/>
    <s v="Adult"/>
    <n v="2022"/>
  </r>
  <r>
    <n v="36"/>
    <d v="2022-05-28T00:00:00"/>
    <x v="4"/>
    <s v="Delivered"/>
    <s v="Amazon"/>
    <s v="iQj-3553-UwC"/>
    <x v="0"/>
    <x v="0"/>
    <x v="1"/>
    <x v="3"/>
    <n v="2"/>
    <s v="USD"/>
    <n v="2927.48"/>
    <s v="Chennai"/>
    <s v="Tamil Nadu"/>
    <s v="75492"/>
    <s v="India"/>
    <s v="FALSE"/>
    <s v="M"/>
    <s v="Single"/>
    <n v="7"/>
    <s v="Childhood"/>
    <n v="2022"/>
  </r>
  <r>
    <n v="37"/>
    <d v="2022-11-03T00:00:00"/>
    <x v="0"/>
    <s v="Delivered"/>
    <s v="Own Website"/>
    <s v="JXg-1583-hbM"/>
    <x v="0"/>
    <x v="0"/>
    <x v="1"/>
    <x v="0"/>
    <n v="1"/>
    <s v="USD"/>
    <n v="667.63"/>
    <s v="Chennai"/>
    <s v="Tamil Nadu"/>
    <s v="37482"/>
    <s v="India"/>
    <s v="FALSE"/>
    <s v="M"/>
    <s v="Single"/>
    <n v="19"/>
    <s v="Adult"/>
    <n v="2022"/>
  </r>
  <r>
    <n v="38"/>
    <d v="2022-02-21T00:00:00"/>
    <x v="6"/>
    <s v="Processing"/>
    <s v="Own Website"/>
    <s v="hsE-3407-XCG"/>
    <x v="0"/>
    <x v="0"/>
    <x v="1"/>
    <x v="0"/>
    <n v="3"/>
    <s v="USD"/>
    <n v="2988.79"/>
    <s v="Chennai"/>
    <s v="Tamil Nadu"/>
    <s v="78712"/>
    <s v="India"/>
    <s v="FALSE"/>
    <s v="M"/>
    <s v="Married"/>
    <n v="68"/>
    <s v="Adult"/>
    <n v="2022"/>
  </r>
  <r>
    <n v="39"/>
    <d v="2022-02-04T00:00:00"/>
    <x v="6"/>
    <s v="Delivered"/>
    <s v="Own Website"/>
    <s v="tqr-6760-yLb"/>
    <x v="0"/>
    <x v="0"/>
    <x v="1"/>
    <x v="0"/>
    <n v="2"/>
    <s v="USD"/>
    <n v="1107.29"/>
    <s v="Chennai"/>
    <s v="Tamil Nadu"/>
    <s v="29233"/>
    <s v="India"/>
    <s v="FALSE"/>
    <s v="F"/>
    <s v="Single"/>
    <n v="47"/>
    <s v="Adult"/>
    <n v="2022"/>
  </r>
  <r>
    <n v="40"/>
    <d v="2022-11-26T00:00:00"/>
    <x v="0"/>
    <s v="Cancelled"/>
    <s v="Direct Sale"/>
    <s v="lQB-5974-VTi"/>
    <x v="0"/>
    <x v="0"/>
    <x v="1"/>
    <x v="1"/>
    <n v="3"/>
    <s v="USD"/>
    <n v="806.5"/>
    <s v="Chennai"/>
    <s v="Tamil Nadu"/>
    <s v="86446"/>
    <s v="India"/>
    <s v="TRUE"/>
    <s v="M"/>
    <s v="Married"/>
    <n v="19"/>
    <s v="Adult"/>
    <n v="2022"/>
  </r>
  <r>
    <n v="41"/>
    <d v="2022-10-24T00:00:00"/>
    <x v="1"/>
    <s v="Delivered"/>
    <s v="Flipkart"/>
    <s v="Mxk-8402-jlJ"/>
    <x v="0"/>
    <x v="0"/>
    <x v="1"/>
    <x v="1"/>
    <n v="1"/>
    <s v="USD"/>
    <n v="1465.52"/>
    <s v="Chennai"/>
    <s v="Tamil Nadu"/>
    <s v="76633"/>
    <s v="India"/>
    <s v="TRUE"/>
    <s v="M"/>
    <s v="Single"/>
    <n v="31"/>
    <s v="Adult"/>
    <n v="2022"/>
  </r>
  <r>
    <n v="42"/>
    <d v="2022-02-07T00:00:00"/>
    <x v="6"/>
    <s v="Delivered"/>
    <s v="Flipkart"/>
    <s v="Rxh-6273-Hch"/>
    <x v="0"/>
    <x v="0"/>
    <x v="1"/>
    <x v="1"/>
    <n v="1"/>
    <s v="USD"/>
    <n v="2521.7199999999998"/>
    <s v="Chennai"/>
    <s v="Tamil Nadu"/>
    <s v="53354"/>
    <s v="India"/>
    <s v="FALSE"/>
    <s v="F"/>
    <s v="Married"/>
    <n v="31"/>
    <s v="Adult"/>
    <n v="2022"/>
  </r>
  <r>
    <n v="43"/>
    <d v="2022-03-01T00:00:00"/>
    <x v="3"/>
    <s v="Cancelled"/>
    <s v="Own Website"/>
    <s v="Ayx-5712-KgO"/>
    <x v="0"/>
    <x v="0"/>
    <x v="1"/>
    <x v="2"/>
    <n v="2"/>
    <s v="USD"/>
    <n v="2998.14"/>
    <s v="Chennai"/>
    <s v="Tamil Nadu"/>
    <s v="05674"/>
    <s v="India"/>
    <s v="FALSE"/>
    <s v="F"/>
    <s v="Single"/>
    <n v="68"/>
    <s v="Adult"/>
    <n v="2022"/>
  </r>
  <r>
    <n v="44"/>
    <d v="2022-07-11T00:00:00"/>
    <x v="10"/>
    <s v="Cancelled"/>
    <s v="Flipkart"/>
    <s v="gCs-5519-gZe"/>
    <x v="0"/>
    <x v="0"/>
    <x v="1"/>
    <x v="2"/>
    <n v="1"/>
    <s v="USD"/>
    <n v="687.69"/>
    <s v="Chennai"/>
    <s v="Tamil Nadu"/>
    <s v="76824"/>
    <s v="India"/>
    <s v="TRUE"/>
    <s v="M"/>
    <s v="Married"/>
    <n v="68"/>
    <s v="Adult"/>
    <n v="2022"/>
  </r>
  <r>
    <n v="45"/>
    <s v="2/29/2022"/>
    <x v="12"/>
    <s v="Delivered"/>
    <s v="Amazon"/>
    <s v="BiN-3895-KKv"/>
    <x v="0"/>
    <x v="0"/>
    <x v="1"/>
    <x v="2"/>
    <n v="1"/>
    <s v="USD"/>
    <n v="280.11"/>
    <s v="Chennai"/>
    <s v="Tamil Nadu"/>
    <s v="08363"/>
    <s v="India"/>
    <s v="FALSE"/>
    <s v="F"/>
    <s v="Married"/>
    <n v="7"/>
    <s v="Childhood"/>
    <n v="2022"/>
  </r>
  <r>
    <n v="46"/>
    <d v="2022-12-05T00:00:00"/>
    <x v="2"/>
    <s v="Delivered"/>
    <s v="Flipkart"/>
    <s v="GBn-7830-KzY"/>
    <x v="0"/>
    <x v="0"/>
    <x v="1"/>
    <x v="3"/>
    <n v="3"/>
    <s v="USD"/>
    <n v="1889.16"/>
    <s v="Chennai"/>
    <s v="Tamil Nadu"/>
    <s v="95851"/>
    <s v="India"/>
    <s v="FALSE"/>
    <s v="F"/>
    <s v="Married"/>
    <n v="68"/>
    <s v="Adult"/>
    <n v="2022"/>
  </r>
  <r>
    <n v="47"/>
    <d v="2022-09-17T00:00:00"/>
    <x v="5"/>
    <s v="Shipped"/>
    <s v="Direct Sale"/>
    <s v="Srw-8887-vzi"/>
    <x v="0"/>
    <x v="0"/>
    <x v="1"/>
    <x v="3"/>
    <n v="3"/>
    <s v="USD"/>
    <n v="2044.64"/>
    <s v="Chennai"/>
    <s v="Tamil Nadu"/>
    <s v="51786"/>
    <s v="India"/>
    <s v="FALSE"/>
    <s v="F"/>
    <s v="Single"/>
    <n v="31"/>
    <s v="Adult"/>
    <n v="2022"/>
  </r>
  <r>
    <n v="48"/>
    <d v="2022-07-11T00:00:00"/>
    <x v="10"/>
    <s v="Shipped"/>
    <s v="Direct Sale"/>
    <s v="pid-1791-GwO"/>
    <x v="0"/>
    <x v="0"/>
    <x v="1"/>
    <x v="3"/>
    <n v="3"/>
    <s v="USD"/>
    <n v="434.46"/>
    <s v="Chennai"/>
    <s v="Tamil Nadu"/>
    <s v="30185"/>
    <s v="India"/>
    <s v="FALSE"/>
    <s v="M"/>
    <s v="Married"/>
    <n v="68"/>
    <s v="Adult"/>
    <n v="2022"/>
  </r>
  <r>
    <n v="49"/>
    <d v="2022-05-29T00:00:00"/>
    <x v="4"/>
    <s v="Delivered"/>
    <s v="Flipkart"/>
    <s v="tfN-3745-HHD"/>
    <x v="1"/>
    <x v="1"/>
    <x v="2"/>
    <x v="4"/>
    <n v="1"/>
    <s v="USD"/>
    <n v="1945.45"/>
    <s v="Chennai"/>
    <s v="Tamil Nadu"/>
    <s v="26858"/>
    <s v="India"/>
    <s v="TRUE"/>
    <s v="M"/>
    <s v="Single"/>
    <n v="68"/>
    <s v="Adult"/>
    <n v="2022"/>
  </r>
  <r>
    <n v="50"/>
    <d v="2022-09-10T00:00:00"/>
    <x v="5"/>
    <s v="Cancelled"/>
    <s v="Own Website"/>
    <s v="WEs-1996-zVz"/>
    <x v="1"/>
    <x v="1"/>
    <x v="2"/>
    <x v="4"/>
    <n v="3"/>
    <s v="USD"/>
    <n v="1386.97"/>
    <s v="Chennai"/>
    <s v="Tamil Nadu"/>
    <s v="89610"/>
    <s v="India"/>
    <s v="TRUE"/>
    <s v="M"/>
    <s v="Married"/>
    <n v="19"/>
    <s v="Adult"/>
    <n v="2022"/>
  </r>
  <r>
    <n v="51"/>
    <d v="2022-12-01T00:00:00"/>
    <x v="2"/>
    <s v="Shipped"/>
    <s v="Direct Sale"/>
    <s v="QTD-2102-Eyx"/>
    <x v="1"/>
    <x v="1"/>
    <x v="2"/>
    <x v="4"/>
    <n v="1"/>
    <s v="USD"/>
    <n v="1738.99"/>
    <s v="Chennai"/>
    <s v="Tamil Nadu"/>
    <s v="04982"/>
    <s v="India"/>
    <s v="FALSE"/>
    <s v="F"/>
    <s v="Married"/>
    <n v="31"/>
    <s v="Adult"/>
    <n v="2022"/>
  </r>
  <r>
    <n v="52"/>
    <d v="2022-04-25T00:00:00"/>
    <x v="7"/>
    <s v="Cancelled"/>
    <s v="Flipkart"/>
    <s v="DGI-9013-Psm"/>
    <x v="1"/>
    <x v="1"/>
    <x v="2"/>
    <x v="5"/>
    <n v="1"/>
    <s v="USD"/>
    <n v="1987.82"/>
    <s v="Chennai"/>
    <s v="Tamil Nadu"/>
    <s v="36256"/>
    <s v="India"/>
    <s v="TRUE"/>
    <s v="F"/>
    <s v="Single"/>
    <n v="68"/>
    <s v="Adult"/>
    <n v="2022"/>
  </r>
  <r>
    <n v="53"/>
    <d v="2022-06-06T00:00:00"/>
    <x v="8"/>
    <s v="Shipped"/>
    <s v="Amazon"/>
    <s v="Sro-4819-Lsj"/>
    <x v="1"/>
    <x v="1"/>
    <x v="2"/>
    <x v="5"/>
    <n v="2"/>
    <s v="USD"/>
    <n v="2360.31"/>
    <s v="Chennai"/>
    <s v="Tamil Nadu"/>
    <s v="16907"/>
    <s v="India"/>
    <s v="FALSE"/>
    <s v="M"/>
    <s v="Married"/>
    <n v="47"/>
    <s v="Adult"/>
    <n v="2022"/>
  </r>
  <r>
    <n v="54"/>
    <d v="2022-09-07T00:00:00"/>
    <x v="5"/>
    <s v="Cancelled"/>
    <s v="Flipkart"/>
    <s v="ukn-4587-ZcA"/>
    <x v="1"/>
    <x v="1"/>
    <x v="2"/>
    <x v="5"/>
    <n v="3"/>
    <s v="USD"/>
    <n v="815.06"/>
    <s v="Chennai"/>
    <s v="Tamil Nadu"/>
    <s v="22390"/>
    <s v="India"/>
    <s v="FALSE"/>
    <s v="M"/>
    <s v="Married"/>
    <n v="47"/>
    <s v="Adult"/>
    <n v="2022"/>
  </r>
  <r>
    <n v="55"/>
    <d v="2022-06-10T00:00:00"/>
    <x v="8"/>
    <s v="Cancelled"/>
    <s v="Own Website"/>
    <s v="Hwl-7511-vOn"/>
    <x v="1"/>
    <x v="1"/>
    <x v="2"/>
    <x v="6"/>
    <n v="1"/>
    <s v="USD"/>
    <n v="900.27"/>
    <s v="Chennai"/>
    <s v="Tamil Nadu"/>
    <s v="95028"/>
    <s v="India"/>
    <s v="TRUE"/>
    <s v="F"/>
    <s v="Single"/>
    <n v="7"/>
    <s v="Childhood"/>
    <n v="2022"/>
  </r>
  <r>
    <n v="56"/>
    <d v="2022-07-07T00:00:00"/>
    <x v="10"/>
    <s v="Delivered"/>
    <s v="Direct Sale"/>
    <s v="mBc-2221-cZj"/>
    <x v="1"/>
    <x v="1"/>
    <x v="2"/>
    <x v="6"/>
    <n v="2"/>
    <s v="USD"/>
    <n v="1145.42"/>
    <s v="Chennai"/>
    <s v="Tamil Nadu"/>
    <s v="27173"/>
    <s v="India"/>
    <s v="TRUE"/>
    <s v="F"/>
    <s v="Married"/>
    <n v="68"/>
    <s v="Adult"/>
    <n v="2022"/>
  </r>
  <r>
    <n v="57"/>
    <d v="2022-01-25T00:00:00"/>
    <x v="11"/>
    <s v="Delivered"/>
    <s v="Own Website"/>
    <s v="abM-1028-NXp"/>
    <x v="1"/>
    <x v="1"/>
    <x v="2"/>
    <x v="6"/>
    <n v="1"/>
    <s v="USD"/>
    <n v="1269.42"/>
    <s v="Chennai"/>
    <s v="Tamil Nadu"/>
    <s v="18227"/>
    <s v="India"/>
    <s v="TRUE"/>
    <s v="F"/>
    <s v="Single"/>
    <n v="19"/>
    <s v="Adult"/>
    <n v="2022"/>
  </r>
  <r>
    <n v="58"/>
    <d v="2022-07-28T00:00:00"/>
    <x v="10"/>
    <s v="Shipped"/>
    <s v="Amazon"/>
    <s v="RlZ-3597-Idw"/>
    <x v="1"/>
    <x v="1"/>
    <x v="2"/>
    <x v="7"/>
    <n v="1"/>
    <s v="USD"/>
    <n v="106.95"/>
    <s v="Chennai"/>
    <s v="Tamil Nadu"/>
    <s v="66103"/>
    <s v="India"/>
    <s v="TRUE"/>
    <s v="M"/>
    <s v="Married"/>
    <n v="19"/>
    <s v="Adult"/>
    <n v="2022"/>
  </r>
  <r>
    <n v="59"/>
    <d v="2022-01-27T00:00:00"/>
    <x v="11"/>
    <s v="Cancelled"/>
    <s v="Direct Sale"/>
    <s v="gUm-1448-pDk"/>
    <x v="1"/>
    <x v="1"/>
    <x v="2"/>
    <x v="7"/>
    <n v="2"/>
    <s v="USD"/>
    <n v="1443.13"/>
    <s v="Chennai"/>
    <s v="Tamil Nadu"/>
    <s v="66889"/>
    <s v="India"/>
    <s v="FALSE"/>
    <s v="F"/>
    <s v="Single"/>
    <n v="68"/>
    <s v="Adult"/>
    <n v="2022"/>
  </r>
  <r>
    <n v="60"/>
    <d v="2022-06-18T00:00:00"/>
    <x v="8"/>
    <s v="Shipped"/>
    <s v="Own Website"/>
    <s v="GKI-6545-ZxS"/>
    <x v="1"/>
    <x v="1"/>
    <x v="2"/>
    <x v="7"/>
    <n v="1"/>
    <s v="USD"/>
    <n v="425.16"/>
    <s v="Chennai"/>
    <s v="Tamil Nadu"/>
    <s v="69906"/>
    <s v="India"/>
    <s v="FALSE"/>
    <s v="F"/>
    <s v="Single"/>
    <n v="19"/>
    <s v="Adult"/>
    <n v="2022"/>
  </r>
  <r>
    <n v="61"/>
    <d v="2022-03-13T00:00:00"/>
    <x v="3"/>
    <s v="Shipped"/>
    <s v="Flipkart"/>
    <s v="Wht-7505-RiT"/>
    <x v="1"/>
    <x v="1"/>
    <x v="3"/>
    <x v="4"/>
    <n v="3"/>
    <s v="USD"/>
    <n v="2189.6"/>
    <s v="Chennai"/>
    <s v="Tamil Nadu"/>
    <s v="18071"/>
    <s v="India"/>
    <s v="TRUE"/>
    <s v="F"/>
    <s v="Married"/>
    <n v="68"/>
    <s v="Adult"/>
    <n v="2022"/>
  </r>
  <r>
    <n v="62"/>
    <d v="2022-12-05T00:00:00"/>
    <x v="2"/>
    <s v="Processing"/>
    <s v="Amazon"/>
    <s v="GDi-6325-ZSd"/>
    <x v="1"/>
    <x v="1"/>
    <x v="3"/>
    <x v="4"/>
    <n v="1"/>
    <s v="USD"/>
    <n v="2644.64"/>
    <s v="Chennai"/>
    <s v="Tamil Nadu"/>
    <s v="14757"/>
    <s v="India"/>
    <s v="TRUE"/>
    <s v="F"/>
    <s v="Single"/>
    <n v="68"/>
    <s v="Adult"/>
    <n v="2022"/>
  </r>
  <r>
    <n v="63"/>
    <d v="2022-06-21T00:00:00"/>
    <x v="8"/>
    <s v="Processing"/>
    <s v="Direct Sale"/>
    <s v="PDn-9858-EKQ"/>
    <x v="1"/>
    <x v="1"/>
    <x v="3"/>
    <x v="4"/>
    <n v="2"/>
    <s v="USD"/>
    <n v="349.81"/>
    <s v="Chennai"/>
    <s v="Tamil Nadu"/>
    <s v="98788"/>
    <s v="India"/>
    <s v="FALSE"/>
    <s v="M"/>
    <s v="Married"/>
    <n v="19"/>
    <s v="Adult"/>
    <n v="2022"/>
  </r>
  <r>
    <n v="64"/>
    <d v="2022-03-04T00:00:00"/>
    <x v="3"/>
    <s v="Cancelled"/>
    <s v="Amazon"/>
    <s v="scu-9319-KgG"/>
    <x v="1"/>
    <x v="1"/>
    <x v="3"/>
    <x v="5"/>
    <n v="1"/>
    <s v="USD"/>
    <n v="989.59"/>
    <s v="Chennai"/>
    <s v="Tamil Nadu"/>
    <s v="14768"/>
    <s v="India"/>
    <s v="FALSE"/>
    <s v="F"/>
    <s v="Married"/>
    <n v="7"/>
    <s v="Childhood"/>
    <n v="2022"/>
  </r>
  <r>
    <n v="65"/>
    <d v="2022-01-29T00:00:00"/>
    <x v="11"/>
    <s v="Processing"/>
    <s v="Own Website"/>
    <s v="Xir-9968-gIi"/>
    <x v="1"/>
    <x v="1"/>
    <x v="3"/>
    <x v="5"/>
    <n v="1"/>
    <s v="USD"/>
    <n v="2461.89"/>
    <s v="Chennai"/>
    <s v="Tamil Nadu"/>
    <s v="15637"/>
    <s v="India"/>
    <s v="FALSE"/>
    <s v="F"/>
    <s v="Married"/>
    <n v="68"/>
    <s v="Adult"/>
    <n v="2022"/>
  </r>
  <r>
    <n v="66"/>
    <d v="2022-05-04T00:00:00"/>
    <x v="4"/>
    <s v="Cancelled"/>
    <s v="Amazon"/>
    <s v="Qfl-9074-rAX"/>
    <x v="1"/>
    <x v="1"/>
    <x v="3"/>
    <x v="5"/>
    <n v="1"/>
    <s v="USD"/>
    <n v="1066.6099999999999"/>
    <s v="Chennai"/>
    <s v="Tamil Nadu"/>
    <s v="93041"/>
    <s v="India"/>
    <s v="TRUE"/>
    <s v="M"/>
    <s v="Single"/>
    <n v="68"/>
    <s v="Adult"/>
    <n v="2022"/>
  </r>
  <r>
    <n v="67"/>
    <d v="2022-09-20T00:00:00"/>
    <x v="5"/>
    <s v="Processing"/>
    <s v="Amazon"/>
    <s v="MOl-6848-oMq"/>
    <x v="1"/>
    <x v="1"/>
    <x v="3"/>
    <x v="6"/>
    <n v="1"/>
    <s v="USD"/>
    <n v="2596.89"/>
    <s v="Chennai"/>
    <s v="Tamil Nadu"/>
    <s v="49672"/>
    <s v="India"/>
    <s v="FALSE"/>
    <s v="F"/>
    <s v="Single"/>
    <n v="68"/>
    <s v="Adult"/>
    <n v="2022"/>
  </r>
  <r>
    <n v="68"/>
    <d v="2022-03-23T00:00:00"/>
    <x v="3"/>
    <s v="Processing"/>
    <s v="Direct Sale"/>
    <s v="SSZ-7408-JvY"/>
    <x v="1"/>
    <x v="1"/>
    <x v="3"/>
    <x v="6"/>
    <n v="3"/>
    <s v="USD"/>
    <n v="635.29"/>
    <s v="Chennai"/>
    <s v="Tamil Nadu"/>
    <s v="74882"/>
    <s v="India"/>
    <s v="FALSE"/>
    <s v="M"/>
    <s v="Single"/>
    <n v="7"/>
    <s v="Childhood"/>
    <n v="2022"/>
  </r>
  <r>
    <n v="69"/>
    <d v="2022-06-28T00:00:00"/>
    <x v="8"/>
    <s v="Delivered"/>
    <s v="Direct Sale"/>
    <s v="iUt-0823-cLi"/>
    <x v="1"/>
    <x v="1"/>
    <x v="3"/>
    <x v="6"/>
    <n v="1"/>
    <s v="USD"/>
    <n v="1493.6"/>
    <s v="Chennai"/>
    <s v="Tamil Nadu"/>
    <s v="76374"/>
    <s v="India"/>
    <s v="FALSE"/>
    <s v="M"/>
    <s v="Married"/>
    <n v="47"/>
    <s v="Adult"/>
    <n v="2022"/>
  </r>
  <r>
    <n v="70"/>
    <d v="2022-02-12T00:00:00"/>
    <x v="6"/>
    <s v="Shipped"/>
    <s v="Amazon"/>
    <s v="ibF-2573-rFu"/>
    <x v="1"/>
    <x v="1"/>
    <x v="3"/>
    <x v="7"/>
    <n v="3"/>
    <s v="USD"/>
    <n v="130.16999999999999"/>
    <s v="Chennai"/>
    <s v="Tamil Nadu"/>
    <s v="79051"/>
    <s v="India"/>
    <s v="TRUE"/>
    <s v="M"/>
    <s v="Single"/>
    <n v="19"/>
    <s v="Adult"/>
    <n v="2022"/>
  </r>
  <r>
    <n v="71"/>
    <d v="2022-09-13T00:00:00"/>
    <x v="5"/>
    <s v="Processing"/>
    <s v="Amazon"/>
    <s v="jYv-3511-Auh"/>
    <x v="1"/>
    <x v="1"/>
    <x v="3"/>
    <x v="7"/>
    <n v="2"/>
    <s v="USD"/>
    <n v="1968.16"/>
    <s v="Chennai"/>
    <s v="Tamil Nadu"/>
    <s v="54596"/>
    <s v="India"/>
    <s v="FALSE"/>
    <s v="M"/>
    <s v="Married"/>
    <n v="7"/>
    <s v="Childhood"/>
    <n v="2022"/>
  </r>
  <r>
    <n v="72"/>
    <d v="2022-02-15T00:00:00"/>
    <x v="6"/>
    <s v="Cancelled"/>
    <s v="Direct Sale"/>
    <s v="iHS-3101-jyP"/>
    <x v="1"/>
    <x v="1"/>
    <x v="3"/>
    <x v="7"/>
    <n v="1"/>
    <s v="USD"/>
    <n v="2975.23"/>
    <s v="Chennai"/>
    <s v="Tamil Nadu"/>
    <s v="89673"/>
    <s v="India"/>
    <s v="TRUE"/>
    <s v="M"/>
    <s v="Married"/>
    <n v="47"/>
    <s v="Adult"/>
    <n v="2022"/>
  </r>
  <r>
    <n v="73"/>
    <d v="2022-02-18T00:00:00"/>
    <x v="6"/>
    <s v="Processing"/>
    <s v="Direct Sale"/>
    <s v="GlF-5123-pxQ"/>
    <x v="1"/>
    <x v="1"/>
    <x v="4"/>
    <x v="4"/>
    <n v="3"/>
    <s v="USD"/>
    <n v="696.12"/>
    <s v="Chennai"/>
    <s v="Tamil Nadu"/>
    <s v="32873"/>
    <s v="India"/>
    <s v="TRUE"/>
    <s v="F"/>
    <s v="Single"/>
    <n v="7"/>
    <s v="Childhood"/>
    <n v="2022"/>
  </r>
  <r>
    <n v="74"/>
    <d v="2022-04-13T00:00:00"/>
    <x v="7"/>
    <s v="Cancelled"/>
    <s v="Own Website"/>
    <s v="Qxl-1675-KXz"/>
    <x v="1"/>
    <x v="1"/>
    <x v="4"/>
    <x v="4"/>
    <n v="1"/>
    <s v="USD"/>
    <n v="1110.98"/>
    <s v="Chennai"/>
    <s v="Tamil Nadu"/>
    <s v="35520"/>
    <s v="India"/>
    <s v="FALSE"/>
    <s v="F"/>
    <s v="Married"/>
    <n v="47"/>
    <s v="Adult"/>
    <n v="2022"/>
  </r>
  <r>
    <n v="75"/>
    <d v="2022-02-21T00:00:00"/>
    <x v="6"/>
    <s v="Processing"/>
    <s v="Own Website"/>
    <s v="pSo-3248-RSV"/>
    <x v="1"/>
    <x v="1"/>
    <x v="4"/>
    <x v="4"/>
    <n v="2"/>
    <s v="USD"/>
    <n v="2165.04"/>
    <s v="Chennai"/>
    <s v="Tamil Nadu"/>
    <s v="70160"/>
    <s v="India"/>
    <s v="TRUE"/>
    <s v="F"/>
    <s v="Married"/>
    <n v="47"/>
    <s v="Adult"/>
    <n v="2022"/>
  </r>
  <r>
    <n v="76"/>
    <d v="2022-03-09T00:00:00"/>
    <x v="3"/>
    <s v="Processing"/>
    <s v="Flipkart"/>
    <s v="lMy-9662-xyE"/>
    <x v="1"/>
    <x v="1"/>
    <x v="4"/>
    <x v="5"/>
    <n v="2"/>
    <s v="USD"/>
    <n v="719.26"/>
    <s v="Chennai"/>
    <s v="Tamil Nadu"/>
    <s v="56344"/>
    <s v="India"/>
    <s v="FALSE"/>
    <s v="F"/>
    <s v="Single"/>
    <n v="19"/>
    <s v="Adult"/>
    <n v="2022"/>
  </r>
  <r>
    <n v="77"/>
    <d v="2022-08-22T00:00:00"/>
    <x v="9"/>
    <s v="Cancelled"/>
    <s v="Direct Sale"/>
    <s v="GIZ-3408-IEp"/>
    <x v="1"/>
    <x v="1"/>
    <x v="4"/>
    <x v="5"/>
    <n v="2"/>
    <s v="USD"/>
    <n v="1750.94"/>
    <s v="Chennai"/>
    <s v="Tamil Nadu"/>
    <s v="52158"/>
    <s v="India"/>
    <s v="FALSE"/>
    <s v="M"/>
    <s v="Married"/>
    <n v="7"/>
    <s v="Childhood"/>
    <n v="2022"/>
  </r>
  <r>
    <n v="78"/>
    <d v="2022-09-16T00:00:00"/>
    <x v="5"/>
    <s v="Processing"/>
    <s v="Flipkart"/>
    <s v="jpP-9690-eZk"/>
    <x v="1"/>
    <x v="1"/>
    <x v="4"/>
    <x v="5"/>
    <n v="2"/>
    <s v="USD"/>
    <n v="1656.92"/>
    <s v="Chennai"/>
    <s v="Tamil Nadu"/>
    <s v="98429"/>
    <s v="India"/>
    <s v="FALSE"/>
    <s v="F"/>
    <s v="Married"/>
    <n v="68"/>
    <s v="Adult"/>
    <n v="2022"/>
  </r>
  <r>
    <n v="79"/>
    <d v="2022-02-14T00:00:00"/>
    <x v="6"/>
    <s v="Delivered"/>
    <s v="Own Website"/>
    <s v="EJz-6761-Vuw"/>
    <x v="1"/>
    <x v="1"/>
    <x v="4"/>
    <x v="6"/>
    <n v="2"/>
    <s v="USD"/>
    <n v="1105.31"/>
    <s v="Chennai"/>
    <s v="Tamil Nadu"/>
    <s v="43027"/>
    <s v="India"/>
    <s v="TRUE"/>
    <s v="F"/>
    <s v="Single"/>
    <n v="47"/>
    <s v="Adult"/>
    <n v="2022"/>
  </r>
  <r>
    <n v="80"/>
    <d v="2022-11-04T00:00:00"/>
    <x v="0"/>
    <s v="Cancelled"/>
    <s v="Flipkart"/>
    <s v="hnU-7166-CZn"/>
    <x v="1"/>
    <x v="1"/>
    <x v="4"/>
    <x v="6"/>
    <n v="1"/>
    <s v="USD"/>
    <n v="2155.17"/>
    <s v="Chennai"/>
    <s v="Tamil Nadu"/>
    <s v="48253"/>
    <s v="India"/>
    <s v="FALSE"/>
    <s v="M"/>
    <s v="Married"/>
    <n v="68"/>
    <s v="Adult"/>
    <n v="2022"/>
  </r>
  <r>
    <n v="81"/>
    <d v="2022-03-28T00:00:00"/>
    <x v="3"/>
    <s v="Processing"/>
    <s v="Direct Sale"/>
    <s v="GJZ-5081-qXI"/>
    <x v="1"/>
    <x v="1"/>
    <x v="4"/>
    <x v="6"/>
    <n v="1"/>
    <s v="USD"/>
    <n v="1713.25"/>
    <s v="Chennai"/>
    <s v="Tamil Nadu"/>
    <s v="75298"/>
    <s v="India"/>
    <s v="TRUE"/>
    <s v="M"/>
    <s v="Married"/>
    <n v="47"/>
    <s v="Adult"/>
    <n v="2022"/>
  </r>
  <r>
    <n v="82"/>
    <d v="2022-08-17T00:00:00"/>
    <x v="9"/>
    <s v="Shipped"/>
    <s v="Amazon"/>
    <s v="HuK-6035-IpI"/>
    <x v="1"/>
    <x v="1"/>
    <x v="4"/>
    <x v="7"/>
    <n v="2"/>
    <s v="USD"/>
    <n v="2259.54"/>
    <s v="Chennai"/>
    <s v="Tamil Nadu"/>
    <s v="05307"/>
    <s v="India"/>
    <s v="TRUE"/>
    <s v="F"/>
    <s v="Married"/>
    <n v="47"/>
    <s v="Adult"/>
    <n v="2022"/>
  </r>
  <r>
    <n v="83"/>
    <d v="2022-08-20T00:00:00"/>
    <x v="9"/>
    <s v="Delivered"/>
    <s v="Flipkart"/>
    <s v="wfs-4471-oeX"/>
    <x v="1"/>
    <x v="1"/>
    <x v="4"/>
    <x v="7"/>
    <n v="2"/>
    <s v="USD"/>
    <n v="2388.35"/>
    <s v="Chennai"/>
    <s v="Tamil Nadu"/>
    <s v="93788"/>
    <s v="India"/>
    <s v="TRUE"/>
    <s v="M"/>
    <s v="Married"/>
    <n v="31"/>
    <s v="Adult"/>
    <n v="2022"/>
  </r>
  <r>
    <n v="84"/>
    <d v="2022-09-07T00:00:00"/>
    <x v="5"/>
    <s v="Shipped"/>
    <s v="Direct Sale"/>
    <s v="jaG-7385-Vle"/>
    <x v="1"/>
    <x v="1"/>
    <x v="4"/>
    <x v="7"/>
    <n v="2"/>
    <s v="USD"/>
    <n v="1048.03"/>
    <s v="Chennai"/>
    <s v="Tamil Nadu"/>
    <s v="85567"/>
    <s v="India"/>
    <s v="TRUE"/>
    <s v="F"/>
    <s v="Married"/>
    <n v="7"/>
    <s v="Childhood"/>
    <n v="2022"/>
  </r>
  <r>
    <n v="85"/>
    <d v="2022-01-22T00:00:00"/>
    <x v="11"/>
    <s v="Shipped"/>
    <s v="Flipkart"/>
    <s v="vjn-8952-ekf"/>
    <x v="1"/>
    <x v="2"/>
    <x v="2"/>
    <x v="4"/>
    <n v="2"/>
    <s v="USD"/>
    <n v="843.9"/>
    <s v="Chennai"/>
    <s v="Tamil Nadu"/>
    <s v="97560"/>
    <s v="India"/>
    <s v="TRUE"/>
    <s v="M"/>
    <s v="Single"/>
    <n v="31"/>
    <s v="Adult"/>
    <n v="2022"/>
  </r>
  <r>
    <n v="86"/>
    <d v="2022-02-14T00:00:00"/>
    <x v="6"/>
    <s v="Delivered"/>
    <s v="Direct Sale"/>
    <s v="Tnv-9082-sht"/>
    <x v="1"/>
    <x v="2"/>
    <x v="2"/>
    <x v="4"/>
    <n v="1"/>
    <s v="USD"/>
    <n v="1388.24"/>
    <s v="Chennai"/>
    <s v="Tamil Nadu"/>
    <s v="45923"/>
    <s v="India"/>
    <s v="TRUE"/>
    <s v="F"/>
    <s v="Single"/>
    <n v="68"/>
    <s v="Adult"/>
    <n v="2022"/>
  </r>
  <r>
    <n v="87"/>
    <d v="2022-10-07T00:00:00"/>
    <x v="1"/>
    <s v="Cancelled"/>
    <s v="Flipkart"/>
    <s v="efG-2008-GRM"/>
    <x v="1"/>
    <x v="2"/>
    <x v="2"/>
    <x v="4"/>
    <n v="2"/>
    <s v="USD"/>
    <n v="1035.67"/>
    <s v="Chennai"/>
    <s v="Tamil Nadu"/>
    <s v="13152"/>
    <s v="India"/>
    <s v="TRUE"/>
    <s v="M"/>
    <s v="Single"/>
    <n v="19"/>
    <s v="Adult"/>
    <n v="2022"/>
  </r>
  <r>
    <n v="88"/>
    <d v="2022-04-10T00:00:00"/>
    <x v="7"/>
    <s v="Delivered"/>
    <s v="Own Website"/>
    <s v="mWP-5330-NpJ"/>
    <x v="1"/>
    <x v="2"/>
    <x v="2"/>
    <x v="5"/>
    <n v="1"/>
    <s v="USD"/>
    <n v="257.58"/>
    <s v="Chennai"/>
    <s v="Tamil Nadu"/>
    <s v="81513"/>
    <s v="India"/>
    <s v="FALSE"/>
    <s v="F"/>
    <s v="Married"/>
    <n v="31"/>
    <s v="Adult"/>
    <n v="2022"/>
  </r>
  <r>
    <n v="89"/>
    <d v="2022-07-08T00:00:00"/>
    <x v="10"/>
    <s v="Delivered"/>
    <s v="Direct Sale"/>
    <s v="ReD-8688-pKG"/>
    <x v="1"/>
    <x v="2"/>
    <x v="2"/>
    <x v="5"/>
    <n v="1"/>
    <s v="USD"/>
    <n v="1153.26"/>
    <s v="Chennai"/>
    <s v="Tamil Nadu"/>
    <s v="92909"/>
    <s v="India"/>
    <s v="FALSE"/>
    <s v="F"/>
    <s v="Married"/>
    <n v="19"/>
    <s v="Adult"/>
    <n v="2022"/>
  </r>
  <r>
    <n v="90"/>
    <d v="2022-11-20T00:00:00"/>
    <x v="0"/>
    <s v="Delivered"/>
    <s v="Amazon"/>
    <s v="eDC-1745-aFN"/>
    <x v="1"/>
    <x v="2"/>
    <x v="2"/>
    <x v="5"/>
    <n v="1"/>
    <s v="USD"/>
    <n v="1450.16"/>
    <s v="Chennai"/>
    <s v="Tamil Nadu"/>
    <s v="39811"/>
    <s v="India"/>
    <s v="FALSE"/>
    <s v="F"/>
    <s v="Married"/>
    <n v="68"/>
    <s v="Adult"/>
    <n v="2022"/>
  </r>
  <r>
    <n v="91"/>
    <d v="2022-03-22T00:00:00"/>
    <x v="3"/>
    <s v="Shipped"/>
    <s v="Own Website"/>
    <s v="nNh-8835-pFJ"/>
    <x v="1"/>
    <x v="2"/>
    <x v="2"/>
    <x v="6"/>
    <n v="1"/>
    <s v="USD"/>
    <n v="2984.59"/>
    <s v="Chennai"/>
    <s v="Tamil Nadu"/>
    <s v="23451"/>
    <s v="India"/>
    <s v="TRUE"/>
    <s v="M"/>
    <s v="Single"/>
    <n v="68"/>
    <s v="Adult"/>
    <n v="2022"/>
  </r>
  <r>
    <n v="92"/>
    <d v="2022-03-19T00:00:00"/>
    <x v="3"/>
    <s v="Delivered"/>
    <s v="Flipkart"/>
    <s v="IcB-5883-lGS"/>
    <x v="1"/>
    <x v="2"/>
    <x v="2"/>
    <x v="6"/>
    <n v="3"/>
    <s v="USD"/>
    <n v="1320.07"/>
    <s v="Chennai"/>
    <s v="Tamil Nadu"/>
    <s v="31526"/>
    <s v="India"/>
    <s v="TRUE"/>
    <s v="F"/>
    <s v="Married"/>
    <n v="47"/>
    <s v="Adult"/>
    <n v="2022"/>
  </r>
  <r>
    <n v="93"/>
    <d v="2022-05-23T00:00:00"/>
    <x v="4"/>
    <s v="Cancelled"/>
    <s v="Flipkart"/>
    <s v="giT-3694-mFC"/>
    <x v="1"/>
    <x v="2"/>
    <x v="2"/>
    <x v="6"/>
    <n v="2"/>
    <s v="USD"/>
    <n v="2496.11"/>
    <s v="Chennai"/>
    <s v="Tamil Nadu"/>
    <s v="83816"/>
    <s v="India"/>
    <s v="FALSE"/>
    <s v="M"/>
    <s v="Single"/>
    <n v="47"/>
    <s v="Adult"/>
    <n v="2022"/>
  </r>
  <r>
    <n v="94"/>
    <d v="2022-08-10T00:00:00"/>
    <x v="9"/>
    <s v="Processing"/>
    <s v="Own Website"/>
    <s v="kJl-0895-wrN"/>
    <x v="1"/>
    <x v="2"/>
    <x v="2"/>
    <x v="7"/>
    <n v="3"/>
    <s v="USD"/>
    <n v="79.67"/>
    <s v="Chennai"/>
    <s v="Tamil Nadu"/>
    <s v="88877"/>
    <s v="India"/>
    <s v="TRUE"/>
    <s v="M"/>
    <s v="Single"/>
    <n v="19"/>
    <s v="Adult"/>
    <n v="2022"/>
  </r>
  <r>
    <n v="95"/>
    <d v="2022-01-31T00:00:00"/>
    <x v="11"/>
    <s v="Delivered"/>
    <s v="Amazon"/>
    <s v="fse-6222-ojq"/>
    <x v="1"/>
    <x v="2"/>
    <x v="2"/>
    <x v="7"/>
    <n v="3"/>
    <s v="USD"/>
    <n v="610.04999999999995"/>
    <s v="Chennai"/>
    <s v="Tamil Nadu"/>
    <s v="80488"/>
    <s v="India"/>
    <s v="TRUE"/>
    <s v="F"/>
    <s v="Married"/>
    <n v="7"/>
    <s v="Childhood"/>
    <n v="2022"/>
  </r>
  <r>
    <n v="96"/>
    <d v="2022-06-16T00:00:00"/>
    <x v="8"/>
    <s v="Delivered"/>
    <s v="Own Website"/>
    <s v="qPI-4067-VJt"/>
    <x v="1"/>
    <x v="2"/>
    <x v="2"/>
    <x v="7"/>
    <n v="2"/>
    <s v="USD"/>
    <n v="1384.94"/>
    <s v="Chennai"/>
    <s v="Tamil Nadu"/>
    <s v="39021"/>
    <s v="India"/>
    <s v="FALSE"/>
    <s v="F"/>
    <s v="Married"/>
    <n v="31"/>
    <s v="Adult"/>
    <n v="2022"/>
  </r>
  <r>
    <n v="97"/>
    <d v="2022-12-15T00:00:00"/>
    <x v="2"/>
    <s v="Delivered"/>
    <s v="Amazon"/>
    <s v="NCT-5435-QYk"/>
    <x v="1"/>
    <x v="2"/>
    <x v="3"/>
    <x v="4"/>
    <n v="1"/>
    <s v="USD"/>
    <n v="1740.39"/>
    <s v="Chennai"/>
    <s v="Tamil Nadu"/>
    <s v="39819"/>
    <s v="India"/>
    <s v="TRUE"/>
    <s v="F"/>
    <s v="Married"/>
    <n v="47"/>
    <s v="Adult"/>
    <n v="2022"/>
  </r>
  <r>
    <n v="98"/>
    <d v="2022-05-09T00:00:00"/>
    <x v="4"/>
    <s v="Shipped"/>
    <s v="Flipkart"/>
    <s v="CfG-9811-nPk"/>
    <x v="1"/>
    <x v="2"/>
    <x v="3"/>
    <x v="4"/>
    <n v="1"/>
    <s v="USD"/>
    <n v="2434.69"/>
    <s v="Chennai"/>
    <s v="Tamil Nadu"/>
    <s v="48278"/>
    <s v="India"/>
    <s v="TRUE"/>
    <s v="F"/>
    <s v="Married"/>
    <n v="47"/>
    <s v="Adult"/>
    <n v="2022"/>
  </r>
  <r>
    <n v="99"/>
    <d v="2022-10-26T00:00:00"/>
    <x v="1"/>
    <s v="Processing"/>
    <s v="Flipkart"/>
    <s v="vmM-4742-PNq"/>
    <x v="1"/>
    <x v="2"/>
    <x v="3"/>
    <x v="4"/>
    <n v="3"/>
    <s v="USD"/>
    <n v="1890.63"/>
    <s v="Chennai"/>
    <s v="Tamil Nadu"/>
    <s v="92985"/>
    <s v="India"/>
    <s v="FALSE"/>
    <s v="F"/>
    <s v="Single"/>
    <n v="7"/>
    <s v="Childhood"/>
    <n v="2022"/>
  </r>
  <r>
    <n v="100"/>
    <d v="2022-01-15T00:00:00"/>
    <x v="11"/>
    <s v="Processing"/>
    <s v="Amazon"/>
    <s v="BoC-7084-bDg"/>
    <x v="1"/>
    <x v="2"/>
    <x v="3"/>
    <x v="5"/>
    <n v="1"/>
    <s v="USD"/>
    <n v="503.67"/>
    <s v="Chennai"/>
    <s v="Tamil Nadu"/>
    <s v="40691"/>
    <s v="India"/>
    <s v="FALSE"/>
    <s v="M"/>
    <s v="Single"/>
    <n v="19"/>
    <s v="Adult"/>
    <n v="2022"/>
  </r>
  <r>
    <n v="101"/>
    <d v="2022-11-08T00:00:00"/>
    <x v="0"/>
    <s v="Shipped"/>
    <s v="Amazon"/>
    <s v="XDp-9028-erX"/>
    <x v="1"/>
    <x v="2"/>
    <x v="3"/>
    <x v="5"/>
    <n v="2"/>
    <s v="USD"/>
    <n v="2859.52"/>
    <s v="Chennai"/>
    <s v="Tamil Nadu"/>
    <s v="91487"/>
    <s v="India"/>
    <s v="TRUE"/>
    <s v="M"/>
    <s v="Single"/>
    <n v="19"/>
    <s v="Adult"/>
    <n v="2022"/>
  </r>
  <r>
    <n v="102"/>
    <d v="2022-08-19T00:00:00"/>
    <x v="9"/>
    <s v="Shipped"/>
    <s v="Direct Sale"/>
    <s v="ZZr-9477-WvA"/>
    <x v="1"/>
    <x v="2"/>
    <x v="3"/>
    <x v="5"/>
    <n v="3"/>
    <s v="USD"/>
    <n v="2760.15"/>
    <s v="Chennai"/>
    <s v="Tamil Nadu"/>
    <s v="62765"/>
    <s v="India"/>
    <s v="FALSE"/>
    <s v="M"/>
    <s v="Single"/>
    <n v="7"/>
    <s v="Childhood"/>
    <n v="2022"/>
  </r>
  <r>
    <n v="103"/>
    <d v="2022-10-25T00:00:00"/>
    <x v="1"/>
    <s v="Delivered"/>
    <s v="Flipkart"/>
    <s v="jVI-0421-jCk"/>
    <x v="1"/>
    <x v="2"/>
    <x v="3"/>
    <x v="6"/>
    <n v="3"/>
    <s v="USD"/>
    <n v="89.13"/>
    <s v="Chennai"/>
    <s v="Tamil Nadu"/>
    <s v="44712"/>
    <s v="India"/>
    <s v="FALSE"/>
    <s v="M"/>
    <s v="Married"/>
    <n v="47"/>
    <s v="Adult"/>
    <n v="2022"/>
  </r>
  <r>
    <n v="104"/>
    <d v="2022-06-24T00:00:00"/>
    <x v="8"/>
    <s v="Processing"/>
    <s v="Amazon"/>
    <s v="gMX-3806-ead"/>
    <x v="1"/>
    <x v="2"/>
    <x v="3"/>
    <x v="6"/>
    <n v="1"/>
    <s v="USD"/>
    <n v="1485.93"/>
    <s v="Chennai"/>
    <s v="Tamil Nadu"/>
    <s v="42665"/>
    <s v="India"/>
    <s v="TRUE"/>
    <s v="M"/>
    <s v="Married"/>
    <n v="47"/>
    <s v="Adult"/>
    <n v="2022"/>
  </r>
  <r>
    <n v="105"/>
    <d v="2022-03-02T00:00:00"/>
    <x v="3"/>
    <s v="Processing"/>
    <s v="Own Website"/>
    <s v="bRT-6935-ujQ"/>
    <x v="1"/>
    <x v="2"/>
    <x v="3"/>
    <x v="6"/>
    <n v="1"/>
    <s v="USD"/>
    <n v="769.95"/>
    <s v="Chennai"/>
    <s v="Tamil Nadu"/>
    <s v="64900"/>
    <s v="India"/>
    <s v="FALSE"/>
    <s v="M"/>
    <s v="Married"/>
    <n v="47"/>
    <s v="Adult"/>
    <n v="2022"/>
  </r>
  <r>
    <n v="106"/>
    <d v="2022-11-10T00:00:00"/>
    <x v="0"/>
    <s v="Cancelled"/>
    <s v="Amazon"/>
    <s v="FPe-8739-geT"/>
    <x v="1"/>
    <x v="2"/>
    <x v="3"/>
    <x v="7"/>
    <n v="1"/>
    <s v="USD"/>
    <n v="70.25"/>
    <s v="Chennai"/>
    <s v="Tamil Nadu"/>
    <s v="65754"/>
    <s v="India"/>
    <s v="FALSE"/>
    <s v="F"/>
    <s v="Single"/>
    <n v="47"/>
    <s v="Adult"/>
    <n v="2022"/>
  </r>
  <r>
    <n v="107"/>
    <d v="2022-07-03T00:00:00"/>
    <x v="10"/>
    <s v="Shipped"/>
    <s v="Own Website"/>
    <s v="AAa-5828-yCT"/>
    <x v="1"/>
    <x v="2"/>
    <x v="3"/>
    <x v="7"/>
    <n v="1"/>
    <s v="USD"/>
    <n v="1611.24"/>
    <s v="Chennai"/>
    <s v="Tamil Nadu"/>
    <s v="20258"/>
    <s v="India"/>
    <s v="FALSE"/>
    <s v="F"/>
    <s v="Single"/>
    <n v="7"/>
    <s v="Childhood"/>
    <n v="2022"/>
  </r>
  <r>
    <n v="108"/>
    <d v="2022-11-04T00:00:00"/>
    <x v="0"/>
    <s v="Cancelled"/>
    <s v="Flipkart"/>
    <s v="QJY-3116-tEn"/>
    <x v="1"/>
    <x v="2"/>
    <x v="3"/>
    <x v="7"/>
    <n v="3"/>
    <s v="USD"/>
    <n v="1676.83"/>
    <s v="Chennai"/>
    <s v="Tamil Nadu"/>
    <s v="29643"/>
    <s v="India"/>
    <s v="FALSE"/>
    <s v="F"/>
    <s v="Single"/>
    <n v="7"/>
    <s v="Childhood"/>
    <n v="2022"/>
  </r>
  <r>
    <n v="109"/>
    <d v="2022-04-16T00:00:00"/>
    <x v="7"/>
    <s v="Cancelled"/>
    <s v="Flipkart"/>
    <s v="kEf-1978-thD"/>
    <x v="1"/>
    <x v="2"/>
    <x v="4"/>
    <x v="4"/>
    <n v="3"/>
    <s v="USD"/>
    <n v="2006.07"/>
    <s v="Chennai"/>
    <s v="Tamil Nadu"/>
    <s v="24451"/>
    <s v="India"/>
    <s v="TRUE"/>
    <s v="F"/>
    <s v="Married"/>
    <n v="19"/>
    <s v="Adult"/>
    <n v="2022"/>
  </r>
  <r>
    <n v="110"/>
    <d v="2022-05-19T00:00:00"/>
    <x v="4"/>
    <s v="Delivered"/>
    <s v="Flipkart"/>
    <s v="vVe-1501-lmi"/>
    <x v="1"/>
    <x v="2"/>
    <x v="4"/>
    <x v="4"/>
    <n v="1"/>
    <s v="USD"/>
    <n v="2179.9899999999998"/>
    <s v="Chennai"/>
    <s v="Tamil Nadu"/>
    <s v="58414"/>
    <s v="India"/>
    <s v="FALSE"/>
    <s v="F"/>
    <s v="Single"/>
    <n v="19"/>
    <s v="Adult"/>
    <n v="2022"/>
  </r>
  <r>
    <n v="111"/>
    <d v="2022-03-12T00:00:00"/>
    <x v="3"/>
    <s v="Processing"/>
    <s v="Amazon"/>
    <s v="OvF-7545-iLr"/>
    <x v="1"/>
    <x v="2"/>
    <x v="4"/>
    <x v="4"/>
    <n v="2"/>
    <s v="USD"/>
    <n v="518.6"/>
    <s v="Chennai"/>
    <s v="Tamil Nadu"/>
    <s v="38066"/>
    <s v="India"/>
    <s v="FALSE"/>
    <s v="M"/>
    <s v="Married"/>
    <n v="19"/>
    <s v="Adult"/>
    <n v="2022"/>
  </r>
  <r>
    <n v="112"/>
    <d v="2022-02-04T00:00:00"/>
    <x v="6"/>
    <s v="Delivered"/>
    <s v="Flipkart"/>
    <s v="pJz-3227-ZJO"/>
    <x v="1"/>
    <x v="2"/>
    <x v="4"/>
    <x v="5"/>
    <n v="1"/>
    <s v="USD"/>
    <n v="1169.7"/>
    <s v="Chennai"/>
    <s v="Tamil Nadu"/>
    <s v="13373"/>
    <s v="India"/>
    <s v="FALSE"/>
    <s v="M"/>
    <s v="Single"/>
    <n v="68"/>
    <s v="Adult"/>
    <n v="2022"/>
  </r>
  <r>
    <n v="113"/>
    <d v="2022-10-17T00:00:00"/>
    <x v="1"/>
    <s v="Processing"/>
    <s v="Amazon"/>
    <s v="bwy-2300-DKZ"/>
    <x v="1"/>
    <x v="2"/>
    <x v="4"/>
    <x v="5"/>
    <n v="2"/>
    <s v="USD"/>
    <n v="1836.45"/>
    <s v="Chennai"/>
    <s v="Tamil Nadu"/>
    <s v="07145"/>
    <s v="India"/>
    <s v="TRUE"/>
    <s v="M"/>
    <s v="Single"/>
    <n v="47"/>
    <s v="Adult"/>
    <n v="2022"/>
  </r>
  <r>
    <n v="114"/>
    <d v="2022-04-27T00:00:00"/>
    <x v="7"/>
    <s v="Cancelled"/>
    <s v="Amazon"/>
    <s v="XCS-0815-lft"/>
    <x v="1"/>
    <x v="2"/>
    <x v="4"/>
    <x v="5"/>
    <n v="3"/>
    <s v="USD"/>
    <n v="2611.71"/>
    <s v="Chennai"/>
    <s v="Tamil Nadu"/>
    <s v="01470"/>
    <s v="India"/>
    <s v="TRUE"/>
    <s v="M"/>
    <s v="Married"/>
    <n v="68"/>
    <s v="Adult"/>
    <n v="2022"/>
  </r>
  <r>
    <n v="115"/>
    <d v="2022-07-26T00:00:00"/>
    <x v="10"/>
    <s v="Shipped"/>
    <s v="Own Website"/>
    <s v="jku-9376-VKi"/>
    <x v="1"/>
    <x v="2"/>
    <x v="4"/>
    <x v="6"/>
    <n v="2"/>
    <s v="USD"/>
    <n v="304.67"/>
    <s v="Chennai"/>
    <s v="Tamil Nadu"/>
    <s v="07896"/>
    <s v="India"/>
    <s v="FALSE"/>
    <s v="F"/>
    <s v="Married"/>
    <n v="7"/>
    <s v="Childhood"/>
    <n v="2022"/>
  </r>
  <r>
    <n v="116"/>
    <d v="2022-05-10T00:00:00"/>
    <x v="4"/>
    <s v="Shipped"/>
    <s v="Direct Sale"/>
    <s v="ubP-0173-wIx"/>
    <x v="1"/>
    <x v="2"/>
    <x v="4"/>
    <x v="6"/>
    <n v="2"/>
    <s v="USD"/>
    <n v="2935.4"/>
    <s v="Chennai"/>
    <s v="Tamil Nadu"/>
    <s v="60407"/>
    <s v="India"/>
    <s v="TRUE"/>
    <s v="M"/>
    <s v="Single"/>
    <n v="7"/>
    <s v="Childhood"/>
    <n v="2022"/>
  </r>
  <r>
    <n v="117"/>
    <d v="2022-12-12T00:00:00"/>
    <x v="2"/>
    <s v="Delivered"/>
    <s v="Own Website"/>
    <s v="UhV-0655-sqK"/>
    <x v="1"/>
    <x v="2"/>
    <x v="4"/>
    <x v="6"/>
    <n v="3"/>
    <s v="USD"/>
    <n v="2254.1"/>
    <s v="Chennai"/>
    <s v="Tamil Nadu"/>
    <s v="36548"/>
    <s v="India"/>
    <s v="FALSE"/>
    <s v="M"/>
    <s v="Single"/>
    <n v="19"/>
    <s v="Adult"/>
    <n v="2022"/>
  </r>
  <r>
    <n v="118"/>
    <d v="2022-02-01T00:00:00"/>
    <x v="6"/>
    <s v="Processing"/>
    <s v="Flipkart"/>
    <s v="rBS-2040-FsA"/>
    <x v="1"/>
    <x v="2"/>
    <x v="4"/>
    <x v="7"/>
    <n v="3"/>
    <s v="USD"/>
    <n v="2750.88"/>
    <s v="Chennai"/>
    <s v="Tamil Nadu"/>
    <s v="88710"/>
    <s v="India"/>
    <s v="TRUE"/>
    <s v="M"/>
    <s v="Single"/>
    <n v="47"/>
    <s v="Adult"/>
    <n v="2022"/>
  </r>
  <r>
    <n v="119"/>
    <d v="2022-05-31T00:00:00"/>
    <x v="4"/>
    <s v="Shipped"/>
    <s v="Amazon"/>
    <s v="OPT-3069-HGG"/>
    <x v="1"/>
    <x v="2"/>
    <x v="4"/>
    <x v="7"/>
    <n v="2"/>
    <s v="USD"/>
    <n v="2984.68"/>
    <s v="Chennai"/>
    <s v="Tamil Nadu"/>
    <s v="52183"/>
    <s v="India"/>
    <s v="FALSE"/>
    <s v="F"/>
    <s v="Single"/>
    <n v="19"/>
    <s v="Adult"/>
    <n v="2022"/>
  </r>
  <r>
    <n v="120"/>
    <d v="2022-05-27T00:00:00"/>
    <x v="4"/>
    <s v="Shipped"/>
    <s v="Flipkart"/>
    <s v="evN-3160-kwN"/>
    <x v="1"/>
    <x v="2"/>
    <x v="4"/>
    <x v="7"/>
    <n v="3"/>
    <s v="USD"/>
    <n v="2157.35"/>
    <s v="Chennai"/>
    <s v="Tamil Nadu"/>
    <s v="43185"/>
    <s v="India"/>
    <s v="FALSE"/>
    <s v="M"/>
    <s v="Married"/>
    <n v="68"/>
    <s v="Adult"/>
    <n v="2022"/>
  </r>
  <r>
    <n v="121"/>
    <d v="2022-12-30T00:00:00"/>
    <x v="2"/>
    <s v="Processing"/>
    <s v="Amazon"/>
    <s v="reY-9603-MWK"/>
    <x v="2"/>
    <x v="3"/>
    <x v="5"/>
    <x v="8"/>
    <n v="1"/>
    <s v="USD"/>
    <n v="78.81"/>
    <s v="Chennai"/>
    <s v="Tamil Nadu"/>
    <s v="96855"/>
    <s v="India"/>
    <s v="TRUE"/>
    <s v="M"/>
    <s v="Single"/>
    <n v="68"/>
    <s v="Adult"/>
    <n v="2022"/>
  </r>
  <r>
    <n v="122"/>
    <d v="2022-10-07T00:00:00"/>
    <x v="1"/>
    <s v="Processing"/>
    <s v="Amazon"/>
    <s v="lBY-3538-sgu"/>
    <x v="2"/>
    <x v="3"/>
    <x v="5"/>
    <x v="8"/>
    <n v="1"/>
    <s v="USD"/>
    <n v="1590.45"/>
    <s v="Chennai"/>
    <s v="Tamil Nadu"/>
    <s v="20723"/>
    <s v="India"/>
    <s v="TRUE"/>
    <s v="M"/>
    <s v="Married"/>
    <n v="68"/>
    <s v="Adult"/>
    <n v="2022"/>
  </r>
  <r>
    <n v="123"/>
    <d v="2022-02-16T00:00:00"/>
    <x v="6"/>
    <s v="Cancelled"/>
    <s v="Flipkart"/>
    <s v="QzD-8481-IRY"/>
    <x v="2"/>
    <x v="3"/>
    <x v="5"/>
    <x v="8"/>
    <n v="3"/>
    <s v="USD"/>
    <n v="2109.96"/>
    <s v="Chennai"/>
    <s v="Tamil Nadu"/>
    <s v="90732"/>
    <s v="India"/>
    <s v="FALSE"/>
    <s v="M"/>
    <s v="Single"/>
    <n v="19"/>
    <s v="Adult"/>
    <n v="2022"/>
  </r>
  <r>
    <n v="124"/>
    <d v="2022-03-12T00:00:00"/>
    <x v="3"/>
    <s v="Shipped"/>
    <s v="Flipkart"/>
    <s v="Wrw-7316-veL"/>
    <x v="2"/>
    <x v="3"/>
    <x v="5"/>
    <x v="9"/>
    <n v="3"/>
    <s v="USD"/>
    <n v="830.96"/>
    <s v="Chennai"/>
    <s v="Tamil Nadu"/>
    <s v="57438"/>
    <s v="India"/>
    <s v="TRUE"/>
    <s v="M"/>
    <s v="Single"/>
    <n v="7"/>
    <s v="Childhood"/>
    <n v="2022"/>
  </r>
  <r>
    <n v="125"/>
    <d v="2022-11-30T00:00:00"/>
    <x v="0"/>
    <s v="Shipped"/>
    <s v="Own Website"/>
    <s v="ruQ-5408-cve"/>
    <x v="2"/>
    <x v="3"/>
    <x v="5"/>
    <x v="9"/>
    <n v="1"/>
    <s v="USD"/>
    <n v="1125.1300000000001"/>
    <s v="Chennai"/>
    <s v="Tamil Nadu"/>
    <s v="99604"/>
    <s v="India"/>
    <s v="FALSE"/>
    <s v="F"/>
    <s v="Single"/>
    <n v="31"/>
    <s v="Adult"/>
    <n v="2022"/>
  </r>
  <r>
    <n v="126"/>
    <d v="2022-12-21T00:00:00"/>
    <x v="2"/>
    <s v="Shipped"/>
    <s v="Direct Sale"/>
    <s v="QAw-7616-Oxq"/>
    <x v="2"/>
    <x v="3"/>
    <x v="5"/>
    <x v="9"/>
    <n v="1"/>
    <s v="USD"/>
    <n v="242.61"/>
    <s v="Chennai"/>
    <s v="Tamil Nadu"/>
    <s v="36137"/>
    <s v="India"/>
    <s v="TRUE"/>
    <s v="F"/>
    <s v="Single"/>
    <n v="47"/>
    <s v="Adult"/>
    <n v="2022"/>
  </r>
  <r>
    <n v="127"/>
    <d v="2022-02-04T00:00:00"/>
    <x v="6"/>
    <s v="Processing"/>
    <s v="Direct Sale"/>
    <s v="ckG-3957-Lkw"/>
    <x v="2"/>
    <x v="3"/>
    <x v="5"/>
    <x v="10"/>
    <n v="3"/>
    <s v="USD"/>
    <n v="954.14"/>
    <s v="Chennai"/>
    <s v="Tamil Nadu"/>
    <s v="24813"/>
    <s v="India"/>
    <s v="TRUE"/>
    <s v="M"/>
    <s v="Single"/>
    <n v="47"/>
    <s v="Adult"/>
    <n v="2022"/>
  </r>
  <r>
    <n v="128"/>
    <d v="2022-07-27T00:00:00"/>
    <x v="10"/>
    <s v="Processing"/>
    <s v="Amazon"/>
    <s v="GEu-7519-Crw"/>
    <x v="2"/>
    <x v="3"/>
    <x v="5"/>
    <x v="10"/>
    <n v="1"/>
    <s v="USD"/>
    <n v="813.65"/>
    <s v="Chennai"/>
    <s v="Tamil Nadu"/>
    <s v="60356"/>
    <s v="India"/>
    <s v="TRUE"/>
    <s v="F"/>
    <s v="Single"/>
    <n v="7"/>
    <s v="Childhood"/>
    <n v="2022"/>
  </r>
  <r>
    <n v="129"/>
    <d v="2022-09-19T00:00:00"/>
    <x v="5"/>
    <s v="Shipped"/>
    <s v="Own Website"/>
    <s v="Lgp-0183-cjb"/>
    <x v="2"/>
    <x v="3"/>
    <x v="5"/>
    <x v="10"/>
    <n v="1"/>
    <s v="USD"/>
    <n v="1506.97"/>
    <s v="Chennai"/>
    <s v="Tamil Nadu"/>
    <s v="77123"/>
    <s v="India"/>
    <s v="TRUE"/>
    <s v="M"/>
    <s v="Single"/>
    <n v="31"/>
    <s v="Adult"/>
    <n v="2022"/>
  </r>
  <r>
    <n v="130"/>
    <d v="2022-08-17T00:00:00"/>
    <x v="9"/>
    <s v="Processing"/>
    <s v="Own Website"/>
    <s v="nlm-6069-BeI"/>
    <x v="2"/>
    <x v="3"/>
    <x v="5"/>
    <x v="11"/>
    <n v="3"/>
    <s v="USD"/>
    <n v="856.24"/>
    <s v="Chennai"/>
    <s v="Tamil Nadu"/>
    <s v="65379"/>
    <s v="India"/>
    <s v="FALSE"/>
    <s v="M"/>
    <s v="Single"/>
    <n v="31"/>
    <s v="Adult"/>
    <n v="2022"/>
  </r>
  <r>
    <n v="131"/>
    <d v="2022-09-17T00:00:00"/>
    <x v="5"/>
    <s v="Delivered"/>
    <s v="Own Website"/>
    <s v="Jcp-3475-sCY"/>
    <x v="2"/>
    <x v="3"/>
    <x v="5"/>
    <x v="11"/>
    <n v="2"/>
    <s v="USD"/>
    <n v="894.21"/>
    <s v="Chennai"/>
    <s v="Tamil Nadu"/>
    <s v="01891"/>
    <s v="India"/>
    <s v="FALSE"/>
    <s v="F"/>
    <s v="Married"/>
    <n v="68"/>
    <s v="Adult"/>
    <n v="2022"/>
  </r>
  <r>
    <n v="132"/>
    <d v="2022-06-09T00:00:00"/>
    <x v="8"/>
    <s v="Shipped"/>
    <s v="Amazon"/>
    <s v="bHa-6333-bhf"/>
    <x v="2"/>
    <x v="3"/>
    <x v="5"/>
    <x v="11"/>
    <n v="2"/>
    <s v="USD"/>
    <n v="1424.68"/>
    <s v="Chennai"/>
    <s v="Tamil Nadu"/>
    <s v="17224"/>
    <s v="India"/>
    <s v="FALSE"/>
    <s v="M"/>
    <s v="Single"/>
    <n v="68"/>
    <s v="Adult"/>
    <n v="2022"/>
  </r>
  <r>
    <n v="133"/>
    <d v="2022-04-15T00:00:00"/>
    <x v="7"/>
    <s v="Processing"/>
    <s v="Direct Sale"/>
    <s v="tkO-4462-drx"/>
    <x v="2"/>
    <x v="3"/>
    <x v="6"/>
    <x v="8"/>
    <n v="2"/>
    <s v="USD"/>
    <n v="333.49"/>
    <s v="Chennai"/>
    <s v="Tamil Nadu"/>
    <s v="06431"/>
    <s v="India"/>
    <s v="TRUE"/>
    <s v="M"/>
    <s v="Married"/>
    <n v="19"/>
    <s v="Adult"/>
    <n v="2022"/>
  </r>
  <r>
    <n v="134"/>
    <d v="2022-08-06T00:00:00"/>
    <x v="9"/>
    <s v="Cancelled"/>
    <s v="Amazon"/>
    <s v="viS-6769-djL"/>
    <x v="2"/>
    <x v="3"/>
    <x v="6"/>
    <x v="8"/>
    <n v="2"/>
    <s v="USD"/>
    <n v="1583.47"/>
    <s v="Chennai"/>
    <s v="Tamil Nadu"/>
    <s v="46678"/>
    <s v="India"/>
    <s v="FALSE"/>
    <s v="M"/>
    <s v="Single"/>
    <n v="19"/>
    <s v="Adult"/>
    <n v="2022"/>
  </r>
  <r>
    <n v="135"/>
    <d v="2022-05-09T00:00:00"/>
    <x v="4"/>
    <s v="Shipped"/>
    <s v="Own Website"/>
    <s v="pmI-8324-SNb"/>
    <x v="2"/>
    <x v="3"/>
    <x v="6"/>
    <x v="8"/>
    <n v="2"/>
    <s v="USD"/>
    <n v="1405.25"/>
    <s v="Chennai"/>
    <s v="Tamil Nadu"/>
    <s v="37319"/>
    <s v="India"/>
    <s v="FALSE"/>
    <s v="M"/>
    <s v="Married"/>
    <n v="47"/>
    <s v="Adult"/>
    <n v="2022"/>
  </r>
  <r>
    <n v="136"/>
    <d v="2022-06-03T00:00:00"/>
    <x v="8"/>
    <s v="Cancelled"/>
    <s v="Amazon"/>
    <s v="lgw-6674-dOX"/>
    <x v="2"/>
    <x v="3"/>
    <x v="6"/>
    <x v="9"/>
    <n v="3"/>
    <s v="USD"/>
    <n v="2954.57"/>
    <s v="Chennai"/>
    <s v="Tamil Nadu"/>
    <s v="85341"/>
    <s v="India"/>
    <s v="TRUE"/>
    <s v="F"/>
    <s v="Married"/>
    <n v="68"/>
    <s v="Adult"/>
    <n v="2022"/>
  </r>
  <r>
    <n v="137"/>
    <d v="2022-02-12T00:00:00"/>
    <x v="6"/>
    <s v="Delivered"/>
    <s v="Amazon"/>
    <s v="raX-1275-eUx"/>
    <x v="2"/>
    <x v="3"/>
    <x v="6"/>
    <x v="9"/>
    <n v="2"/>
    <s v="USD"/>
    <n v="1666.49"/>
    <s v="Chennai"/>
    <s v="Tamil Nadu"/>
    <s v="85977"/>
    <s v="India"/>
    <s v="FALSE"/>
    <s v="F"/>
    <s v="Single"/>
    <n v="31"/>
    <s v="Adult"/>
    <n v="2022"/>
  </r>
  <r>
    <n v="138"/>
    <d v="2022-10-25T00:00:00"/>
    <x v="1"/>
    <s v="Delivered"/>
    <s v="Flipkart"/>
    <s v="ISh-0981-FMz"/>
    <x v="2"/>
    <x v="3"/>
    <x v="6"/>
    <x v="9"/>
    <n v="2"/>
    <s v="USD"/>
    <n v="1030.4000000000001"/>
    <s v="Chennai"/>
    <s v="Tamil Nadu"/>
    <s v="78903"/>
    <s v="India"/>
    <s v="FALSE"/>
    <s v="M"/>
    <s v="Single"/>
    <n v="68"/>
    <s v="Adult"/>
    <n v="2022"/>
  </r>
  <r>
    <n v="139"/>
    <d v="2022-02-10T00:00:00"/>
    <x v="6"/>
    <s v="Processing"/>
    <s v="Flipkart"/>
    <s v="CJH-3554-wfb"/>
    <x v="2"/>
    <x v="3"/>
    <x v="6"/>
    <x v="10"/>
    <n v="3"/>
    <s v="USD"/>
    <n v="2703.8"/>
    <s v="Chennai"/>
    <s v="Tamil Nadu"/>
    <s v="56775"/>
    <s v="India"/>
    <s v="FALSE"/>
    <s v="M"/>
    <s v="Single"/>
    <n v="7"/>
    <s v="Childhood"/>
    <n v="2022"/>
  </r>
  <r>
    <n v="140"/>
    <d v="2022-08-19T00:00:00"/>
    <x v="9"/>
    <s v="Cancelled"/>
    <s v="Flipkart"/>
    <s v="uJC-4482-rNc"/>
    <x v="2"/>
    <x v="3"/>
    <x v="6"/>
    <x v="10"/>
    <n v="3"/>
    <s v="USD"/>
    <n v="2289.9899999999998"/>
    <s v="Chennai"/>
    <s v="Tamil Nadu"/>
    <s v="57152"/>
    <s v="India"/>
    <s v="TRUE"/>
    <s v="M"/>
    <s v="Married"/>
    <n v="7"/>
    <s v="Childhood"/>
    <n v="2022"/>
  </r>
  <r>
    <n v="141"/>
    <d v="2022-03-20T00:00:00"/>
    <x v="3"/>
    <s v="Processing"/>
    <s v="Flipkart"/>
    <s v="VPy-6339-kCv"/>
    <x v="2"/>
    <x v="3"/>
    <x v="6"/>
    <x v="10"/>
    <n v="1"/>
    <s v="USD"/>
    <n v="1270.07"/>
    <s v="Chennai"/>
    <s v="Tamil Nadu"/>
    <s v="50748"/>
    <s v="India"/>
    <s v="TRUE"/>
    <s v="F"/>
    <s v="Single"/>
    <n v="19"/>
    <s v="Adult"/>
    <n v="2022"/>
  </r>
  <r>
    <n v="142"/>
    <d v="2022-01-19T00:00:00"/>
    <x v="11"/>
    <s v="Processing"/>
    <s v="Flipkart"/>
    <s v="alN-7139-Tgz"/>
    <x v="2"/>
    <x v="3"/>
    <x v="6"/>
    <x v="11"/>
    <n v="1"/>
    <s v="USD"/>
    <n v="1527.93"/>
    <s v="Chennai"/>
    <s v="Tamil Nadu"/>
    <s v="78552"/>
    <s v="India"/>
    <s v="FALSE"/>
    <s v="M"/>
    <s v="Single"/>
    <n v="7"/>
    <s v="Childhood"/>
    <n v="2022"/>
  </r>
  <r>
    <n v="143"/>
    <d v="2022-04-20T00:00:00"/>
    <x v="7"/>
    <s v="Shipped"/>
    <s v="Amazon"/>
    <s v="FQb-8924-zxw"/>
    <x v="2"/>
    <x v="3"/>
    <x v="6"/>
    <x v="11"/>
    <n v="3"/>
    <s v="USD"/>
    <n v="1064.3"/>
    <s v="Chennai"/>
    <s v="Tamil Nadu"/>
    <s v="07359"/>
    <s v="India"/>
    <s v="FALSE"/>
    <s v="M"/>
    <s v="Single"/>
    <n v="19"/>
    <s v="Adult"/>
    <n v="2022"/>
  </r>
  <r>
    <n v="144"/>
    <d v="2022-05-28T00:00:00"/>
    <x v="4"/>
    <s v="Shipped"/>
    <s v="Flipkart"/>
    <s v="yDX-8041-QwN"/>
    <x v="2"/>
    <x v="3"/>
    <x v="6"/>
    <x v="11"/>
    <n v="2"/>
    <s v="USD"/>
    <n v="1412.14"/>
    <s v="Chennai"/>
    <s v="Tamil Nadu"/>
    <s v="95274"/>
    <s v="India"/>
    <s v="TRUE"/>
    <s v="F"/>
    <s v="Married"/>
    <n v="68"/>
    <s v="Adult"/>
    <n v="2022"/>
  </r>
  <r>
    <n v="145"/>
    <d v="2022-10-14T00:00:00"/>
    <x v="1"/>
    <s v="Cancelled"/>
    <s v="Flipkart"/>
    <s v="FxP-0955-sES"/>
    <x v="2"/>
    <x v="3"/>
    <x v="7"/>
    <x v="8"/>
    <n v="1"/>
    <s v="USD"/>
    <n v="2368.5500000000002"/>
    <s v="Chennai"/>
    <s v="Tamil Nadu"/>
    <s v="41154"/>
    <s v="India"/>
    <s v="TRUE"/>
    <s v="F"/>
    <s v="Single"/>
    <n v="31"/>
    <s v="Adult"/>
    <n v="2022"/>
  </r>
  <r>
    <n v="146"/>
    <d v="2022-03-20T00:00:00"/>
    <x v="3"/>
    <s v="Delivered"/>
    <s v="Flipkart"/>
    <s v="Gve-8815-RzB"/>
    <x v="2"/>
    <x v="3"/>
    <x v="7"/>
    <x v="8"/>
    <n v="2"/>
    <s v="USD"/>
    <n v="734.53"/>
    <s v="Chennai"/>
    <s v="Tamil Nadu"/>
    <s v="47580"/>
    <s v="India"/>
    <s v="TRUE"/>
    <s v="M"/>
    <s v="Single"/>
    <n v="68"/>
    <s v="Adult"/>
    <n v="2022"/>
  </r>
  <r>
    <n v="147"/>
    <d v="2022-12-09T00:00:00"/>
    <x v="2"/>
    <s v="Delivered"/>
    <s v="Flipkart"/>
    <s v="WiQ-4348-fCX"/>
    <x v="2"/>
    <x v="3"/>
    <x v="7"/>
    <x v="8"/>
    <n v="2"/>
    <s v="USD"/>
    <n v="63.81"/>
    <s v="Chennai"/>
    <s v="Tamil Nadu"/>
    <s v="71440"/>
    <s v="India"/>
    <s v="TRUE"/>
    <s v="M"/>
    <s v="Single"/>
    <n v="47"/>
    <s v="Adult"/>
    <n v="2022"/>
  </r>
  <r>
    <n v="148"/>
    <d v="2022-06-10T00:00:00"/>
    <x v="8"/>
    <s v="Delivered"/>
    <s v="Amazon"/>
    <s v="gAx-3979-nop"/>
    <x v="2"/>
    <x v="3"/>
    <x v="7"/>
    <x v="9"/>
    <n v="1"/>
    <s v="USD"/>
    <n v="1564.18"/>
    <s v="Chennai"/>
    <s v="Tamil Nadu"/>
    <s v="94572"/>
    <s v="India"/>
    <s v="TRUE"/>
    <s v="F"/>
    <s v="Married"/>
    <n v="68"/>
    <s v="Adult"/>
    <n v="2022"/>
  </r>
  <r>
    <n v="149"/>
    <d v="2022-12-24T00:00:00"/>
    <x v="2"/>
    <s v="Processing"/>
    <s v="Amazon"/>
    <s v="yBA-7250-cDS"/>
    <x v="2"/>
    <x v="3"/>
    <x v="7"/>
    <x v="9"/>
    <n v="2"/>
    <s v="USD"/>
    <n v="2153.0700000000002"/>
    <s v="Chennai"/>
    <s v="Tamil Nadu"/>
    <s v="64538"/>
    <s v="India"/>
    <s v="TRUE"/>
    <s v="F"/>
    <s v="Married"/>
    <n v="68"/>
    <s v="Adult"/>
    <n v="2022"/>
  </r>
  <r>
    <n v="150"/>
    <d v="2022-04-15T00:00:00"/>
    <x v="7"/>
    <s v="Cancelled"/>
    <s v="Amazon"/>
    <s v="ups-9729-Eut"/>
    <x v="2"/>
    <x v="3"/>
    <x v="7"/>
    <x v="9"/>
    <n v="1"/>
    <s v="USD"/>
    <n v="2349.15"/>
    <s v="Chennai"/>
    <s v="Tamil Nadu"/>
    <s v="53167"/>
    <s v="India"/>
    <s v="TRUE"/>
    <s v="F"/>
    <s v="Single"/>
    <n v="31"/>
    <s v="Adult"/>
    <n v="2022"/>
  </r>
  <r>
    <n v="151"/>
    <d v="2022-06-18T00:00:00"/>
    <x v="8"/>
    <s v="Delivered"/>
    <s v="Own Website"/>
    <s v="Pdc-4632-gal"/>
    <x v="2"/>
    <x v="3"/>
    <x v="7"/>
    <x v="10"/>
    <n v="1"/>
    <s v="USD"/>
    <n v="552.01"/>
    <s v="Chennai"/>
    <s v="Tamil Nadu"/>
    <s v="97849"/>
    <s v="India"/>
    <s v="FALSE"/>
    <s v="M"/>
    <s v="Married"/>
    <n v="19"/>
    <s v="Adult"/>
    <n v="2022"/>
  </r>
  <r>
    <n v="152"/>
    <d v="2022-05-12T00:00:00"/>
    <x v="4"/>
    <s v="Cancelled"/>
    <s v="Direct Sale"/>
    <s v="Kbl-6226-hTa"/>
    <x v="2"/>
    <x v="3"/>
    <x v="7"/>
    <x v="10"/>
    <n v="2"/>
    <s v="USD"/>
    <n v="2518.9899999999998"/>
    <s v="Chennai"/>
    <s v="Tamil Nadu"/>
    <s v="04450"/>
    <s v="India"/>
    <s v="FALSE"/>
    <s v="F"/>
    <s v="Married"/>
    <n v="7"/>
    <s v="Childhood"/>
    <n v="2022"/>
  </r>
  <r>
    <n v="153"/>
    <d v="2022-06-24T00:00:00"/>
    <x v="8"/>
    <s v="Cancelled"/>
    <s v="Amazon"/>
    <s v="VNV-0335-ivu"/>
    <x v="2"/>
    <x v="3"/>
    <x v="7"/>
    <x v="10"/>
    <n v="2"/>
    <s v="USD"/>
    <n v="2819.03"/>
    <s v="Chennai"/>
    <s v="Tamil Nadu"/>
    <s v="27041"/>
    <s v="India"/>
    <s v="TRUE"/>
    <s v="F"/>
    <s v="Single"/>
    <n v="7"/>
    <s v="Childhood"/>
    <n v="2022"/>
  </r>
  <r>
    <n v="154"/>
    <d v="2022-06-30T00:00:00"/>
    <x v="8"/>
    <s v="Delivered"/>
    <s v="Direct Sale"/>
    <s v="soD-7511-FFA"/>
    <x v="2"/>
    <x v="3"/>
    <x v="7"/>
    <x v="11"/>
    <n v="3"/>
    <s v="USD"/>
    <n v="1720.73"/>
    <s v="Chennai"/>
    <s v="Tamil Nadu"/>
    <s v="61380"/>
    <s v="India"/>
    <s v="FALSE"/>
    <s v="M"/>
    <s v="Married"/>
    <n v="47"/>
    <s v="Adult"/>
    <n v="2022"/>
  </r>
  <r>
    <n v="155"/>
    <d v="2022-01-24T00:00:00"/>
    <x v="11"/>
    <s v="Shipped"/>
    <s v="Own Website"/>
    <s v="PAr-8039-XcO"/>
    <x v="2"/>
    <x v="3"/>
    <x v="7"/>
    <x v="11"/>
    <n v="1"/>
    <s v="USD"/>
    <n v="458.9"/>
    <s v="Chennai"/>
    <s v="Tamil Nadu"/>
    <s v="05395"/>
    <s v="India"/>
    <s v="FALSE"/>
    <s v="F"/>
    <s v="Single"/>
    <n v="7"/>
    <s v="Childhood"/>
    <n v="2022"/>
  </r>
  <r>
    <n v="156"/>
    <d v="2022-04-18T00:00:00"/>
    <x v="7"/>
    <s v="Shipped"/>
    <s v="Own Website"/>
    <s v="bye-6726-Svk"/>
    <x v="2"/>
    <x v="3"/>
    <x v="7"/>
    <x v="11"/>
    <n v="2"/>
    <s v="USD"/>
    <n v="2029.01"/>
    <s v="Chennai"/>
    <s v="Tamil Nadu"/>
    <s v="38908"/>
    <s v="India"/>
    <s v="TRUE"/>
    <s v="F"/>
    <s v="Married"/>
    <n v="68"/>
    <s v="Adult"/>
    <n v="2022"/>
  </r>
  <r>
    <n v="157"/>
    <d v="2022-02-10T00:00:00"/>
    <x v="6"/>
    <s v="Cancelled"/>
    <s v="Direct Sale"/>
    <s v="Iuz-8605-Poj"/>
    <x v="2"/>
    <x v="4"/>
    <x v="8"/>
    <x v="8"/>
    <n v="1"/>
    <s v="USD"/>
    <n v="2004.29"/>
    <s v="Chennai"/>
    <s v="Tamil Nadu"/>
    <s v="39065"/>
    <s v="India"/>
    <s v="FALSE"/>
    <s v="M"/>
    <s v="Single"/>
    <n v="68"/>
    <s v="Adult"/>
    <n v="2022"/>
  </r>
  <r>
    <n v="158"/>
    <d v="2022-06-23T00:00:00"/>
    <x v="8"/>
    <s v="Cancelled"/>
    <s v="Amazon"/>
    <s v="bIl-1426-QVX"/>
    <x v="2"/>
    <x v="4"/>
    <x v="8"/>
    <x v="8"/>
    <n v="3"/>
    <s v="USD"/>
    <n v="2429.41"/>
    <s v="Chennai"/>
    <s v="Tamil Nadu"/>
    <s v="21699"/>
    <s v="India"/>
    <s v="TRUE"/>
    <s v="M"/>
    <s v="Married"/>
    <n v="68"/>
    <s v="Adult"/>
    <n v="2022"/>
  </r>
  <r>
    <n v="159"/>
    <d v="2022-10-03T00:00:00"/>
    <x v="1"/>
    <s v="Processing"/>
    <s v="Amazon"/>
    <s v="tDq-5242-EtY"/>
    <x v="2"/>
    <x v="4"/>
    <x v="8"/>
    <x v="8"/>
    <n v="1"/>
    <s v="USD"/>
    <n v="2554.84"/>
    <s v="Chennai"/>
    <s v="Tamil Nadu"/>
    <s v="03021"/>
    <s v="India"/>
    <s v="TRUE"/>
    <s v="F"/>
    <s v="Single"/>
    <n v="68"/>
    <s v="Adult"/>
    <n v="2022"/>
  </r>
  <r>
    <n v="160"/>
    <d v="2022-03-20T00:00:00"/>
    <x v="3"/>
    <s v="Shipped"/>
    <s v="Flipkart"/>
    <s v="EwN-3763-THS"/>
    <x v="2"/>
    <x v="4"/>
    <x v="8"/>
    <x v="9"/>
    <n v="3"/>
    <s v="USD"/>
    <n v="708.6"/>
    <s v="Chennai"/>
    <s v="Tamil Nadu"/>
    <s v="61730"/>
    <s v="India"/>
    <s v="TRUE"/>
    <s v="M"/>
    <s v="Single"/>
    <n v="68"/>
    <s v="Adult"/>
    <n v="2022"/>
  </r>
  <r>
    <n v="161"/>
    <d v="2022-01-09T00:00:00"/>
    <x v="11"/>
    <s v="Delivered"/>
    <s v="Own Website"/>
    <s v="yxq-3157-WKK"/>
    <x v="2"/>
    <x v="4"/>
    <x v="8"/>
    <x v="9"/>
    <n v="2"/>
    <s v="USD"/>
    <n v="1616.28"/>
    <s v="Chennai"/>
    <s v="Tamil Nadu"/>
    <s v="06874"/>
    <s v="India"/>
    <s v="TRUE"/>
    <s v="M"/>
    <s v="Single"/>
    <n v="19"/>
    <s v="Adult"/>
    <n v="2022"/>
  </r>
  <r>
    <n v="162"/>
    <d v="2022-03-30T00:00:00"/>
    <x v="3"/>
    <s v="Shipped"/>
    <s v="Flipkart"/>
    <s v="cZY-1302-GOq"/>
    <x v="2"/>
    <x v="4"/>
    <x v="8"/>
    <x v="9"/>
    <n v="1"/>
    <s v="USD"/>
    <n v="384.59"/>
    <s v="Chennai"/>
    <s v="Tamil Nadu"/>
    <s v="38279"/>
    <s v="India"/>
    <s v="FALSE"/>
    <s v="F"/>
    <s v="Single"/>
    <n v="68"/>
    <s v="Adult"/>
    <n v="2022"/>
  </r>
  <r>
    <n v="163"/>
    <d v="2022-04-02T00:00:00"/>
    <x v="7"/>
    <s v="Processing"/>
    <s v="Flipkart"/>
    <s v="JKq-8510-Bhz"/>
    <x v="2"/>
    <x v="4"/>
    <x v="8"/>
    <x v="10"/>
    <n v="1"/>
    <s v="USD"/>
    <n v="2619.16"/>
    <s v="Chennai"/>
    <s v="Tamil Nadu"/>
    <s v="40233"/>
    <s v="India"/>
    <s v="TRUE"/>
    <s v="M"/>
    <s v="Single"/>
    <n v="31"/>
    <s v="Adult"/>
    <n v="2022"/>
  </r>
  <r>
    <n v="164"/>
    <d v="2022-09-10T00:00:00"/>
    <x v="5"/>
    <s v="Shipped"/>
    <s v="Direct Sale"/>
    <s v="nXx-9218-bEo"/>
    <x v="2"/>
    <x v="4"/>
    <x v="8"/>
    <x v="10"/>
    <n v="3"/>
    <s v="USD"/>
    <n v="1132.74"/>
    <s v="Chennai"/>
    <s v="Tamil Nadu"/>
    <s v="77128"/>
    <s v="India"/>
    <s v="TRUE"/>
    <s v="F"/>
    <s v="Single"/>
    <n v="19"/>
    <s v="Adult"/>
    <n v="2022"/>
  </r>
  <r>
    <n v="165"/>
    <d v="2022-04-23T00:00:00"/>
    <x v="7"/>
    <s v="Shipped"/>
    <s v="Own Website"/>
    <s v="wiC-8193-bsh"/>
    <x v="2"/>
    <x v="4"/>
    <x v="8"/>
    <x v="10"/>
    <n v="3"/>
    <s v="USD"/>
    <n v="2680.05"/>
    <s v="Chennai"/>
    <s v="Tamil Nadu"/>
    <s v="78108"/>
    <s v="India"/>
    <s v="FALSE"/>
    <s v="M"/>
    <s v="Single"/>
    <n v="47"/>
    <s v="Adult"/>
    <n v="2022"/>
  </r>
  <r>
    <n v="166"/>
    <d v="2022-10-08T00:00:00"/>
    <x v="1"/>
    <s v="Processing"/>
    <s v="Flipkart"/>
    <s v="Zeq-1066-ygd"/>
    <x v="2"/>
    <x v="4"/>
    <x v="8"/>
    <x v="11"/>
    <n v="2"/>
    <s v="USD"/>
    <n v="134.51"/>
    <s v="Chennai"/>
    <s v="Tamil Nadu"/>
    <s v="91387"/>
    <s v="India"/>
    <s v="FALSE"/>
    <s v="M"/>
    <s v="Single"/>
    <n v="47"/>
    <s v="Adult"/>
    <n v="2022"/>
  </r>
  <r>
    <n v="167"/>
    <d v="2022-09-05T00:00:00"/>
    <x v="5"/>
    <s v="Shipped"/>
    <s v="Flipkart"/>
    <s v="RED-8955-qJG"/>
    <x v="2"/>
    <x v="4"/>
    <x v="8"/>
    <x v="11"/>
    <n v="1"/>
    <s v="USD"/>
    <n v="1817.79"/>
    <s v="Chennai"/>
    <s v="Tamil Nadu"/>
    <s v="48064"/>
    <s v="India"/>
    <s v="FALSE"/>
    <s v="M"/>
    <s v="Married"/>
    <n v="47"/>
    <s v="Adult"/>
    <n v="2022"/>
  </r>
  <r>
    <n v="168"/>
    <d v="2022-02-25T00:00:00"/>
    <x v="6"/>
    <s v="Delivered"/>
    <s v="Amazon"/>
    <s v="LRH-8614-Ojo"/>
    <x v="2"/>
    <x v="4"/>
    <x v="8"/>
    <x v="11"/>
    <n v="3"/>
    <s v="USD"/>
    <n v="1852.37"/>
    <s v="Chennai"/>
    <s v="Tamil Nadu"/>
    <s v="64924"/>
    <s v="India"/>
    <s v="TRUE"/>
    <s v="M"/>
    <s v="Single"/>
    <n v="19"/>
    <s v="Adult"/>
    <n v="2022"/>
  </r>
  <r>
    <n v="169"/>
    <d v="2022-04-12T00:00:00"/>
    <x v="7"/>
    <s v="Cancelled"/>
    <s v="Flipkart"/>
    <s v="Jec-8830-Wmo"/>
    <x v="2"/>
    <x v="4"/>
    <x v="9"/>
    <x v="8"/>
    <n v="2"/>
    <s v="USD"/>
    <n v="584.70000000000005"/>
    <s v="Chennai"/>
    <s v="Tamil Nadu"/>
    <s v="87847"/>
    <s v="India"/>
    <s v="FALSE"/>
    <s v="F"/>
    <s v="Single"/>
    <n v="31"/>
    <s v="Adult"/>
    <n v="2022"/>
  </r>
  <r>
    <n v="170"/>
    <d v="2022-10-06T00:00:00"/>
    <x v="1"/>
    <s v="Shipped"/>
    <s v="Amazon"/>
    <s v="fjW-8038-VzC"/>
    <x v="2"/>
    <x v="4"/>
    <x v="9"/>
    <x v="8"/>
    <n v="2"/>
    <s v="USD"/>
    <n v="757.2"/>
    <s v="Chennai"/>
    <s v="Tamil Nadu"/>
    <s v="09629"/>
    <s v="India"/>
    <s v="TRUE"/>
    <s v="F"/>
    <s v="Single"/>
    <n v="19"/>
    <s v="Adult"/>
    <n v="2022"/>
  </r>
  <r>
    <n v="171"/>
    <d v="2022-04-15T00:00:00"/>
    <x v="7"/>
    <s v="Delivered"/>
    <s v="Own Website"/>
    <s v="DYs-6086-bWO"/>
    <x v="2"/>
    <x v="4"/>
    <x v="9"/>
    <x v="8"/>
    <n v="3"/>
    <s v="USD"/>
    <n v="2596.77"/>
    <s v="Chennai"/>
    <s v="Tamil Nadu"/>
    <s v="38092"/>
    <s v="India"/>
    <s v="TRUE"/>
    <s v="F"/>
    <s v="Married"/>
    <n v="19"/>
    <s v="Adult"/>
    <n v="2022"/>
  </r>
  <r>
    <n v="172"/>
    <d v="2022-02-03T00:00:00"/>
    <x v="6"/>
    <s v="Shipped"/>
    <s v="Amazon"/>
    <s v="Oyx-9286-nDY"/>
    <x v="2"/>
    <x v="4"/>
    <x v="9"/>
    <x v="9"/>
    <n v="2"/>
    <s v="USD"/>
    <n v="1957.12"/>
    <s v="Chennai"/>
    <s v="Tamil Nadu"/>
    <s v="59204"/>
    <s v="India"/>
    <s v="TRUE"/>
    <s v="F"/>
    <s v="Married"/>
    <n v="68"/>
    <s v="Adult"/>
    <n v="2022"/>
  </r>
  <r>
    <n v="173"/>
    <d v="2022-11-27T00:00:00"/>
    <x v="0"/>
    <s v="Shipped"/>
    <s v="Direct Sale"/>
    <s v="vcP-2988-bMs"/>
    <x v="2"/>
    <x v="4"/>
    <x v="9"/>
    <x v="9"/>
    <n v="2"/>
    <s v="USD"/>
    <n v="1817.31"/>
    <s v="Chennai"/>
    <s v="Tamil Nadu"/>
    <s v="43617"/>
    <s v="India"/>
    <s v="FALSE"/>
    <s v="F"/>
    <s v="Single"/>
    <n v="31"/>
    <s v="Adult"/>
    <n v="2022"/>
  </r>
  <r>
    <n v="174"/>
    <d v="2022-08-13T00:00:00"/>
    <x v="9"/>
    <s v="Delivered"/>
    <s v="Flipkart"/>
    <s v="Uhj-4068-qHo"/>
    <x v="2"/>
    <x v="4"/>
    <x v="9"/>
    <x v="9"/>
    <n v="2"/>
    <s v="USD"/>
    <n v="221.06"/>
    <s v="Chennai"/>
    <s v="Tamil Nadu"/>
    <s v="40550"/>
    <s v="India"/>
    <s v="TRUE"/>
    <s v="M"/>
    <s v="Married"/>
    <n v="68"/>
    <s v="Adult"/>
    <n v="2022"/>
  </r>
  <r>
    <n v="175"/>
    <d v="2022-06-22T00:00:00"/>
    <x v="8"/>
    <s v="Cancelled"/>
    <s v="Amazon"/>
    <s v="ipQ-9931-oTc"/>
    <x v="2"/>
    <x v="4"/>
    <x v="9"/>
    <x v="10"/>
    <n v="2"/>
    <s v="USD"/>
    <n v="1058.1400000000001"/>
    <s v="Chennai"/>
    <s v="Tamil Nadu"/>
    <s v="08105"/>
    <s v="India"/>
    <s v="FALSE"/>
    <s v="M"/>
    <s v="Single"/>
    <n v="31"/>
    <s v="Adult"/>
    <n v="2022"/>
  </r>
  <r>
    <n v="176"/>
    <d v="2022-10-07T00:00:00"/>
    <x v="1"/>
    <s v="Cancelled"/>
    <s v="Own Website"/>
    <s v="pya-5834-HGt"/>
    <x v="2"/>
    <x v="4"/>
    <x v="9"/>
    <x v="10"/>
    <n v="2"/>
    <s v="USD"/>
    <n v="1788.61"/>
    <s v="Chennai"/>
    <s v="Tamil Nadu"/>
    <s v="45870"/>
    <s v="India"/>
    <s v="TRUE"/>
    <s v="M"/>
    <s v="Married"/>
    <n v="19"/>
    <s v="Adult"/>
    <n v="2022"/>
  </r>
  <r>
    <n v="177"/>
    <d v="2022-03-10T00:00:00"/>
    <x v="3"/>
    <s v="Delivered"/>
    <s v="Flipkart"/>
    <s v="fSh-0964-rXG"/>
    <x v="2"/>
    <x v="4"/>
    <x v="9"/>
    <x v="10"/>
    <n v="1"/>
    <s v="USD"/>
    <n v="93.71"/>
    <s v="Chennai"/>
    <s v="Tamil Nadu"/>
    <s v="76292"/>
    <s v="India"/>
    <s v="FALSE"/>
    <s v="M"/>
    <s v="Married"/>
    <n v="31"/>
    <s v="Adult"/>
    <n v="2022"/>
  </r>
  <r>
    <n v="178"/>
    <d v="2022-03-10T00:00:00"/>
    <x v="3"/>
    <s v="Processing"/>
    <s v="Direct Sale"/>
    <s v="INc-9129-YmA"/>
    <x v="2"/>
    <x v="4"/>
    <x v="9"/>
    <x v="11"/>
    <n v="1"/>
    <s v="USD"/>
    <n v="240.52"/>
    <s v="Chennai"/>
    <s v="Tamil Nadu"/>
    <s v="49728"/>
    <s v="India"/>
    <s v="FALSE"/>
    <s v="M"/>
    <s v="Single"/>
    <n v="68"/>
    <s v="Adult"/>
    <n v="2022"/>
  </r>
  <r>
    <n v="179"/>
    <d v="2022-07-31T00:00:00"/>
    <x v="10"/>
    <s v="Cancelled"/>
    <s v="Own Website"/>
    <s v="Osb-9682-hSm"/>
    <x v="2"/>
    <x v="4"/>
    <x v="9"/>
    <x v="11"/>
    <n v="2"/>
    <s v="USD"/>
    <n v="2141.5"/>
    <s v="Chennai"/>
    <s v="Tamil Nadu"/>
    <s v="08015"/>
    <s v="India"/>
    <s v="FALSE"/>
    <s v="M"/>
    <s v="Married"/>
    <n v="47"/>
    <s v="Adult"/>
    <n v="2022"/>
  </r>
  <r>
    <n v="180"/>
    <d v="2022-12-31T00:00:00"/>
    <x v="2"/>
    <s v="Cancelled"/>
    <s v="Amazon"/>
    <s v="HGe-3532-wOh"/>
    <x v="2"/>
    <x v="4"/>
    <x v="9"/>
    <x v="11"/>
    <n v="2"/>
    <s v="USD"/>
    <n v="2117.09"/>
    <s v="Chennai"/>
    <s v="Tamil Nadu"/>
    <s v="79791"/>
    <s v="India"/>
    <s v="TRUE"/>
    <s v="M"/>
    <s v="Married"/>
    <n v="68"/>
    <s v="Adult"/>
    <n v="2022"/>
  </r>
  <r>
    <n v="181"/>
    <d v="2022-05-19T00:00:00"/>
    <x v="4"/>
    <s v="Shipped"/>
    <s v="Flipkart"/>
    <s v="waw-7355-vzD"/>
    <x v="2"/>
    <x v="4"/>
    <x v="10"/>
    <x v="8"/>
    <n v="1"/>
    <s v="USD"/>
    <n v="563.67999999999995"/>
    <s v="Chennai"/>
    <s v="Tamil Nadu"/>
    <s v="33135"/>
    <s v="India"/>
    <s v="TRUE"/>
    <s v="M"/>
    <s v="Married"/>
    <n v="68"/>
    <s v="Adult"/>
    <n v="2022"/>
  </r>
  <r>
    <n v="182"/>
    <d v="2022-06-01T00:00:00"/>
    <x v="8"/>
    <s v="Shipped"/>
    <s v="Direct Sale"/>
    <s v="PCI-8271-Scw"/>
    <x v="2"/>
    <x v="4"/>
    <x v="10"/>
    <x v="8"/>
    <n v="3"/>
    <s v="USD"/>
    <n v="142.04"/>
    <s v="Chennai"/>
    <s v="Tamil Nadu"/>
    <s v="93611"/>
    <s v="India"/>
    <s v="TRUE"/>
    <s v="F"/>
    <s v="Single"/>
    <n v="19"/>
    <s v="Adult"/>
    <n v="2022"/>
  </r>
  <r>
    <n v="183"/>
    <d v="2022-04-07T00:00:00"/>
    <x v="7"/>
    <s v="Processing"/>
    <s v="Amazon"/>
    <s v="XJQ-3804-yWg"/>
    <x v="2"/>
    <x v="4"/>
    <x v="10"/>
    <x v="8"/>
    <n v="2"/>
    <s v="USD"/>
    <n v="2083.87"/>
    <s v="Chennai"/>
    <s v="Tamil Nadu"/>
    <s v="90262"/>
    <s v="India"/>
    <s v="FALSE"/>
    <s v="M"/>
    <s v="Married"/>
    <n v="31"/>
    <s v="Adult"/>
    <n v="2022"/>
  </r>
  <r>
    <n v="184"/>
    <d v="2022-06-26T00:00:00"/>
    <x v="8"/>
    <s v="Delivered"/>
    <s v="Own Website"/>
    <s v="hvk-4233-pDl"/>
    <x v="2"/>
    <x v="4"/>
    <x v="10"/>
    <x v="9"/>
    <n v="2"/>
    <s v="USD"/>
    <n v="1398.54"/>
    <s v="Chennai"/>
    <s v="Tamil Nadu"/>
    <s v="39629"/>
    <s v="India"/>
    <s v="TRUE"/>
    <s v="F"/>
    <s v="Married"/>
    <n v="31"/>
    <s v="Adult"/>
    <n v="2022"/>
  </r>
  <r>
    <n v="185"/>
    <d v="2022-01-24T00:00:00"/>
    <x v="11"/>
    <s v="Cancelled"/>
    <s v="Amazon"/>
    <s v="Sms-8140-wzG"/>
    <x v="2"/>
    <x v="4"/>
    <x v="10"/>
    <x v="9"/>
    <n v="2"/>
    <s v="USD"/>
    <n v="742.37"/>
    <s v="Chennai"/>
    <s v="Tamil Nadu"/>
    <s v="47284"/>
    <s v="India"/>
    <s v="TRUE"/>
    <s v="F"/>
    <s v="Married"/>
    <n v="68"/>
    <s v="Adult"/>
    <n v="2022"/>
  </r>
  <r>
    <n v="186"/>
    <d v="2022-07-16T00:00:00"/>
    <x v="10"/>
    <s v="Cancelled"/>
    <s v="Amazon"/>
    <s v="qha-5281-ApI"/>
    <x v="2"/>
    <x v="4"/>
    <x v="10"/>
    <x v="9"/>
    <n v="2"/>
    <s v="USD"/>
    <n v="2513.13"/>
    <s v="Chennai"/>
    <s v="Tamil Nadu"/>
    <s v="97406"/>
    <s v="India"/>
    <s v="TRUE"/>
    <s v="M"/>
    <s v="Single"/>
    <n v="68"/>
    <s v="Adult"/>
    <n v="2022"/>
  </r>
  <r>
    <n v="187"/>
    <d v="2022-09-09T00:00:00"/>
    <x v="5"/>
    <s v="Processing"/>
    <s v="Own Website"/>
    <s v="tng-3728-eKI"/>
    <x v="2"/>
    <x v="4"/>
    <x v="10"/>
    <x v="10"/>
    <n v="2"/>
    <s v="USD"/>
    <n v="1466.19"/>
    <s v="Chennai"/>
    <s v="Tamil Nadu"/>
    <s v="60518"/>
    <s v="India"/>
    <s v="TRUE"/>
    <s v="M"/>
    <s v="Married"/>
    <n v="7"/>
    <s v="Childhood"/>
    <n v="2022"/>
  </r>
  <r>
    <n v="188"/>
    <d v="2022-11-18T00:00:00"/>
    <x v="0"/>
    <s v="Delivered"/>
    <s v="Amazon"/>
    <s v="gRL-5360-WHx"/>
    <x v="2"/>
    <x v="4"/>
    <x v="10"/>
    <x v="10"/>
    <n v="2"/>
    <s v="USD"/>
    <n v="2282.0100000000002"/>
    <s v="Chennai"/>
    <s v="Tamil Nadu"/>
    <s v="92284"/>
    <s v="India"/>
    <s v="TRUE"/>
    <s v="M"/>
    <s v="Single"/>
    <n v="7"/>
    <s v="Childhood"/>
    <n v="2022"/>
  </r>
  <r>
    <n v="189"/>
    <d v="2022-03-16T00:00:00"/>
    <x v="3"/>
    <s v="Shipped"/>
    <s v="Own Website"/>
    <s v="hIg-1247-SHL"/>
    <x v="2"/>
    <x v="4"/>
    <x v="10"/>
    <x v="10"/>
    <n v="1"/>
    <s v="USD"/>
    <n v="350.2"/>
    <s v="Chennai"/>
    <s v="Tamil Nadu"/>
    <s v="43021"/>
    <s v="India"/>
    <s v="TRUE"/>
    <s v="F"/>
    <s v="Married"/>
    <n v="68"/>
    <s v="Adult"/>
    <n v="2022"/>
  </r>
  <r>
    <n v="190"/>
    <d v="2022-07-23T00:00:00"/>
    <x v="10"/>
    <s v="Shipped"/>
    <s v="Amazon"/>
    <s v="kzK-7505-dns"/>
    <x v="2"/>
    <x v="4"/>
    <x v="10"/>
    <x v="11"/>
    <n v="2"/>
    <s v="USD"/>
    <n v="897.2"/>
    <s v="Chennai"/>
    <s v="Tamil Nadu"/>
    <s v="31106"/>
    <s v="India"/>
    <s v="TRUE"/>
    <s v="M"/>
    <s v="Single"/>
    <n v="68"/>
    <s v="Adult"/>
    <n v="2022"/>
  </r>
  <r>
    <n v="191"/>
    <d v="2022-04-03T00:00:00"/>
    <x v="7"/>
    <s v="Delivered"/>
    <s v="Flipkart"/>
    <s v="XBr-4835-qIE"/>
    <x v="2"/>
    <x v="4"/>
    <x v="10"/>
    <x v="11"/>
    <n v="1"/>
    <s v="USD"/>
    <n v="2328.35"/>
    <s v="Chennai"/>
    <s v="Tamil Nadu"/>
    <s v="88253"/>
    <s v="India"/>
    <s v="FALSE"/>
    <s v="M"/>
    <s v="Single"/>
    <n v="31"/>
    <s v="Adult"/>
    <n v="2022"/>
  </r>
  <r>
    <n v="192"/>
    <d v="2022-11-23T00:00:00"/>
    <x v="0"/>
    <s v="Delivered"/>
    <s v="Own Website"/>
    <s v="Kxa-2099-Hqq"/>
    <x v="2"/>
    <x v="4"/>
    <x v="10"/>
    <x v="11"/>
    <n v="3"/>
    <s v="USD"/>
    <n v="256.74"/>
    <s v="Chennai"/>
    <s v="Tamil Nadu"/>
    <s v="22666"/>
    <s v="India"/>
    <s v="TRUE"/>
    <s v="M"/>
    <s v="Single"/>
    <n v="68"/>
    <s v="Adult"/>
    <n v="2022"/>
  </r>
  <r>
    <n v="193"/>
    <d v="2022-07-31T00:00:00"/>
    <x v="10"/>
    <s v="Delivered"/>
    <s v="Direct Sale"/>
    <s v="RHN-7677-MgV"/>
    <x v="0"/>
    <x v="0"/>
    <x v="0"/>
    <x v="0"/>
    <n v="2"/>
    <s v="USD"/>
    <n v="2699.91"/>
    <s v="AP City"/>
    <s v="Andhra Pradesh"/>
    <s v="81900"/>
    <s v="India"/>
    <s v="FALSE"/>
    <s v="F"/>
    <s v="Married"/>
    <n v="7"/>
    <s v="Childhood"/>
    <n v="2022"/>
  </r>
  <r>
    <n v="194"/>
    <d v="2022-12-05T00:00:00"/>
    <x v="2"/>
    <s v="Processing"/>
    <s v="Own Website"/>
    <s v="CcU-0870-jjk"/>
    <x v="0"/>
    <x v="0"/>
    <x v="0"/>
    <x v="0"/>
    <n v="3"/>
    <s v="USD"/>
    <n v="103.75"/>
    <s v="AP City"/>
    <s v="Andhra Pradesh"/>
    <s v="13250"/>
    <s v="India"/>
    <s v="TRUE"/>
    <s v="F"/>
    <s v="Single"/>
    <n v="31"/>
    <s v="Adult"/>
    <n v="2022"/>
  </r>
  <r>
    <n v="195"/>
    <d v="2022-05-01T00:00:00"/>
    <x v="4"/>
    <s v="Processing"/>
    <s v="Flipkart"/>
    <s v="mhB-2212-tHq"/>
    <x v="0"/>
    <x v="0"/>
    <x v="0"/>
    <x v="0"/>
    <n v="3"/>
    <s v="USD"/>
    <n v="2928.64"/>
    <s v="AP City"/>
    <s v="Andhra Pradesh"/>
    <s v="49797"/>
    <s v="India"/>
    <s v="FALSE"/>
    <s v="F"/>
    <s v="Married"/>
    <n v="7"/>
    <s v="Childhood"/>
    <n v="2022"/>
  </r>
  <r>
    <n v="196"/>
    <d v="2022-03-25T00:00:00"/>
    <x v="3"/>
    <s v="Delivered"/>
    <s v="Amazon"/>
    <s v="bOk-2211-Rsa"/>
    <x v="0"/>
    <x v="0"/>
    <x v="0"/>
    <x v="1"/>
    <n v="2"/>
    <s v="USD"/>
    <n v="283.48"/>
    <s v="AP City"/>
    <s v="Andhra Pradesh"/>
    <s v="29886"/>
    <s v="India"/>
    <s v="TRUE"/>
    <s v="F"/>
    <s v="Married"/>
    <n v="7"/>
    <s v="Childhood"/>
    <n v="2022"/>
  </r>
  <r>
    <n v="197"/>
    <d v="2022-02-16T00:00:00"/>
    <x v="6"/>
    <s v="Delivered"/>
    <s v="Direct Sale"/>
    <s v="dvq-7405-sDK"/>
    <x v="0"/>
    <x v="0"/>
    <x v="0"/>
    <x v="1"/>
    <n v="1"/>
    <s v="USD"/>
    <n v="2991.3"/>
    <s v="AP City"/>
    <s v="Andhra Pradesh"/>
    <s v="59518"/>
    <s v="India"/>
    <s v="TRUE"/>
    <s v="M"/>
    <s v="Married"/>
    <n v="31"/>
    <s v="Adult"/>
    <n v="2022"/>
  </r>
  <r>
    <n v="198"/>
    <d v="2022-11-19T00:00:00"/>
    <x v="0"/>
    <s v="Shipped"/>
    <s v="Own Website"/>
    <s v="vVO-7465-YQV"/>
    <x v="0"/>
    <x v="0"/>
    <x v="0"/>
    <x v="1"/>
    <n v="1"/>
    <s v="USD"/>
    <n v="1596.38"/>
    <s v="AP City"/>
    <s v="Andhra Pradesh"/>
    <s v="70849"/>
    <s v="India"/>
    <s v="FALSE"/>
    <s v="F"/>
    <s v="Single"/>
    <n v="47"/>
    <s v="Adult"/>
    <n v="2022"/>
  </r>
  <r>
    <n v="199"/>
    <d v="2022-10-07T00:00:00"/>
    <x v="1"/>
    <s v="Cancelled"/>
    <s v="Own Website"/>
    <s v="SMf-4387-fNC"/>
    <x v="0"/>
    <x v="0"/>
    <x v="0"/>
    <x v="2"/>
    <n v="2"/>
    <s v="USD"/>
    <n v="2457.1799999999998"/>
    <s v="AP City"/>
    <s v="Andhra Pradesh"/>
    <s v="02686"/>
    <s v="India"/>
    <s v="TRUE"/>
    <s v="M"/>
    <s v="Married"/>
    <n v="68"/>
    <s v="Adult"/>
    <n v="2022"/>
  </r>
  <r>
    <n v="200"/>
    <d v="2022-04-12T00:00:00"/>
    <x v="7"/>
    <s v="Delivered"/>
    <s v="Direct Sale"/>
    <s v="BWV-3635-jyp"/>
    <x v="0"/>
    <x v="0"/>
    <x v="0"/>
    <x v="2"/>
    <n v="2"/>
    <s v="USD"/>
    <n v="1381.75"/>
    <s v="AP City"/>
    <s v="Andhra Pradesh"/>
    <s v="85273"/>
    <s v="India"/>
    <s v="FALSE"/>
    <s v="M"/>
    <s v="Married"/>
    <n v="68"/>
    <s v="Adult"/>
    <n v="2022"/>
  </r>
  <r>
    <n v="201"/>
    <d v="2022-01-13T00:00:00"/>
    <x v="11"/>
    <s v="Delivered"/>
    <s v="Direct Sale"/>
    <s v="LQU-5161-VGj"/>
    <x v="0"/>
    <x v="0"/>
    <x v="0"/>
    <x v="2"/>
    <n v="1"/>
    <s v="USD"/>
    <n v="1799.95"/>
    <s v="AP City"/>
    <s v="Andhra Pradesh"/>
    <s v="95692"/>
    <s v="India"/>
    <s v="FALSE"/>
    <s v="M"/>
    <s v="Married"/>
    <n v="19"/>
    <s v="Adult"/>
    <n v="2022"/>
  </r>
  <r>
    <n v="202"/>
    <d v="2022-10-08T00:00:00"/>
    <x v="1"/>
    <s v="Shipped"/>
    <s v="Direct Sale"/>
    <s v="dyl-2050-ZLd"/>
    <x v="0"/>
    <x v="0"/>
    <x v="0"/>
    <x v="3"/>
    <n v="3"/>
    <s v="USD"/>
    <n v="2946.58"/>
    <s v="AP City"/>
    <s v="Andhra Pradesh"/>
    <s v="01460"/>
    <s v="India"/>
    <s v="TRUE"/>
    <s v="M"/>
    <s v="Single"/>
    <n v="47"/>
    <s v="Adult"/>
    <n v="2022"/>
  </r>
  <r>
    <n v="203"/>
    <d v="2022-05-13T00:00:00"/>
    <x v="4"/>
    <s v="Delivered"/>
    <s v="Own Website"/>
    <s v="pSj-1171-jRY"/>
    <x v="0"/>
    <x v="0"/>
    <x v="0"/>
    <x v="3"/>
    <n v="2"/>
    <s v="USD"/>
    <n v="252.82"/>
    <s v="AP City"/>
    <s v="Andhra Pradesh"/>
    <s v="98198"/>
    <s v="India"/>
    <s v="FALSE"/>
    <s v="M"/>
    <s v="Married"/>
    <n v="31"/>
    <s v="Adult"/>
    <n v="2022"/>
  </r>
  <r>
    <n v="204"/>
    <d v="2022-12-17T00:00:00"/>
    <x v="2"/>
    <s v="Delivered"/>
    <s v="Direct Sale"/>
    <s v="GJW-7375-NNA"/>
    <x v="0"/>
    <x v="0"/>
    <x v="0"/>
    <x v="3"/>
    <n v="3"/>
    <s v="USD"/>
    <n v="1820.79"/>
    <s v="AP City"/>
    <s v="Andhra Pradesh"/>
    <s v="62699"/>
    <s v="India"/>
    <s v="FALSE"/>
    <s v="F"/>
    <s v="Married"/>
    <n v="47"/>
    <s v="Adult"/>
    <n v="2022"/>
  </r>
  <r>
    <n v="205"/>
    <d v="2022-12-06T00:00:00"/>
    <x v="2"/>
    <s v="Processing"/>
    <s v="Amazon"/>
    <s v="rwZ-3134-LTK"/>
    <x v="0"/>
    <x v="0"/>
    <x v="0"/>
    <x v="0"/>
    <n v="2"/>
    <s v="USD"/>
    <n v="1314.22"/>
    <s v="AP City"/>
    <s v="Andhra Pradesh"/>
    <s v="59888"/>
    <s v="India"/>
    <s v="TRUE"/>
    <s v="F"/>
    <s v="Married"/>
    <n v="31"/>
    <s v="Adult"/>
    <n v="2022"/>
  </r>
  <r>
    <n v="206"/>
    <d v="2022-05-23T00:00:00"/>
    <x v="4"/>
    <s v="Cancelled"/>
    <s v="Flipkart"/>
    <s v="wjt-9818-fDH"/>
    <x v="0"/>
    <x v="0"/>
    <x v="0"/>
    <x v="0"/>
    <n v="2"/>
    <s v="USD"/>
    <n v="1187.72"/>
    <s v="AP City"/>
    <s v="Andhra Pradesh"/>
    <s v="01650"/>
    <s v="India"/>
    <s v="TRUE"/>
    <s v="M"/>
    <s v="Married"/>
    <n v="31"/>
    <s v="Adult"/>
    <n v="2022"/>
  </r>
  <r>
    <n v="207"/>
    <d v="2022-01-20T00:00:00"/>
    <x v="11"/>
    <s v="Cancelled"/>
    <s v="Amazon"/>
    <s v="YuJ-6105-bkK"/>
    <x v="0"/>
    <x v="0"/>
    <x v="0"/>
    <x v="0"/>
    <n v="2"/>
    <s v="USD"/>
    <n v="1970.4"/>
    <s v="AP City"/>
    <s v="Andhra Pradesh"/>
    <s v="94151"/>
    <s v="India"/>
    <s v="TRUE"/>
    <s v="M"/>
    <s v="Single"/>
    <n v="47"/>
    <s v="Adult"/>
    <n v="2022"/>
  </r>
  <r>
    <n v="208"/>
    <d v="2022-02-04T00:00:00"/>
    <x v="6"/>
    <s v="Processing"/>
    <s v="Own Website"/>
    <s v="aVm-7140-LkM"/>
    <x v="0"/>
    <x v="0"/>
    <x v="0"/>
    <x v="1"/>
    <n v="1"/>
    <s v="USD"/>
    <n v="833.25"/>
    <s v="AP City"/>
    <s v="Andhra Pradesh"/>
    <s v="72075"/>
    <s v="India"/>
    <s v="TRUE"/>
    <s v="M"/>
    <s v="Single"/>
    <n v="47"/>
    <s v="Adult"/>
    <n v="2022"/>
  </r>
  <r>
    <n v="209"/>
    <d v="2022-07-23T00:00:00"/>
    <x v="10"/>
    <s v="Delivered"/>
    <s v="Amazon"/>
    <s v="KOm-3099-kFh"/>
    <x v="0"/>
    <x v="0"/>
    <x v="0"/>
    <x v="1"/>
    <n v="1"/>
    <s v="USD"/>
    <n v="2363.6"/>
    <s v="AP City"/>
    <s v="Andhra Pradesh"/>
    <s v="37854"/>
    <s v="India"/>
    <s v="FALSE"/>
    <s v="F"/>
    <s v="Single"/>
    <n v="31"/>
    <s v="Adult"/>
    <n v="2022"/>
  </r>
  <r>
    <n v="210"/>
    <d v="2022-05-19T00:00:00"/>
    <x v="4"/>
    <s v="Shipped"/>
    <s v="Flipkart"/>
    <s v="XLT-4095-eLK"/>
    <x v="0"/>
    <x v="0"/>
    <x v="0"/>
    <x v="1"/>
    <n v="3"/>
    <s v="USD"/>
    <n v="1055.78"/>
    <s v="AP City"/>
    <s v="Andhra Pradesh"/>
    <s v="21764"/>
    <s v="India"/>
    <s v="FALSE"/>
    <s v="M"/>
    <s v="Married"/>
    <n v="19"/>
    <s v="Adult"/>
    <n v="2022"/>
  </r>
  <r>
    <n v="211"/>
    <d v="2022-11-02T00:00:00"/>
    <x v="0"/>
    <s v="Processing"/>
    <s v="Amazon"/>
    <s v="HGJ-2632-TBB"/>
    <x v="0"/>
    <x v="0"/>
    <x v="0"/>
    <x v="2"/>
    <n v="1"/>
    <s v="USD"/>
    <n v="1563.38"/>
    <s v="AP City"/>
    <s v="Andhra Pradesh"/>
    <s v="80050"/>
    <s v="India"/>
    <s v="FALSE"/>
    <s v="F"/>
    <s v="Single"/>
    <n v="7"/>
    <s v="Childhood"/>
    <n v="2022"/>
  </r>
  <r>
    <n v="212"/>
    <d v="2022-05-08T00:00:00"/>
    <x v="4"/>
    <s v="Processing"/>
    <s v="Amazon"/>
    <s v="OXy-8739-WsV"/>
    <x v="0"/>
    <x v="0"/>
    <x v="0"/>
    <x v="2"/>
    <n v="2"/>
    <s v="USD"/>
    <n v="2033.22"/>
    <s v="AP City"/>
    <s v="Andhra Pradesh"/>
    <s v="69665"/>
    <s v="India"/>
    <s v="TRUE"/>
    <s v="F"/>
    <s v="Married"/>
    <n v="68"/>
    <s v="Adult"/>
    <n v="2022"/>
  </r>
  <r>
    <n v="213"/>
    <d v="2022-03-29T00:00:00"/>
    <x v="3"/>
    <s v="Shipped"/>
    <s v="Direct Sale"/>
    <s v="dyG-3864-Kwm"/>
    <x v="0"/>
    <x v="0"/>
    <x v="0"/>
    <x v="2"/>
    <n v="3"/>
    <s v="USD"/>
    <n v="2811.13"/>
    <s v="AP City"/>
    <s v="Andhra Pradesh"/>
    <s v="27062"/>
    <s v="India"/>
    <s v="TRUE"/>
    <s v="M"/>
    <s v="Married"/>
    <n v="7"/>
    <s v="Childhood"/>
    <n v="2022"/>
  </r>
  <r>
    <n v="214"/>
    <d v="2022-05-31T00:00:00"/>
    <x v="4"/>
    <s v="Processing"/>
    <s v="Own Website"/>
    <s v="Fmv-1213-iga"/>
    <x v="0"/>
    <x v="0"/>
    <x v="0"/>
    <x v="3"/>
    <n v="3"/>
    <s v="USD"/>
    <n v="185.03"/>
    <s v="AP City"/>
    <s v="Andhra Pradesh"/>
    <s v="81603"/>
    <s v="India"/>
    <s v="TRUE"/>
    <s v="M"/>
    <s v="Single"/>
    <n v="31"/>
    <s v="Adult"/>
    <n v="2022"/>
  </r>
  <r>
    <n v="215"/>
    <d v="2022-04-29T00:00:00"/>
    <x v="7"/>
    <s v="Processing"/>
    <s v="Flipkart"/>
    <s v="QJO-5206-WUn"/>
    <x v="0"/>
    <x v="0"/>
    <x v="0"/>
    <x v="3"/>
    <n v="2"/>
    <s v="USD"/>
    <n v="1844.98"/>
    <s v="AP City"/>
    <s v="Andhra Pradesh"/>
    <s v="02001"/>
    <s v="India"/>
    <s v="TRUE"/>
    <s v="F"/>
    <s v="Single"/>
    <n v="68"/>
    <s v="Adult"/>
    <n v="2022"/>
  </r>
  <r>
    <n v="216"/>
    <d v="2022-04-18T00:00:00"/>
    <x v="7"/>
    <s v="Shipped"/>
    <s v="Own Website"/>
    <s v="xvA-1636-GYP"/>
    <x v="0"/>
    <x v="0"/>
    <x v="0"/>
    <x v="3"/>
    <n v="2"/>
    <s v="USD"/>
    <n v="860.23"/>
    <s v="AP City"/>
    <s v="Andhra Pradesh"/>
    <s v="82865"/>
    <s v="India"/>
    <s v="TRUE"/>
    <s v="F"/>
    <s v="Single"/>
    <n v="19"/>
    <s v="Adult"/>
    <n v="2022"/>
  </r>
  <r>
    <n v="217"/>
    <d v="2022-05-29T00:00:00"/>
    <x v="4"/>
    <s v="Delivered"/>
    <s v="Own Website"/>
    <s v="MGk-1196-yFP"/>
    <x v="0"/>
    <x v="0"/>
    <x v="1"/>
    <x v="0"/>
    <n v="3"/>
    <s v="USD"/>
    <n v="1065.51"/>
    <s v="AP City"/>
    <s v="Andhra Pradesh"/>
    <s v="31408"/>
    <s v="India"/>
    <s v="FALSE"/>
    <s v="M"/>
    <s v="Single"/>
    <n v="31"/>
    <s v="Adult"/>
    <n v="2022"/>
  </r>
  <r>
    <n v="218"/>
    <d v="2022-05-08T00:00:00"/>
    <x v="4"/>
    <s v="Processing"/>
    <s v="Amazon"/>
    <s v="WjS-0008-CxK"/>
    <x v="0"/>
    <x v="0"/>
    <x v="1"/>
    <x v="0"/>
    <n v="1"/>
    <s v="USD"/>
    <n v="1210.8399999999999"/>
    <s v="AP City"/>
    <s v="Andhra Pradesh"/>
    <s v="51184"/>
    <s v="India"/>
    <s v="FALSE"/>
    <s v="M"/>
    <s v="Single"/>
    <n v="68"/>
    <s v="Adult"/>
    <n v="2022"/>
  </r>
  <r>
    <n v="219"/>
    <d v="2022-01-15T00:00:00"/>
    <x v="11"/>
    <s v="Delivered"/>
    <s v="Amazon"/>
    <s v="WZy-3695-Agm"/>
    <x v="0"/>
    <x v="0"/>
    <x v="1"/>
    <x v="0"/>
    <n v="2"/>
    <s v="USD"/>
    <n v="2431.77"/>
    <s v="AP City"/>
    <s v="Andhra Pradesh"/>
    <s v="53573"/>
    <s v="India"/>
    <s v="FALSE"/>
    <s v="M"/>
    <s v="Married"/>
    <n v="68"/>
    <s v="Adult"/>
    <n v="2022"/>
  </r>
  <r>
    <n v="220"/>
    <d v="2022-06-04T00:00:00"/>
    <x v="8"/>
    <s v="Delivered"/>
    <s v="Own Website"/>
    <s v="BoP-9400-bhM"/>
    <x v="0"/>
    <x v="0"/>
    <x v="1"/>
    <x v="1"/>
    <n v="3"/>
    <s v="USD"/>
    <n v="878.18"/>
    <s v="AP City"/>
    <s v="Andhra Pradesh"/>
    <s v="93094"/>
    <s v="India"/>
    <s v="TRUE"/>
    <s v="F"/>
    <s v="Single"/>
    <n v="31"/>
    <s v="Adult"/>
    <n v="2022"/>
  </r>
  <r>
    <n v="221"/>
    <d v="2022-04-01T00:00:00"/>
    <x v="7"/>
    <s v="Delivered"/>
    <s v="Amazon"/>
    <s v="KYt-8341-cWb"/>
    <x v="0"/>
    <x v="0"/>
    <x v="1"/>
    <x v="1"/>
    <n v="2"/>
    <s v="USD"/>
    <n v="507.65"/>
    <s v="AP City"/>
    <s v="Andhra Pradesh"/>
    <s v="42879"/>
    <s v="India"/>
    <s v="FALSE"/>
    <s v="F"/>
    <s v="Married"/>
    <n v="7"/>
    <s v="Childhood"/>
    <n v="2022"/>
  </r>
  <r>
    <n v="222"/>
    <d v="2022-04-19T00:00:00"/>
    <x v="7"/>
    <s v="Shipped"/>
    <s v="Direct Sale"/>
    <s v="AjA-6249-gil"/>
    <x v="0"/>
    <x v="0"/>
    <x v="1"/>
    <x v="1"/>
    <n v="2"/>
    <s v="USD"/>
    <n v="1527.15"/>
    <s v="AP City"/>
    <s v="Andhra Pradesh"/>
    <s v="16280"/>
    <s v="India"/>
    <s v="FALSE"/>
    <s v="F"/>
    <s v="Married"/>
    <n v="47"/>
    <s v="Adult"/>
    <n v="2022"/>
  </r>
  <r>
    <n v="223"/>
    <d v="2022-03-27T00:00:00"/>
    <x v="3"/>
    <s v="Shipped"/>
    <s v="Flipkart"/>
    <s v="ngR-1652-UJm"/>
    <x v="0"/>
    <x v="0"/>
    <x v="1"/>
    <x v="2"/>
    <n v="1"/>
    <s v="USD"/>
    <n v="2504.27"/>
    <s v="AP City"/>
    <s v="Andhra Pradesh"/>
    <s v="08308"/>
    <s v="India"/>
    <s v="FALSE"/>
    <s v="M"/>
    <s v="Single"/>
    <n v="19"/>
    <s v="Adult"/>
    <n v="2022"/>
  </r>
  <r>
    <n v="224"/>
    <d v="2022-06-19T00:00:00"/>
    <x v="8"/>
    <s v="Delivered"/>
    <s v="Flipkart"/>
    <s v="DME-0661-rdh"/>
    <x v="0"/>
    <x v="0"/>
    <x v="1"/>
    <x v="2"/>
    <n v="3"/>
    <s v="USD"/>
    <n v="565.12"/>
    <s v="AP City"/>
    <s v="Andhra Pradesh"/>
    <s v="99938"/>
    <s v="India"/>
    <s v="TRUE"/>
    <s v="F"/>
    <s v="Married"/>
    <n v="7"/>
    <s v="Childhood"/>
    <n v="2022"/>
  </r>
  <r>
    <n v="225"/>
    <d v="2022-07-02T00:00:00"/>
    <x v="10"/>
    <s v="Processing"/>
    <s v="Flipkart"/>
    <s v="wiF-2469-QdE"/>
    <x v="0"/>
    <x v="0"/>
    <x v="1"/>
    <x v="2"/>
    <n v="3"/>
    <s v="USD"/>
    <n v="200.83"/>
    <s v="AP City"/>
    <s v="Andhra Pradesh"/>
    <s v="84709"/>
    <s v="India"/>
    <s v="FALSE"/>
    <s v="M"/>
    <s v="Single"/>
    <n v="7"/>
    <s v="Childhood"/>
    <n v="2022"/>
  </r>
  <r>
    <n v="226"/>
    <d v="2022-05-09T00:00:00"/>
    <x v="4"/>
    <s v="Shipped"/>
    <s v="Own Website"/>
    <s v="Amu-9596-SBu"/>
    <x v="0"/>
    <x v="0"/>
    <x v="1"/>
    <x v="3"/>
    <n v="2"/>
    <s v="USD"/>
    <n v="392.65"/>
    <s v="AP City"/>
    <s v="Andhra Pradesh"/>
    <s v="76823"/>
    <s v="India"/>
    <s v="FALSE"/>
    <s v="M"/>
    <s v="Single"/>
    <n v="47"/>
    <s v="Adult"/>
    <n v="2022"/>
  </r>
  <r>
    <n v="227"/>
    <d v="2022-06-23T00:00:00"/>
    <x v="8"/>
    <s v="Shipped"/>
    <s v="Amazon"/>
    <s v="ZWM-9766-Aaa"/>
    <x v="0"/>
    <x v="0"/>
    <x v="1"/>
    <x v="3"/>
    <n v="1"/>
    <s v="USD"/>
    <n v="1575.32"/>
    <s v="AP City"/>
    <s v="Andhra Pradesh"/>
    <s v="62188"/>
    <s v="India"/>
    <s v="FALSE"/>
    <s v="M"/>
    <s v="Single"/>
    <n v="68"/>
    <s v="Adult"/>
    <n v="2022"/>
  </r>
  <r>
    <n v="228"/>
    <d v="2022-08-11T00:00:00"/>
    <x v="9"/>
    <s v="Shipped"/>
    <s v="Flipkart"/>
    <s v="DpE-4214-csq"/>
    <x v="0"/>
    <x v="0"/>
    <x v="1"/>
    <x v="3"/>
    <n v="3"/>
    <s v="USD"/>
    <n v="1915.87"/>
    <s v="AP City"/>
    <s v="Andhra Pradesh"/>
    <s v="85651"/>
    <s v="India"/>
    <s v="TRUE"/>
    <s v="M"/>
    <s v="Married"/>
    <n v="19"/>
    <s v="Adult"/>
    <n v="2022"/>
  </r>
  <r>
    <n v="229"/>
    <d v="2022-11-08T00:00:00"/>
    <x v="0"/>
    <s v="Delivered"/>
    <s v="Direct Sale"/>
    <s v="krf-6294-UNd"/>
    <x v="0"/>
    <x v="0"/>
    <x v="1"/>
    <x v="0"/>
    <n v="2"/>
    <s v="USD"/>
    <n v="735.38"/>
    <s v="AP City"/>
    <s v="Andhra Pradesh"/>
    <s v="47548"/>
    <s v="India"/>
    <s v="TRUE"/>
    <s v="F"/>
    <s v="Single"/>
    <n v="31"/>
    <s v="Adult"/>
    <n v="2022"/>
  </r>
  <r>
    <n v="230"/>
    <d v="2022-09-18T00:00:00"/>
    <x v="5"/>
    <s v="Processing"/>
    <s v="Direct Sale"/>
    <s v="xpC-8270-qAB"/>
    <x v="0"/>
    <x v="0"/>
    <x v="1"/>
    <x v="0"/>
    <n v="1"/>
    <s v="USD"/>
    <n v="1651.57"/>
    <s v="AP City"/>
    <s v="Andhra Pradesh"/>
    <s v="58326"/>
    <s v="India"/>
    <s v="TRUE"/>
    <s v="M"/>
    <s v="Married"/>
    <n v="47"/>
    <s v="Adult"/>
    <n v="2022"/>
  </r>
  <r>
    <n v="231"/>
    <d v="2022-05-06T00:00:00"/>
    <x v="4"/>
    <s v="Processing"/>
    <s v="Amazon"/>
    <s v="xoI-7368-Osc"/>
    <x v="0"/>
    <x v="0"/>
    <x v="1"/>
    <x v="0"/>
    <n v="3"/>
    <s v="USD"/>
    <n v="1250.92"/>
    <s v="AP City"/>
    <s v="Andhra Pradesh"/>
    <s v="03962"/>
    <s v="India"/>
    <s v="FALSE"/>
    <s v="F"/>
    <s v="Single"/>
    <n v="19"/>
    <s v="Adult"/>
    <n v="2022"/>
  </r>
  <r>
    <n v="232"/>
    <d v="2022-01-29T00:00:00"/>
    <x v="11"/>
    <s v="Shipped"/>
    <s v="Flipkart"/>
    <s v="Ese-6413-jHo"/>
    <x v="0"/>
    <x v="0"/>
    <x v="1"/>
    <x v="1"/>
    <n v="1"/>
    <s v="USD"/>
    <n v="579.66999999999996"/>
    <s v="AP City"/>
    <s v="Andhra Pradesh"/>
    <s v="11630"/>
    <s v="India"/>
    <s v="TRUE"/>
    <s v="M"/>
    <s v="Single"/>
    <n v="31"/>
    <s v="Adult"/>
    <n v="2022"/>
  </r>
  <r>
    <n v="233"/>
    <d v="2022-11-28T00:00:00"/>
    <x v="0"/>
    <s v="Cancelled"/>
    <s v="Own Website"/>
    <s v="TNz-2179-Ysu"/>
    <x v="0"/>
    <x v="0"/>
    <x v="1"/>
    <x v="1"/>
    <n v="3"/>
    <s v="USD"/>
    <n v="372.74"/>
    <s v="AP City"/>
    <s v="Andhra Pradesh"/>
    <s v="31765"/>
    <s v="India"/>
    <s v="TRUE"/>
    <s v="M"/>
    <s v="Single"/>
    <n v="31"/>
    <s v="Adult"/>
    <n v="2022"/>
  </r>
  <r>
    <n v="234"/>
    <d v="2022-03-05T00:00:00"/>
    <x v="3"/>
    <s v="Cancelled"/>
    <s v="Direct Sale"/>
    <s v="uBn-1270-epC"/>
    <x v="0"/>
    <x v="0"/>
    <x v="1"/>
    <x v="1"/>
    <n v="1"/>
    <s v="USD"/>
    <n v="1043.51"/>
    <s v="AP City"/>
    <s v="Andhra Pradesh"/>
    <s v="17081"/>
    <s v="India"/>
    <s v="FALSE"/>
    <s v="F"/>
    <s v="Married"/>
    <n v="47"/>
    <s v="Adult"/>
    <n v="2022"/>
  </r>
  <r>
    <n v="235"/>
    <d v="2022-04-02T00:00:00"/>
    <x v="7"/>
    <s v="Processing"/>
    <s v="Amazon"/>
    <s v="FsB-3846-ZFI"/>
    <x v="0"/>
    <x v="0"/>
    <x v="1"/>
    <x v="2"/>
    <n v="2"/>
    <s v="USD"/>
    <n v="809.12"/>
    <s v="AP City"/>
    <s v="Andhra Pradesh"/>
    <s v="78308"/>
    <s v="India"/>
    <s v="FALSE"/>
    <s v="M"/>
    <s v="Single"/>
    <n v="19"/>
    <s v="Adult"/>
    <n v="2022"/>
  </r>
  <r>
    <n v="236"/>
    <d v="2022-12-04T00:00:00"/>
    <x v="2"/>
    <s v="Cancelled"/>
    <s v="Amazon"/>
    <s v="AJN-4156-YbU"/>
    <x v="0"/>
    <x v="0"/>
    <x v="1"/>
    <x v="2"/>
    <n v="1"/>
    <s v="USD"/>
    <n v="1266.99"/>
    <s v="AP City"/>
    <s v="Andhra Pradesh"/>
    <s v="43184"/>
    <s v="India"/>
    <s v="FALSE"/>
    <s v="M"/>
    <s v="Single"/>
    <n v="31"/>
    <s v="Adult"/>
    <n v="2022"/>
  </r>
  <r>
    <n v="237"/>
    <d v="2022-01-31T00:00:00"/>
    <x v="11"/>
    <s v="Delivered"/>
    <s v="Own Website"/>
    <s v="oNd-9320-rFu"/>
    <x v="0"/>
    <x v="0"/>
    <x v="1"/>
    <x v="2"/>
    <n v="3"/>
    <s v="USD"/>
    <n v="1692.93"/>
    <s v="AP City"/>
    <s v="Andhra Pradesh"/>
    <s v="09518"/>
    <s v="India"/>
    <s v="TRUE"/>
    <s v="F"/>
    <s v="Single"/>
    <n v="47"/>
    <s v="Adult"/>
    <n v="2022"/>
  </r>
  <r>
    <n v="238"/>
    <d v="2022-03-06T00:00:00"/>
    <x v="3"/>
    <s v="Shipped"/>
    <s v="Own Website"/>
    <s v="hlD-5208-vfJ"/>
    <x v="0"/>
    <x v="0"/>
    <x v="1"/>
    <x v="3"/>
    <n v="1"/>
    <s v="USD"/>
    <n v="513.48"/>
    <s v="AP City"/>
    <s v="Andhra Pradesh"/>
    <s v="49905"/>
    <s v="India"/>
    <s v="FALSE"/>
    <s v="F"/>
    <s v="Married"/>
    <n v="68"/>
    <s v="Adult"/>
    <n v="2022"/>
  </r>
  <r>
    <n v="239"/>
    <d v="2022-02-22T00:00:00"/>
    <x v="6"/>
    <s v="Processing"/>
    <s v="Flipkart"/>
    <s v="mZP-9489-Fzw"/>
    <x v="0"/>
    <x v="0"/>
    <x v="1"/>
    <x v="3"/>
    <n v="2"/>
    <s v="USD"/>
    <n v="1919.86"/>
    <s v="AP City"/>
    <s v="Andhra Pradesh"/>
    <s v="81020"/>
    <s v="India"/>
    <s v="TRUE"/>
    <s v="M"/>
    <s v="Married"/>
    <n v="7"/>
    <s v="Childhood"/>
    <n v="2022"/>
  </r>
  <r>
    <n v="240"/>
    <d v="2022-04-02T00:00:00"/>
    <x v="7"/>
    <s v="Delivered"/>
    <s v="Amazon"/>
    <s v="DoH-3372-KNb"/>
    <x v="0"/>
    <x v="0"/>
    <x v="1"/>
    <x v="3"/>
    <n v="3"/>
    <s v="USD"/>
    <n v="1056.73"/>
    <s v="AP City"/>
    <s v="Andhra Pradesh"/>
    <s v="03867"/>
    <s v="India"/>
    <s v="FALSE"/>
    <s v="F"/>
    <s v="Married"/>
    <n v="31"/>
    <s v="Adult"/>
    <n v="2022"/>
  </r>
  <r>
    <n v="241"/>
    <d v="2022-10-26T00:00:00"/>
    <x v="1"/>
    <s v="Processing"/>
    <s v="Own Website"/>
    <s v="Kss-8758-HJB"/>
    <x v="1"/>
    <x v="1"/>
    <x v="2"/>
    <x v="4"/>
    <n v="1"/>
    <s v="USD"/>
    <n v="71.67"/>
    <s v="AP City"/>
    <s v="Andhra Pradesh"/>
    <s v="01252"/>
    <s v="India"/>
    <s v="TRUE"/>
    <s v="F"/>
    <s v="Married"/>
    <n v="68"/>
    <s v="Adult"/>
    <n v="2022"/>
  </r>
  <r>
    <n v="242"/>
    <d v="2022-02-26T00:00:00"/>
    <x v="6"/>
    <s v="Delivered"/>
    <s v="Amazon"/>
    <s v="PIF-2087-zeM"/>
    <x v="1"/>
    <x v="1"/>
    <x v="2"/>
    <x v="4"/>
    <n v="2"/>
    <s v="USD"/>
    <n v="1160.69"/>
    <s v="AP City"/>
    <s v="Andhra Pradesh"/>
    <s v="35531"/>
    <s v="India"/>
    <s v="FALSE"/>
    <s v="F"/>
    <s v="Married"/>
    <n v="19"/>
    <s v="Adult"/>
    <n v="2022"/>
  </r>
  <r>
    <n v="243"/>
    <d v="2022-01-22T00:00:00"/>
    <x v="11"/>
    <s v="Cancelled"/>
    <s v="Direct Sale"/>
    <s v="bsE-5961-qoC"/>
    <x v="1"/>
    <x v="1"/>
    <x v="2"/>
    <x v="4"/>
    <n v="2"/>
    <s v="USD"/>
    <n v="2933.42"/>
    <s v="AP City"/>
    <s v="Andhra Pradesh"/>
    <s v="62147"/>
    <s v="India"/>
    <s v="TRUE"/>
    <s v="M"/>
    <s v="Single"/>
    <n v="31"/>
    <s v="Adult"/>
    <n v="2022"/>
  </r>
  <r>
    <n v="244"/>
    <d v="2022-11-25T00:00:00"/>
    <x v="0"/>
    <s v="Delivered"/>
    <s v="Flipkart"/>
    <s v="CgZ-2512-WdO"/>
    <x v="1"/>
    <x v="1"/>
    <x v="2"/>
    <x v="5"/>
    <n v="2"/>
    <s v="USD"/>
    <n v="2449.7399999999998"/>
    <s v="AP City"/>
    <s v="Andhra Pradesh"/>
    <s v="94077"/>
    <s v="India"/>
    <s v="FALSE"/>
    <s v="F"/>
    <s v="Single"/>
    <n v="31"/>
    <s v="Adult"/>
    <n v="2022"/>
  </r>
  <r>
    <n v="245"/>
    <d v="2022-12-15T00:00:00"/>
    <x v="2"/>
    <s v="Cancelled"/>
    <s v="Direct Sale"/>
    <s v="jjZ-5244-tDn"/>
    <x v="1"/>
    <x v="1"/>
    <x v="2"/>
    <x v="5"/>
    <n v="2"/>
    <s v="USD"/>
    <n v="1373.21"/>
    <s v="AP City"/>
    <s v="Andhra Pradesh"/>
    <s v="84893"/>
    <s v="India"/>
    <s v="FALSE"/>
    <s v="M"/>
    <s v="Married"/>
    <n v="19"/>
    <s v="Adult"/>
    <n v="2022"/>
  </r>
  <r>
    <n v="246"/>
    <d v="2022-08-31T00:00:00"/>
    <x v="9"/>
    <s v="Shipped"/>
    <s v="Own Website"/>
    <s v="UaM-4074-EKK"/>
    <x v="1"/>
    <x v="1"/>
    <x v="2"/>
    <x v="5"/>
    <n v="3"/>
    <s v="USD"/>
    <n v="914.71"/>
    <s v="AP City"/>
    <s v="Andhra Pradesh"/>
    <s v="84002"/>
    <s v="India"/>
    <s v="FALSE"/>
    <s v="M"/>
    <s v="Single"/>
    <n v="47"/>
    <s v="Adult"/>
    <n v="2022"/>
  </r>
  <r>
    <n v="247"/>
    <d v="2022-08-28T00:00:00"/>
    <x v="9"/>
    <s v="Delivered"/>
    <s v="Amazon"/>
    <s v="zmq-8303-TBr"/>
    <x v="1"/>
    <x v="1"/>
    <x v="2"/>
    <x v="6"/>
    <n v="3"/>
    <s v="USD"/>
    <n v="372.89"/>
    <s v="AP City"/>
    <s v="Andhra Pradesh"/>
    <s v="71928"/>
    <s v="India"/>
    <s v="FALSE"/>
    <s v="M"/>
    <s v="Single"/>
    <n v="7"/>
    <s v="Childhood"/>
    <n v="2022"/>
  </r>
  <r>
    <n v="248"/>
    <d v="2022-12-28T00:00:00"/>
    <x v="2"/>
    <s v="Delivered"/>
    <s v="Own Website"/>
    <s v="pUd-1305-YEW"/>
    <x v="1"/>
    <x v="1"/>
    <x v="2"/>
    <x v="6"/>
    <n v="3"/>
    <s v="USD"/>
    <n v="2002.58"/>
    <s v="AP City"/>
    <s v="Andhra Pradesh"/>
    <s v="27321"/>
    <s v="India"/>
    <s v="FALSE"/>
    <s v="M"/>
    <s v="Married"/>
    <n v="47"/>
    <s v="Adult"/>
    <n v="2022"/>
  </r>
  <r>
    <n v="249"/>
    <d v="2022-01-31T00:00:00"/>
    <x v="11"/>
    <s v="Delivered"/>
    <s v="Direct Sale"/>
    <s v="tpe-2974-bPl"/>
    <x v="1"/>
    <x v="1"/>
    <x v="2"/>
    <x v="6"/>
    <n v="2"/>
    <s v="USD"/>
    <n v="2302.86"/>
    <s v="AP City"/>
    <s v="Andhra Pradesh"/>
    <s v="88139"/>
    <s v="India"/>
    <s v="FALSE"/>
    <s v="M"/>
    <s v="Married"/>
    <n v="68"/>
    <s v="Adult"/>
    <n v="2022"/>
  </r>
  <r>
    <n v="250"/>
    <d v="2022-02-23T00:00:00"/>
    <x v="6"/>
    <s v="Delivered"/>
    <s v="Own Website"/>
    <s v="hjc-8061-ifZ"/>
    <x v="1"/>
    <x v="1"/>
    <x v="2"/>
    <x v="7"/>
    <n v="2"/>
    <s v="USD"/>
    <n v="219.98"/>
    <s v="AP City"/>
    <s v="Andhra Pradesh"/>
    <s v="81964"/>
    <s v="India"/>
    <s v="TRUE"/>
    <s v="M"/>
    <s v="Married"/>
    <n v="68"/>
    <s v="Adult"/>
    <n v="2022"/>
  </r>
  <r>
    <n v="251"/>
    <d v="2022-09-11T00:00:00"/>
    <x v="5"/>
    <s v="Shipped"/>
    <s v="Own Website"/>
    <s v="MIf-2049-ddg"/>
    <x v="1"/>
    <x v="1"/>
    <x v="2"/>
    <x v="7"/>
    <n v="1"/>
    <s v="USD"/>
    <n v="2614.0500000000002"/>
    <s v="AP City"/>
    <s v="Andhra Pradesh"/>
    <s v="95619"/>
    <s v="India"/>
    <s v="FALSE"/>
    <s v="F"/>
    <s v="Single"/>
    <n v="19"/>
    <s v="Adult"/>
    <n v="2022"/>
  </r>
  <r>
    <n v="252"/>
    <d v="2022-08-12T00:00:00"/>
    <x v="9"/>
    <s v="Shipped"/>
    <s v="Amazon"/>
    <s v="Mwe-4649-hrZ"/>
    <x v="1"/>
    <x v="1"/>
    <x v="2"/>
    <x v="7"/>
    <n v="1"/>
    <s v="USD"/>
    <n v="2153.67"/>
    <s v="AP City"/>
    <s v="Andhra Pradesh"/>
    <s v="27219"/>
    <s v="India"/>
    <s v="FALSE"/>
    <s v="M"/>
    <s v="Single"/>
    <n v="7"/>
    <s v="Childhood"/>
    <n v="2022"/>
  </r>
  <r>
    <n v="253"/>
    <d v="2022-08-03T00:00:00"/>
    <x v="9"/>
    <s v="Shipped"/>
    <s v="Amazon"/>
    <s v="tKQ-4172-uhD"/>
    <x v="1"/>
    <x v="1"/>
    <x v="3"/>
    <x v="4"/>
    <n v="2"/>
    <s v="USD"/>
    <n v="333.87"/>
    <s v="AP City"/>
    <s v="Andhra Pradesh"/>
    <s v="59181"/>
    <s v="India"/>
    <s v="FALSE"/>
    <s v="M"/>
    <s v="Married"/>
    <n v="7"/>
    <s v="Childhood"/>
    <n v="2022"/>
  </r>
  <r>
    <n v="254"/>
    <d v="2022-07-04T00:00:00"/>
    <x v="10"/>
    <s v="Processing"/>
    <s v="Amazon"/>
    <s v="UzJ-0388-ZXL"/>
    <x v="1"/>
    <x v="1"/>
    <x v="3"/>
    <x v="4"/>
    <n v="2"/>
    <s v="USD"/>
    <n v="1395.17"/>
    <s v="AP City"/>
    <s v="Andhra Pradesh"/>
    <s v="01351"/>
    <s v="India"/>
    <s v="FALSE"/>
    <s v="M"/>
    <s v="Married"/>
    <n v="47"/>
    <s v="Adult"/>
    <n v="2022"/>
  </r>
  <r>
    <n v="255"/>
    <d v="2022-12-23T00:00:00"/>
    <x v="2"/>
    <s v="Cancelled"/>
    <s v="Amazon"/>
    <s v="mgj-4547-haF"/>
    <x v="1"/>
    <x v="1"/>
    <x v="3"/>
    <x v="4"/>
    <n v="1"/>
    <s v="USD"/>
    <n v="483.98"/>
    <s v="AP City"/>
    <s v="Andhra Pradesh"/>
    <s v="76949"/>
    <s v="India"/>
    <s v="TRUE"/>
    <s v="F"/>
    <s v="Single"/>
    <n v="47"/>
    <s v="Adult"/>
    <n v="2022"/>
  </r>
  <r>
    <n v="256"/>
    <d v="2022-02-27T00:00:00"/>
    <x v="6"/>
    <s v="Processing"/>
    <s v="Own Website"/>
    <s v="yuo-8171-PMj"/>
    <x v="1"/>
    <x v="1"/>
    <x v="3"/>
    <x v="5"/>
    <n v="2"/>
    <s v="USD"/>
    <n v="2542.8200000000002"/>
    <s v="AP City"/>
    <s v="Andhra Pradesh"/>
    <s v="60254"/>
    <s v="India"/>
    <s v="TRUE"/>
    <s v="F"/>
    <s v="Married"/>
    <n v="31"/>
    <s v="Adult"/>
    <n v="2022"/>
  </r>
  <r>
    <n v="257"/>
    <d v="2022-01-11T00:00:00"/>
    <x v="11"/>
    <s v="Delivered"/>
    <s v="Flipkart"/>
    <s v="HkH-1213-hQA"/>
    <x v="1"/>
    <x v="1"/>
    <x v="3"/>
    <x v="5"/>
    <n v="3"/>
    <s v="USD"/>
    <n v="355.32"/>
    <s v="AP City"/>
    <s v="Andhra Pradesh"/>
    <s v="88819"/>
    <s v="India"/>
    <s v="TRUE"/>
    <s v="M"/>
    <s v="Single"/>
    <n v="68"/>
    <s v="Adult"/>
    <n v="2022"/>
  </r>
  <r>
    <n v="258"/>
    <d v="2022-07-24T00:00:00"/>
    <x v="10"/>
    <s v="Processing"/>
    <s v="Own Website"/>
    <s v="ZCG-3983-uVO"/>
    <x v="1"/>
    <x v="1"/>
    <x v="3"/>
    <x v="5"/>
    <n v="1"/>
    <s v="USD"/>
    <n v="2157.0300000000002"/>
    <s v="AP City"/>
    <s v="Andhra Pradesh"/>
    <s v="48917"/>
    <s v="India"/>
    <s v="FALSE"/>
    <s v="M"/>
    <s v="Single"/>
    <n v="19"/>
    <s v="Adult"/>
    <n v="2022"/>
  </r>
  <r>
    <n v="259"/>
    <d v="2022-12-03T00:00:00"/>
    <x v="2"/>
    <s v="Processing"/>
    <s v="Amazon"/>
    <s v="Iqa-9668-HjV"/>
    <x v="1"/>
    <x v="1"/>
    <x v="3"/>
    <x v="6"/>
    <n v="1"/>
    <s v="USD"/>
    <n v="180.98"/>
    <s v="AP City"/>
    <s v="Andhra Pradesh"/>
    <s v="60648"/>
    <s v="India"/>
    <s v="FALSE"/>
    <s v="M"/>
    <s v="Single"/>
    <n v="31"/>
    <s v="Adult"/>
    <n v="2022"/>
  </r>
  <r>
    <n v="260"/>
    <d v="2022-01-17T00:00:00"/>
    <x v="11"/>
    <s v="Cancelled"/>
    <s v="Flipkart"/>
    <s v="Nht-9169-QFK"/>
    <x v="1"/>
    <x v="1"/>
    <x v="3"/>
    <x v="6"/>
    <n v="3"/>
    <s v="USD"/>
    <n v="1451.44"/>
    <s v="AP City"/>
    <s v="Andhra Pradesh"/>
    <s v="71679"/>
    <s v="India"/>
    <s v="FALSE"/>
    <s v="F"/>
    <s v="Married"/>
    <n v="47"/>
    <s v="Adult"/>
    <n v="2022"/>
  </r>
  <r>
    <n v="261"/>
    <d v="2022-01-02T00:00:00"/>
    <x v="11"/>
    <s v="Processing"/>
    <s v="Amazon"/>
    <s v="aWN-0590-khp"/>
    <x v="1"/>
    <x v="1"/>
    <x v="3"/>
    <x v="6"/>
    <n v="2"/>
    <s v="USD"/>
    <n v="2144.39"/>
    <s v="AP City"/>
    <s v="Andhra Pradesh"/>
    <s v="59104"/>
    <s v="India"/>
    <s v="FALSE"/>
    <s v="F"/>
    <s v="Married"/>
    <n v="31"/>
    <s v="Adult"/>
    <n v="2022"/>
  </r>
  <r>
    <n v="262"/>
    <d v="2022-06-19T00:00:00"/>
    <x v="8"/>
    <s v="Delivered"/>
    <s v="Own Website"/>
    <s v="uvh-0667-aNK"/>
    <x v="1"/>
    <x v="1"/>
    <x v="3"/>
    <x v="7"/>
    <n v="2"/>
    <s v="USD"/>
    <n v="1451.12"/>
    <s v="AP City"/>
    <s v="Andhra Pradesh"/>
    <s v="18458"/>
    <s v="India"/>
    <s v="TRUE"/>
    <s v="M"/>
    <s v="Single"/>
    <n v="47"/>
    <s v="Adult"/>
    <n v="2022"/>
  </r>
  <r>
    <n v="263"/>
    <d v="2022-11-14T00:00:00"/>
    <x v="0"/>
    <s v="Shipped"/>
    <s v="Own Website"/>
    <s v="SBJ-7838-aDy"/>
    <x v="1"/>
    <x v="1"/>
    <x v="3"/>
    <x v="7"/>
    <n v="3"/>
    <s v="USD"/>
    <n v="1085.1199999999999"/>
    <s v="AP City"/>
    <s v="Andhra Pradesh"/>
    <s v="08547"/>
    <s v="India"/>
    <s v="TRUE"/>
    <s v="M"/>
    <s v="Single"/>
    <n v="31"/>
    <s v="Adult"/>
    <n v="2022"/>
  </r>
  <r>
    <n v="264"/>
    <d v="2022-12-14T00:00:00"/>
    <x v="2"/>
    <s v="Cancelled"/>
    <s v="Own Website"/>
    <s v="vSH-2015-xvf"/>
    <x v="1"/>
    <x v="1"/>
    <x v="3"/>
    <x v="7"/>
    <n v="3"/>
    <s v="USD"/>
    <n v="691.02"/>
    <s v="AP City"/>
    <s v="Andhra Pradesh"/>
    <s v="41917"/>
    <s v="India"/>
    <s v="TRUE"/>
    <s v="M"/>
    <s v="Single"/>
    <n v="19"/>
    <s v="Adult"/>
    <n v="2022"/>
  </r>
  <r>
    <n v="265"/>
    <d v="2022-06-02T00:00:00"/>
    <x v="8"/>
    <s v="Shipped"/>
    <s v="Amazon"/>
    <s v="drv-2587-jMa"/>
    <x v="1"/>
    <x v="1"/>
    <x v="4"/>
    <x v="4"/>
    <n v="1"/>
    <s v="USD"/>
    <n v="2896.16"/>
    <s v="AP City"/>
    <s v="Andhra Pradesh"/>
    <s v="89496"/>
    <s v="India"/>
    <s v="FALSE"/>
    <s v="F"/>
    <s v="Married"/>
    <n v="47"/>
    <s v="Adult"/>
    <n v="2022"/>
  </r>
  <r>
    <n v="266"/>
    <d v="2022-09-21T00:00:00"/>
    <x v="5"/>
    <s v="Delivered"/>
    <s v="Flipkart"/>
    <s v="XrM-1025-viC"/>
    <x v="1"/>
    <x v="1"/>
    <x v="4"/>
    <x v="4"/>
    <n v="1"/>
    <s v="USD"/>
    <n v="462.96"/>
    <s v="AP City"/>
    <s v="Andhra Pradesh"/>
    <s v="27975"/>
    <s v="India"/>
    <s v="TRUE"/>
    <s v="M"/>
    <s v="Married"/>
    <n v="7"/>
    <s v="Childhood"/>
    <n v="2022"/>
  </r>
  <r>
    <n v="267"/>
    <d v="2022-01-06T00:00:00"/>
    <x v="11"/>
    <s v="Processing"/>
    <s v="Amazon"/>
    <s v="NcF-9856-KjO"/>
    <x v="1"/>
    <x v="1"/>
    <x v="4"/>
    <x v="4"/>
    <n v="2"/>
    <s v="USD"/>
    <n v="2755.93"/>
    <s v="AP City"/>
    <s v="Andhra Pradesh"/>
    <s v="80396"/>
    <s v="India"/>
    <s v="FALSE"/>
    <s v="F"/>
    <s v="Married"/>
    <n v="68"/>
    <s v="Adult"/>
    <n v="2022"/>
  </r>
  <r>
    <n v="268"/>
    <d v="2022-08-12T00:00:00"/>
    <x v="9"/>
    <s v="Cancelled"/>
    <s v="Direct Sale"/>
    <s v="htT-9522-Jke"/>
    <x v="1"/>
    <x v="1"/>
    <x v="4"/>
    <x v="5"/>
    <n v="1"/>
    <s v="USD"/>
    <n v="693.03"/>
    <s v="AP City"/>
    <s v="Andhra Pradesh"/>
    <s v="61795"/>
    <s v="India"/>
    <s v="TRUE"/>
    <s v="F"/>
    <s v="Married"/>
    <n v="47"/>
    <s v="Adult"/>
    <n v="2022"/>
  </r>
  <r>
    <n v="269"/>
    <d v="2022-11-18T00:00:00"/>
    <x v="0"/>
    <s v="Processing"/>
    <s v="Direct Sale"/>
    <s v="TNd-9679-AOI"/>
    <x v="1"/>
    <x v="1"/>
    <x v="4"/>
    <x v="5"/>
    <n v="3"/>
    <s v="USD"/>
    <n v="1027.46"/>
    <s v="AP City"/>
    <s v="Andhra Pradesh"/>
    <s v="09179"/>
    <s v="India"/>
    <s v="TRUE"/>
    <s v="M"/>
    <s v="Married"/>
    <n v="19"/>
    <s v="Adult"/>
    <n v="2022"/>
  </r>
  <r>
    <n v="270"/>
    <d v="2022-09-18T00:00:00"/>
    <x v="5"/>
    <s v="Cancelled"/>
    <s v="Amazon"/>
    <s v="Pyl-3082-qPr"/>
    <x v="1"/>
    <x v="1"/>
    <x v="4"/>
    <x v="5"/>
    <n v="2"/>
    <s v="USD"/>
    <n v="1646.89"/>
    <s v="AP City"/>
    <s v="Andhra Pradesh"/>
    <s v="54608"/>
    <s v="India"/>
    <s v="TRUE"/>
    <s v="M"/>
    <s v="Single"/>
    <n v="7"/>
    <s v="Childhood"/>
    <n v="2022"/>
  </r>
  <r>
    <n v="271"/>
    <d v="2022-02-16T00:00:00"/>
    <x v="6"/>
    <s v="Delivered"/>
    <s v="Flipkart"/>
    <s v="jlp-4742-jvb"/>
    <x v="1"/>
    <x v="1"/>
    <x v="4"/>
    <x v="6"/>
    <n v="1"/>
    <s v="USD"/>
    <n v="2265.0100000000002"/>
    <s v="AP City"/>
    <s v="Andhra Pradesh"/>
    <s v="74692"/>
    <s v="India"/>
    <s v="TRUE"/>
    <s v="M"/>
    <s v="Single"/>
    <n v="47"/>
    <s v="Adult"/>
    <n v="2022"/>
  </r>
  <r>
    <n v="272"/>
    <d v="2022-01-13T00:00:00"/>
    <x v="11"/>
    <s v="Processing"/>
    <s v="Flipkart"/>
    <s v="rTo-6566-GTt"/>
    <x v="1"/>
    <x v="1"/>
    <x v="4"/>
    <x v="6"/>
    <n v="3"/>
    <s v="USD"/>
    <n v="102.68"/>
    <s v="AP City"/>
    <s v="Andhra Pradesh"/>
    <s v="14827"/>
    <s v="India"/>
    <s v="FALSE"/>
    <s v="M"/>
    <s v="Married"/>
    <n v="7"/>
    <s v="Childhood"/>
    <n v="2022"/>
  </r>
  <r>
    <n v="273"/>
    <d v="2022-11-04T00:00:00"/>
    <x v="0"/>
    <s v="Processing"/>
    <s v="Amazon"/>
    <s v="mzG-9280-QQB"/>
    <x v="1"/>
    <x v="1"/>
    <x v="4"/>
    <x v="6"/>
    <n v="2"/>
    <s v="USD"/>
    <n v="1005.78"/>
    <s v="AP City"/>
    <s v="Andhra Pradesh"/>
    <s v="64060"/>
    <s v="India"/>
    <s v="TRUE"/>
    <s v="F"/>
    <s v="Single"/>
    <n v="47"/>
    <s v="Adult"/>
    <n v="2022"/>
  </r>
  <r>
    <n v="274"/>
    <d v="2022-09-01T00:00:00"/>
    <x v="5"/>
    <s v="Processing"/>
    <s v="Own Website"/>
    <s v="pXg-6326-XnZ"/>
    <x v="1"/>
    <x v="1"/>
    <x v="4"/>
    <x v="7"/>
    <n v="3"/>
    <s v="USD"/>
    <n v="2672.55"/>
    <s v="AP City"/>
    <s v="Andhra Pradesh"/>
    <s v="12749"/>
    <s v="India"/>
    <s v="TRUE"/>
    <s v="F"/>
    <s v="Single"/>
    <n v="47"/>
    <s v="Adult"/>
    <n v="2022"/>
  </r>
  <r>
    <n v="275"/>
    <d v="2022-10-20T00:00:00"/>
    <x v="1"/>
    <s v="Delivered"/>
    <s v="Amazon"/>
    <s v="Rkh-3110-bhp"/>
    <x v="1"/>
    <x v="1"/>
    <x v="4"/>
    <x v="7"/>
    <n v="2"/>
    <s v="USD"/>
    <n v="1335.14"/>
    <s v="AP City"/>
    <s v="Andhra Pradesh"/>
    <s v="12260"/>
    <s v="India"/>
    <s v="TRUE"/>
    <s v="M"/>
    <s v="Single"/>
    <n v="47"/>
    <s v="Adult"/>
    <n v="2022"/>
  </r>
  <r>
    <n v="276"/>
    <d v="2022-02-27T00:00:00"/>
    <x v="6"/>
    <s v="Shipped"/>
    <s v="Direct Sale"/>
    <s v="Rsm-4226-gch"/>
    <x v="1"/>
    <x v="1"/>
    <x v="4"/>
    <x v="7"/>
    <n v="2"/>
    <s v="USD"/>
    <n v="1990.89"/>
    <s v="AP City"/>
    <s v="Andhra Pradesh"/>
    <s v="76730"/>
    <s v="India"/>
    <s v="FALSE"/>
    <s v="F"/>
    <s v="Single"/>
    <n v="47"/>
    <s v="Adult"/>
    <n v="2022"/>
  </r>
  <r>
    <n v="277"/>
    <d v="2022-08-16T00:00:00"/>
    <x v="9"/>
    <s v="Processing"/>
    <s v="Direct Sale"/>
    <s v="XWK-1096-XyL"/>
    <x v="1"/>
    <x v="2"/>
    <x v="2"/>
    <x v="4"/>
    <n v="2"/>
    <s v="USD"/>
    <n v="535.21"/>
    <s v="AP City"/>
    <s v="Andhra Pradesh"/>
    <s v="06997"/>
    <s v="India"/>
    <s v="TRUE"/>
    <s v="F"/>
    <s v="Single"/>
    <n v="19"/>
    <s v="Adult"/>
    <n v="2022"/>
  </r>
  <r>
    <n v="278"/>
    <d v="2022-04-22T00:00:00"/>
    <x v="7"/>
    <s v="Shipped"/>
    <s v="Own Website"/>
    <s v="zFN-3801-wvS"/>
    <x v="1"/>
    <x v="2"/>
    <x v="2"/>
    <x v="4"/>
    <n v="1"/>
    <s v="USD"/>
    <n v="784.76"/>
    <s v="AP City"/>
    <s v="Andhra Pradesh"/>
    <s v="51387"/>
    <s v="India"/>
    <s v="TRUE"/>
    <s v="F"/>
    <s v="Single"/>
    <n v="47"/>
    <s v="Adult"/>
    <n v="2022"/>
  </r>
  <r>
    <n v="279"/>
    <d v="2022-08-21T00:00:00"/>
    <x v="9"/>
    <s v="Processing"/>
    <s v="Own Website"/>
    <s v="YXp-0294-PGA"/>
    <x v="1"/>
    <x v="2"/>
    <x v="2"/>
    <x v="4"/>
    <n v="3"/>
    <s v="USD"/>
    <n v="2085.66"/>
    <s v="AP City"/>
    <s v="Andhra Pradesh"/>
    <s v="63265"/>
    <s v="India"/>
    <s v="FALSE"/>
    <s v="F"/>
    <s v="Single"/>
    <n v="31"/>
    <s v="Adult"/>
    <n v="2022"/>
  </r>
  <r>
    <n v="280"/>
    <d v="2022-05-28T00:00:00"/>
    <x v="4"/>
    <s v="Processing"/>
    <s v="Direct Sale"/>
    <s v="PVF-7769-DFs"/>
    <x v="1"/>
    <x v="2"/>
    <x v="2"/>
    <x v="5"/>
    <n v="3"/>
    <s v="USD"/>
    <n v="1249.99"/>
    <s v="AP City"/>
    <s v="Andhra Pradesh"/>
    <s v="80792"/>
    <s v="India"/>
    <s v="TRUE"/>
    <s v="F"/>
    <s v="Single"/>
    <n v="31"/>
    <s v="Adult"/>
    <n v="2022"/>
  </r>
  <r>
    <n v="281"/>
    <d v="2022-01-03T00:00:00"/>
    <x v="11"/>
    <s v="Cancelled"/>
    <s v="Amazon"/>
    <s v="YqQ-1045-wyb"/>
    <x v="1"/>
    <x v="2"/>
    <x v="2"/>
    <x v="5"/>
    <n v="1"/>
    <s v="USD"/>
    <n v="1304.29"/>
    <s v="AP City"/>
    <s v="Andhra Pradesh"/>
    <s v="10614"/>
    <s v="India"/>
    <s v="FALSE"/>
    <s v="F"/>
    <s v="Married"/>
    <n v="19"/>
    <s v="Adult"/>
    <n v="2022"/>
  </r>
  <r>
    <n v="282"/>
    <d v="2022-12-03T00:00:00"/>
    <x v="2"/>
    <s v="Shipped"/>
    <s v="Amazon"/>
    <s v="FQi-7325-rww"/>
    <x v="1"/>
    <x v="2"/>
    <x v="2"/>
    <x v="5"/>
    <n v="3"/>
    <s v="USD"/>
    <n v="2868.11"/>
    <s v="AP City"/>
    <s v="Andhra Pradesh"/>
    <s v="61750"/>
    <s v="India"/>
    <s v="FALSE"/>
    <s v="F"/>
    <s v="Single"/>
    <n v="19"/>
    <s v="Adult"/>
    <n v="2022"/>
  </r>
  <r>
    <n v="283"/>
    <d v="2022-06-17T00:00:00"/>
    <x v="8"/>
    <s v="Cancelled"/>
    <s v="Direct Sale"/>
    <s v="ZmO-4675-teP"/>
    <x v="1"/>
    <x v="2"/>
    <x v="2"/>
    <x v="6"/>
    <n v="1"/>
    <s v="USD"/>
    <n v="2293.48"/>
    <s v="AP City"/>
    <s v="Andhra Pradesh"/>
    <s v="28760"/>
    <s v="India"/>
    <s v="FALSE"/>
    <s v="F"/>
    <s v="Married"/>
    <n v="47"/>
    <s v="Adult"/>
    <n v="2022"/>
  </r>
  <r>
    <n v="284"/>
    <d v="2022-10-13T00:00:00"/>
    <x v="1"/>
    <s v="Cancelled"/>
    <s v="Amazon"/>
    <s v="pMN-5486-QRd"/>
    <x v="1"/>
    <x v="2"/>
    <x v="2"/>
    <x v="6"/>
    <n v="2"/>
    <s v="USD"/>
    <n v="1327.33"/>
    <s v="AP City"/>
    <s v="Andhra Pradesh"/>
    <s v="99494"/>
    <s v="India"/>
    <s v="FALSE"/>
    <s v="M"/>
    <s v="Single"/>
    <n v="19"/>
    <s v="Adult"/>
    <n v="2022"/>
  </r>
  <r>
    <n v="285"/>
    <d v="2022-02-23T00:00:00"/>
    <x v="6"/>
    <s v="Processing"/>
    <s v="Own Website"/>
    <s v="TgU-0756-dRo"/>
    <x v="1"/>
    <x v="2"/>
    <x v="2"/>
    <x v="6"/>
    <n v="1"/>
    <s v="USD"/>
    <n v="2570.21"/>
    <s v="AP City"/>
    <s v="Andhra Pradesh"/>
    <s v="09547"/>
    <s v="India"/>
    <s v="TRUE"/>
    <s v="F"/>
    <s v="Single"/>
    <n v="68"/>
    <s v="Adult"/>
    <n v="2022"/>
  </r>
  <r>
    <n v="286"/>
    <d v="2022-06-30T00:00:00"/>
    <x v="8"/>
    <s v="Shipped"/>
    <s v="Amazon"/>
    <s v="ukB-1200-QmG"/>
    <x v="1"/>
    <x v="2"/>
    <x v="2"/>
    <x v="7"/>
    <n v="2"/>
    <s v="USD"/>
    <n v="2548.75"/>
    <s v="AP City"/>
    <s v="Andhra Pradesh"/>
    <s v="28081"/>
    <s v="India"/>
    <s v="FALSE"/>
    <s v="F"/>
    <s v="Single"/>
    <n v="31"/>
    <s v="Adult"/>
    <n v="2022"/>
  </r>
  <r>
    <n v="287"/>
    <d v="2022-02-08T00:00:00"/>
    <x v="6"/>
    <s v="Delivered"/>
    <s v="Direct Sale"/>
    <s v="bLo-4820-Wfa"/>
    <x v="1"/>
    <x v="2"/>
    <x v="2"/>
    <x v="7"/>
    <n v="1"/>
    <s v="USD"/>
    <n v="2970.46"/>
    <s v="AP City"/>
    <s v="Andhra Pradesh"/>
    <s v="89259"/>
    <s v="India"/>
    <s v="FALSE"/>
    <s v="M"/>
    <s v="Married"/>
    <n v="47"/>
    <s v="Adult"/>
    <n v="2022"/>
  </r>
  <r>
    <n v="288"/>
    <d v="2022-12-11T00:00:00"/>
    <x v="2"/>
    <s v="Processing"/>
    <s v="Own Website"/>
    <s v="feD-1782-znk"/>
    <x v="1"/>
    <x v="2"/>
    <x v="2"/>
    <x v="7"/>
    <n v="1"/>
    <s v="USD"/>
    <n v="211.53"/>
    <s v="AP City"/>
    <s v="Andhra Pradesh"/>
    <s v="64645"/>
    <s v="India"/>
    <s v="FALSE"/>
    <s v="M"/>
    <s v="Single"/>
    <n v="7"/>
    <s v="Childhood"/>
    <n v="2022"/>
  </r>
  <r>
    <n v="289"/>
    <d v="2022-09-22T00:00:00"/>
    <x v="5"/>
    <s v="Processing"/>
    <s v="Own Website"/>
    <s v="WIs-7091-HMq"/>
    <x v="1"/>
    <x v="2"/>
    <x v="3"/>
    <x v="4"/>
    <n v="1"/>
    <s v="USD"/>
    <n v="1080.6600000000001"/>
    <s v="AP City"/>
    <s v="Andhra Pradesh"/>
    <s v="59044"/>
    <s v="India"/>
    <s v="FALSE"/>
    <s v="M"/>
    <s v="Single"/>
    <n v="7"/>
    <s v="Childhood"/>
    <n v="2022"/>
  </r>
  <r>
    <n v="290"/>
    <d v="2022-07-03T00:00:00"/>
    <x v="10"/>
    <s v="Shipped"/>
    <s v="Own Website"/>
    <s v="Hdl-1164-BAi"/>
    <x v="1"/>
    <x v="2"/>
    <x v="3"/>
    <x v="4"/>
    <n v="2"/>
    <s v="USD"/>
    <n v="2179.5500000000002"/>
    <s v="AP City"/>
    <s v="Andhra Pradesh"/>
    <s v="33352"/>
    <s v="India"/>
    <s v="TRUE"/>
    <s v="F"/>
    <s v="Single"/>
    <n v="7"/>
    <s v="Childhood"/>
    <n v="2022"/>
  </r>
  <r>
    <n v="291"/>
    <d v="2022-07-26T00:00:00"/>
    <x v="10"/>
    <s v="Shipped"/>
    <s v="Amazon"/>
    <s v="FtM-8679-KZi"/>
    <x v="1"/>
    <x v="2"/>
    <x v="3"/>
    <x v="4"/>
    <n v="2"/>
    <s v="USD"/>
    <n v="1974.51"/>
    <s v="AP City"/>
    <s v="Andhra Pradesh"/>
    <s v="35650"/>
    <s v="India"/>
    <s v="TRUE"/>
    <s v="M"/>
    <s v="Married"/>
    <n v="47"/>
    <s v="Adult"/>
    <n v="2022"/>
  </r>
  <r>
    <n v="292"/>
    <d v="2022-05-29T00:00:00"/>
    <x v="4"/>
    <s v="Cancelled"/>
    <s v="Amazon"/>
    <s v="Pmm-8532-QnX"/>
    <x v="1"/>
    <x v="2"/>
    <x v="3"/>
    <x v="5"/>
    <n v="2"/>
    <s v="USD"/>
    <n v="826.62"/>
    <s v="AP City"/>
    <s v="Andhra Pradesh"/>
    <s v="01030"/>
    <s v="India"/>
    <s v="FALSE"/>
    <s v="M"/>
    <s v="Single"/>
    <n v="19"/>
    <s v="Adult"/>
    <n v="2022"/>
  </r>
  <r>
    <n v="293"/>
    <d v="2022-11-22T00:00:00"/>
    <x v="0"/>
    <s v="Processing"/>
    <s v="Own Website"/>
    <s v="miI-2456-vXe"/>
    <x v="1"/>
    <x v="2"/>
    <x v="3"/>
    <x v="5"/>
    <n v="3"/>
    <s v="USD"/>
    <n v="2733.03"/>
    <s v="AP City"/>
    <s v="Andhra Pradesh"/>
    <s v="15819"/>
    <s v="India"/>
    <s v="TRUE"/>
    <s v="F"/>
    <s v="Single"/>
    <n v="47"/>
    <s v="Adult"/>
    <n v="2022"/>
  </r>
  <r>
    <n v="294"/>
    <d v="2022-12-07T00:00:00"/>
    <x v="2"/>
    <s v="Delivered"/>
    <s v="Amazon"/>
    <s v="Bpi-8006-dgJ"/>
    <x v="1"/>
    <x v="2"/>
    <x v="3"/>
    <x v="5"/>
    <n v="3"/>
    <s v="USD"/>
    <n v="761.22"/>
    <s v="AP City"/>
    <s v="Andhra Pradesh"/>
    <s v="51064"/>
    <s v="India"/>
    <s v="FALSE"/>
    <s v="F"/>
    <s v="Single"/>
    <n v="19"/>
    <s v="Adult"/>
    <n v="2022"/>
  </r>
  <r>
    <n v="295"/>
    <d v="2022-01-16T00:00:00"/>
    <x v="11"/>
    <s v="Cancelled"/>
    <s v="Direct Sale"/>
    <s v="UoY-8257-jns"/>
    <x v="1"/>
    <x v="2"/>
    <x v="3"/>
    <x v="6"/>
    <n v="3"/>
    <s v="USD"/>
    <n v="2841.35"/>
    <s v="AP City"/>
    <s v="Andhra Pradesh"/>
    <s v="79136"/>
    <s v="India"/>
    <s v="TRUE"/>
    <s v="F"/>
    <s v="Married"/>
    <n v="68"/>
    <s v="Adult"/>
    <n v="2022"/>
  </r>
  <r>
    <n v="296"/>
    <d v="2022-06-07T00:00:00"/>
    <x v="8"/>
    <s v="Shipped"/>
    <s v="Flipkart"/>
    <s v="DAw-8027-lWk"/>
    <x v="1"/>
    <x v="2"/>
    <x v="3"/>
    <x v="6"/>
    <n v="3"/>
    <s v="USD"/>
    <n v="2813.49"/>
    <s v="AP City"/>
    <s v="Andhra Pradesh"/>
    <s v="26248"/>
    <s v="India"/>
    <s v="FALSE"/>
    <s v="M"/>
    <s v="Single"/>
    <n v="47"/>
    <s v="Adult"/>
    <n v="2022"/>
  </r>
  <r>
    <n v="297"/>
    <d v="2022-01-22T00:00:00"/>
    <x v="11"/>
    <s v="Delivered"/>
    <s v="Amazon"/>
    <s v="OQP-5976-NYD"/>
    <x v="1"/>
    <x v="2"/>
    <x v="3"/>
    <x v="6"/>
    <n v="3"/>
    <s v="USD"/>
    <n v="206.66"/>
    <s v="AP City"/>
    <s v="Andhra Pradesh"/>
    <s v="17172"/>
    <s v="India"/>
    <s v="FALSE"/>
    <s v="M"/>
    <s v="Married"/>
    <n v="68"/>
    <s v="Adult"/>
    <n v="2022"/>
  </r>
  <r>
    <n v="298"/>
    <d v="2022-05-18T00:00:00"/>
    <x v="4"/>
    <s v="Cancelled"/>
    <s v="Flipkart"/>
    <s v="jbp-1819-lGP"/>
    <x v="1"/>
    <x v="2"/>
    <x v="3"/>
    <x v="7"/>
    <n v="3"/>
    <s v="USD"/>
    <n v="2382.13"/>
    <s v="AP City"/>
    <s v="Andhra Pradesh"/>
    <s v="97532"/>
    <s v="India"/>
    <s v="TRUE"/>
    <s v="F"/>
    <s v="Married"/>
    <n v="7"/>
    <s v="Childhood"/>
    <n v="2022"/>
  </r>
  <r>
    <n v="299"/>
    <d v="2022-03-11T00:00:00"/>
    <x v="3"/>
    <s v="Shipped"/>
    <s v="Amazon"/>
    <s v="FsH-0402-RPR"/>
    <x v="1"/>
    <x v="2"/>
    <x v="3"/>
    <x v="7"/>
    <n v="2"/>
    <s v="USD"/>
    <n v="272.54000000000002"/>
    <s v="AP City"/>
    <s v="Andhra Pradesh"/>
    <s v="57291"/>
    <s v="India"/>
    <s v="FALSE"/>
    <s v="M"/>
    <s v="Single"/>
    <n v="47"/>
    <s v="Adult"/>
    <n v="2022"/>
  </r>
  <r>
    <n v="300"/>
    <d v="2022-04-12T00:00:00"/>
    <x v="7"/>
    <s v="Shipped"/>
    <s v="Flipkart"/>
    <s v="SNJ-7844-cOa"/>
    <x v="1"/>
    <x v="2"/>
    <x v="3"/>
    <x v="7"/>
    <n v="1"/>
    <s v="USD"/>
    <n v="2817.94"/>
    <s v="AP City"/>
    <s v="Andhra Pradesh"/>
    <s v="69855"/>
    <s v="India"/>
    <s v="TRUE"/>
    <s v="F"/>
    <s v="Single"/>
    <n v="19"/>
    <s v="Adult"/>
    <n v="2022"/>
  </r>
  <r>
    <n v="301"/>
    <d v="2022-03-24T00:00:00"/>
    <x v="3"/>
    <s v="Cancelled"/>
    <s v="Amazon"/>
    <s v="XRv-2741-bcV"/>
    <x v="1"/>
    <x v="2"/>
    <x v="4"/>
    <x v="4"/>
    <n v="1"/>
    <s v="USD"/>
    <n v="1239.1099999999999"/>
    <s v="AP City"/>
    <s v="Andhra Pradesh"/>
    <s v="59224"/>
    <s v="India"/>
    <s v="FALSE"/>
    <s v="M"/>
    <s v="Single"/>
    <n v="31"/>
    <s v="Adult"/>
    <n v="2022"/>
  </r>
  <r>
    <n v="302"/>
    <d v="2022-01-22T00:00:00"/>
    <x v="11"/>
    <s v="Shipped"/>
    <s v="Flipkart"/>
    <s v="YiZ-9476-Lnq"/>
    <x v="1"/>
    <x v="2"/>
    <x v="4"/>
    <x v="4"/>
    <n v="2"/>
    <s v="USD"/>
    <n v="575.17999999999995"/>
    <s v="AP City"/>
    <s v="Andhra Pradesh"/>
    <s v="60959"/>
    <s v="India"/>
    <s v="FALSE"/>
    <s v="F"/>
    <s v="Single"/>
    <n v="19"/>
    <s v="Adult"/>
    <n v="2022"/>
  </r>
  <r>
    <n v="303"/>
    <d v="2022-03-04T00:00:00"/>
    <x v="3"/>
    <s v="Shipped"/>
    <s v="Own Website"/>
    <s v="oLM-4998-YJg"/>
    <x v="1"/>
    <x v="2"/>
    <x v="4"/>
    <x v="4"/>
    <n v="2"/>
    <s v="USD"/>
    <n v="2021.64"/>
    <s v="AP City"/>
    <s v="Andhra Pradesh"/>
    <s v="36982"/>
    <s v="India"/>
    <s v="FALSE"/>
    <s v="M"/>
    <s v="Single"/>
    <n v="7"/>
    <s v="Childhood"/>
    <n v="2022"/>
  </r>
  <r>
    <n v="304"/>
    <d v="2022-09-21T00:00:00"/>
    <x v="5"/>
    <s v="Processing"/>
    <s v="Own Website"/>
    <s v="jmE-5668-div"/>
    <x v="1"/>
    <x v="2"/>
    <x v="4"/>
    <x v="5"/>
    <n v="3"/>
    <s v="USD"/>
    <n v="1254.3599999999999"/>
    <s v="AP City"/>
    <s v="Andhra Pradesh"/>
    <s v="64569"/>
    <s v="India"/>
    <s v="TRUE"/>
    <s v="M"/>
    <s v="Married"/>
    <n v="7"/>
    <s v="Childhood"/>
    <n v="2022"/>
  </r>
  <r>
    <n v="305"/>
    <d v="2022-08-20T00:00:00"/>
    <x v="9"/>
    <s v="Delivered"/>
    <s v="Amazon"/>
    <s v="xoQ-1981-IhO"/>
    <x v="1"/>
    <x v="2"/>
    <x v="4"/>
    <x v="5"/>
    <n v="1"/>
    <s v="USD"/>
    <n v="2830.79"/>
    <s v="AP City"/>
    <s v="Andhra Pradesh"/>
    <s v="65407"/>
    <s v="India"/>
    <s v="TRUE"/>
    <s v="M"/>
    <s v="Married"/>
    <n v="47"/>
    <s v="Adult"/>
    <n v="2022"/>
  </r>
  <r>
    <n v="306"/>
    <d v="2022-09-18T00:00:00"/>
    <x v="5"/>
    <s v="Delivered"/>
    <s v="Amazon"/>
    <s v="Fbi-5266-fSL"/>
    <x v="1"/>
    <x v="2"/>
    <x v="4"/>
    <x v="5"/>
    <n v="2"/>
    <s v="USD"/>
    <n v="2684.97"/>
    <s v="AP City"/>
    <s v="Andhra Pradesh"/>
    <s v="15625"/>
    <s v="India"/>
    <s v="FALSE"/>
    <s v="F"/>
    <s v="Single"/>
    <n v="19"/>
    <s v="Adult"/>
    <n v="2022"/>
  </r>
  <r>
    <n v="307"/>
    <d v="2022-03-12T00:00:00"/>
    <x v="3"/>
    <s v="Processing"/>
    <s v="Amazon"/>
    <s v="WgU-4839-mDK"/>
    <x v="1"/>
    <x v="2"/>
    <x v="4"/>
    <x v="6"/>
    <n v="2"/>
    <s v="USD"/>
    <n v="2039.72"/>
    <s v="AP City"/>
    <s v="Andhra Pradesh"/>
    <s v="53053"/>
    <s v="India"/>
    <s v="FALSE"/>
    <s v="F"/>
    <s v="Single"/>
    <n v="68"/>
    <s v="Adult"/>
    <n v="2022"/>
  </r>
  <r>
    <n v="308"/>
    <d v="2022-10-17T00:00:00"/>
    <x v="1"/>
    <s v="Processing"/>
    <s v="Direct Sale"/>
    <s v="LXz-1106-LJp"/>
    <x v="1"/>
    <x v="2"/>
    <x v="4"/>
    <x v="6"/>
    <n v="3"/>
    <s v="USD"/>
    <n v="2166.7600000000002"/>
    <s v="AP City"/>
    <s v="Andhra Pradesh"/>
    <s v="04421"/>
    <s v="India"/>
    <s v="TRUE"/>
    <s v="M"/>
    <s v="Single"/>
    <n v="19"/>
    <s v="Adult"/>
    <n v="2022"/>
  </r>
  <r>
    <n v="309"/>
    <d v="2022-11-30T00:00:00"/>
    <x v="0"/>
    <s v="Cancelled"/>
    <s v="Amazon"/>
    <s v="zcD-7618-xkF"/>
    <x v="1"/>
    <x v="2"/>
    <x v="4"/>
    <x v="6"/>
    <n v="1"/>
    <s v="USD"/>
    <n v="1478.82"/>
    <s v="AP City"/>
    <s v="Andhra Pradesh"/>
    <s v="28305"/>
    <s v="India"/>
    <s v="TRUE"/>
    <s v="F"/>
    <s v="Married"/>
    <n v="47"/>
    <s v="Adult"/>
    <n v="2022"/>
  </r>
  <r>
    <n v="310"/>
    <d v="2022-08-24T00:00:00"/>
    <x v="9"/>
    <s v="Processing"/>
    <s v="Own Website"/>
    <s v="FLX-1138-WVx"/>
    <x v="1"/>
    <x v="2"/>
    <x v="4"/>
    <x v="7"/>
    <n v="1"/>
    <s v="USD"/>
    <n v="1661.76"/>
    <s v="AP City"/>
    <s v="Andhra Pradesh"/>
    <s v="98392"/>
    <s v="India"/>
    <s v="FALSE"/>
    <s v="M"/>
    <s v="Single"/>
    <n v="7"/>
    <s v="Childhood"/>
    <n v="2022"/>
  </r>
  <r>
    <n v="311"/>
    <d v="2022-10-11T00:00:00"/>
    <x v="1"/>
    <s v="Delivered"/>
    <s v="Amazon"/>
    <s v="Pkf-8888-CAb"/>
    <x v="1"/>
    <x v="2"/>
    <x v="4"/>
    <x v="7"/>
    <n v="1"/>
    <s v="USD"/>
    <n v="2705.93"/>
    <s v="AP City"/>
    <s v="Andhra Pradesh"/>
    <s v="01338"/>
    <s v="India"/>
    <s v="TRUE"/>
    <s v="F"/>
    <s v="Married"/>
    <n v="19"/>
    <s v="Adult"/>
    <n v="2022"/>
  </r>
  <r>
    <n v="312"/>
    <d v="2022-07-07T00:00:00"/>
    <x v="10"/>
    <s v="Delivered"/>
    <s v="Own Website"/>
    <s v="rKH-5720-UPf"/>
    <x v="1"/>
    <x v="2"/>
    <x v="4"/>
    <x v="7"/>
    <n v="3"/>
    <s v="USD"/>
    <n v="739.63"/>
    <s v="AP City"/>
    <s v="Andhra Pradesh"/>
    <s v="72145"/>
    <s v="India"/>
    <s v="TRUE"/>
    <s v="F"/>
    <s v="Single"/>
    <n v="68"/>
    <s v="Adult"/>
    <n v="2022"/>
  </r>
  <r>
    <n v="313"/>
    <d v="2022-02-03T00:00:00"/>
    <x v="6"/>
    <s v="Cancelled"/>
    <s v="Amazon"/>
    <s v="WOE-5176-kTa"/>
    <x v="2"/>
    <x v="3"/>
    <x v="5"/>
    <x v="8"/>
    <n v="1"/>
    <s v="USD"/>
    <n v="2608.35"/>
    <s v="AP City"/>
    <s v="Andhra Pradesh"/>
    <s v="18406"/>
    <s v="India"/>
    <s v="FALSE"/>
    <s v="F"/>
    <s v="Married"/>
    <n v="31"/>
    <s v="Adult"/>
    <n v="2022"/>
  </r>
  <r>
    <n v="314"/>
    <d v="2022-12-18T00:00:00"/>
    <x v="2"/>
    <s v="Processing"/>
    <s v="Direct Sale"/>
    <s v="Cqc-3514-uDI"/>
    <x v="2"/>
    <x v="3"/>
    <x v="5"/>
    <x v="8"/>
    <n v="3"/>
    <s v="USD"/>
    <n v="2400.98"/>
    <s v="AP City"/>
    <s v="Andhra Pradesh"/>
    <s v="67685"/>
    <s v="India"/>
    <s v="TRUE"/>
    <s v="F"/>
    <s v="Married"/>
    <n v="7"/>
    <s v="Childhood"/>
    <n v="2022"/>
  </r>
  <r>
    <n v="315"/>
    <d v="2022-11-18T00:00:00"/>
    <x v="0"/>
    <s v="Delivered"/>
    <s v="Direct Sale"/>
    <s v="yMw-1436-Iko"/>
    <x v="2"/>
    <x v="3"/>
    <x v="5"/>
    <x v="8"/>
    <n v="1"/>
    <s v="USD"/>
    <n v="2416.81"/>
    <s v="AP City"/>
    <s v="Andhra Pradesh"/>
    <s v="52729"/>
    <s v="India"/>
    <s v="FALSE"/>
    <s v="M"/>
    <s v="Single"/>
    <n v="68"/>
    <s v="Adult"/>
    <n v="2022"/>
  </r>
  <r>
    <n v="316"/>
    <d v="2022-01-24T00:00:00"/>
    <x v="11"/>
    <s v="Delivered"/>
    <s v="Amazon"/>
    <s v="pHg-4823-AEk"/>
    <x v="2"/>
    <x v="3"/>
    <x v="5"/>
    <x v="9"/>
    <n v="1"/>
    <s v="USD"/>
    <n v="1498.52"/>
    <s v="AP City"/>
    <s v="Andhra Pradesh"/>
    <s v="85321"/>
    <s v="India"/>
    <s v="TRUE"/>
    <s v="M"/>
    <s v="Single"/>
    <n v="47"/>
    <s v="Adult"/>
    <n v="2022"/>
  </r>
  <r>
    <n v="317"/>
    <d v="2022-01-13T00:00:00"/>
    <x v="11"/>
    <s v="Processing"/>
    <s v="Flipkart"/>
    <s v="pWp-7750-MWu"/>
    <x v="2"/>
    <x v="3"/>
    <x v="5"/>
    <x v="9"/>
    <n v="3"/>
    <s v="USD"/>
    <n v="2442.77"/>
    <s v="AP City"/>
    <s v="Andhra Pradesh"/>
    <s v="00578"/>
    <s v="India"/>
    <s v="FALSE"/>
    <s v="M"/>
    <s v="Single"/>
    <n v="31"/>
    <s v="Adult"/>
    <n v="2022"/>
  </r>
  <r>
    <n v="318"/>
    <d v="2022-09-15T00:00:00"/>
    <x v="5"/>
    <s v="Delivered"/>
    <s v="Own Website"/>
    <s v="ZtM-8434-tMt"/>
    <x v="2"/>
    <x v="3"/>
    <x v="5"/>
    <x v="9"/>
    <n v="2"/>
    <s v="USD"/>
    <n v="563.74"/>
    <s v="AP City"/>
    <s v="Andhra Pradesh"/>
    <s v="13446"/>
    <s v="India"/>
    <s v="TRUE"/>
    <s v="F"/>
    <s v="Single"/>
    <n v="7"/>
    <s v="Childhood"/>
    <n v="2022"/>
  </r>
  <r>
    <n v="319"/>
    <d v="2022-10-31T00:00:00"/>
    <x v="1"/>
    <s v="Delivered"/>
    <s v="Own Website"/>
    <s v="Rdk-2758-TVf"/>
    <x v="2"/>
    <x v="3"/>
    <x v="5"/>
    <x v="10"/>
    <n v="2"/>
    <s v="USD"/>
    <n v="1684.55"/>
    <s v="AP City"/>
    <s v="Andhra Pradesh"/>
    <s v="82061"/>
    <s v="India"/>
    <s v="TRUE"/>
    <s v="F"/>
    <s v="Married"/>
    <n v="19"/>
    <s v="Adult"/>
    <n v="2022"/>
  </r>
  <r>
    <n v="320"/>
    <d v="2022-03-17T00:00:00"/>
    <x v="3"/>
    <s v="Processing"/>
    <s v="Direct Sale"/>
    <s v="ITN-8220-ITm"/>
    <x v="2"/>
    <x v="3"/>
    <x v="5"/>
    <x v="10"/>
    <n v="3"/>
    <s v="USD"/>
    <n v="811.93"/>
    <s v="AP City"/>
    <s v="Andhra Pradesh"/>
    <s v="12635"/>
    <s v="India"/>
    <s v="FALSE"/>
    <s v="M"/>
    <s v="Married"/>
    <n v="68"/>
    <s v="Adult"/>
    <n v="2022"/>
  </r>
  <r>
    <n v="321"/>
    <d v="2022-11-08T00:00:00"/>
    <x v="0"/>
    <s v="Cancelled"/>
    <s v="Direct Sale"/>
    <s v="YMc-8847-bSd"/>
    <x v="2"/>
    <x v="3"/>
    <x v="5"/>
    <x v="10"/>
    <n v="1"/>
    <s v="USD"/>
    <n v="2624.07"/>
    <s v="AP City"/>
    <s v="Andhra Pradesh"/>
    <s v="91161"/>
    <s v="India"/>
    <s v="FALSE"/>
    <s v="F"/>
    <s v="Married"/>
    <n v="31"/>
    <s v="Adult"/>
    <n v="2022"/>
  </r>
  <r>
    <n v="322"/>
    <d v="2022-01-26T00:00:00"/>
    <x v="11"/>
    <s v="Processing"/>
    <s v="Amazon"/>
    <s v="ukt-9868-zgF"/>
    <x v="2"/>
    <x v="3"/>
    <x v="5"/>
    <x v="11"/>
    <n v="3"/>
    <s v="USD"/>
    <n v="1206.6300000000001"/>
    <s v="AP City"/>
    <s v="Andhra Pradesh"/>
    <s v="52349"/>
    <s v="India"/>
    <s v="TRUE"/>
    <s v="M"/>
    <s v="Single"/>
    <n v="31"/>
    <s v="Adult"/>
    <n v="2022"/>
  </r>
  <r>
    <n v="323"/>
    <d v="2022-12-16T00:00:00"/>
    <x v="2"/>
    <s v="Delivered"/>
    <s v="Direct Sale"/>
    <s v="eWV-4594-ywF"/>
    <x v="2"/>
    <x v="3"/>
    <x v="5"/>
    <x v="11"/>
    <n v="2"/>
    <s v="USD"/>
    <n v="162.4"/>
    <s v="AP City"/>
    <s v="Andhra Pradesh"/>
    <s v="01179"/>
    <s v="India"/>
    <s v="TRUE"/>
    <s v="M"/>
    <s v="Single"/>
    <n v="7"/>
    <s v="Childhood"/>
    <n v="2022"/>
  </r>
  <r>
    <n v="324"/>
    <d v="2022-04-04T00:00:00"/>
    <x v="7"/>
    <s v="Delivered"/>
    <s v="Direct Sale"/>
    <s v="pet-7610-gof"/>
    <x v="2"/>
    <x v="3"/>
    <x v="5"/>
    <x v="11"/>
    <n v="1"/>
    <s v="USD"/>
    <n v="2070.44"/>
    <s v="AP City"/>
    <s v="Andhra Pradesh"/>
    <s v="66512"/>
    <s v="India"/>
    <s v="FALSE"/>
    <s v="F"/>
    <s v="Married"/>
    <n v="31"/>
    <s v="Adult"/>
    <n v="2022"/>
  </r>
  <r>
    <n v="325"/>
    <d v="2022-12-01T00:00:00"/>
    <x v="2"/>
    <s v="Processing"/>
    <s v="Direct Sale"/>
    <s v="VMG-6283-DCn"/>
    <x v="2"/>
    <x v="3"/>
    <x v="6"/>
    <x v="8"/>
    <n v="3"/>
    <s v="USD"/>
    <n v="2635.81"/>
    <s v="AP City"/>
    <s v="Andhra Pradesh"/>
    <s v="27987"/>
    <s v="India"/>
    <s v="TRUE"/>
    <s v="F"/>
    <s v="Single"/>
    <n v="47"/>
    <s v="Adult"/>
    <n v="2022"/>
  </r>
  <r>
    <n v="326"/>
    <d v="2022-02-16T00:00:00"/>
    <x v="6"/>
    <s v="Cancelled"/>
    <s v="Amazon"/>
    <s v="OHV-7134-wjR"/>
    <x v="2"/>
    <x v="3"/>
    <x v="6"/>
    <x v="8"/>
    <n v="3"/>
    <s v="USD"/>
    <n v="1398.67"/>
    <s v="AP City"/>
    <s v="Andhra Pradesh"/>
    <s v="63515"/>
    <s v="India"/>
    <s v="FALSE"/>
    <s v="F"/>
    <s v="Single"/>
    <n v="7"/>
    <s v="Childhood"/>
    <n v="2022"/>
  </r>
  <r>
    <n v="327"/>
    <d v="2022-04-09T00:00:00"/>
    <x v="7"/>
    <s v="Cancelled"/>
    <s v="Flipkart"/>
    <s v="WVJ-3515-XVr"/>
    <x v="2"/>
    <x v="3"/>
    <x v="6"/>
    <x v="8"/>
    <n v="2"/>
    <s v="USD"/>
    <n v="847.61"/>
    <s v="AP City"/>
    <s v="Andhra Pradesh"/>
    <s v="98214"/>
    <s v="India"/>
    <s v="TRUE"/>
    <s v="F"/>
    <s v="Married"/>
    <n v="7"/>
    <s v="Childhood"/>
    <n v="2022"/>
  </r>
  <r>
    <n v="328"/>
    <d v="2022-09-01T00:00:00"/>
    <x v="5"/>
    <s v="Processing"/>
    <s v="Direct Sale"/>
    <s v="llG-5757-PrA"/>
    <x v="2"/>
    <x v="3"/>
    <x v="6"/>
    <x v="9"/>
    <n v="3"/>
    <s v="USD"/>
    <n v="2797.57"/>
    <s v="AP City"/>
    <s v="Andhra Pradesh"/>
    <s v="88584"/>
    <s v="India"/>
    <s v="FALSE"/>
    <s v="M"/>
    <s v="Single"/>
    <n v="19"/>
    <s v="Adult"/>
    <n v="2022"/>
  </r>
  <r>
    <n v="329"/>
    <d v="2022-07-04T00:00:00"/>
    <x v="10"/>
    <s v="Cancelled"/>
    <s v="Own Website"/>
    <s v="uJI-1243-Uhv"/>
    <x v="2"/>
    <x v="3"/>
    <x v="6"/>
    <x v="9"/>
    <n v="3"/>
    <s v="USD"/>
    <n v="2017.66"/>
    <s v="AP City"/>
    <s v="Andhra Pradesh"/>
    <s v="65978"/>
    <s v="India"/>
    <s v="FALSE"/>
    <s v="F"/>
    <s v="Married"/>
    <n v="7"/>
    <s v="Childhood"/>
    <n v="2022"/>
  </r>
  <r>
    <n v="330"/>
    <d v="2022-06-15T00:00:00"/>
    <x v="8"/>
    <s v="Shipped"/>
    <s v="Own Website"/>
    <s v="BVq-8458-pPX"/>
    <x v="2"/>
    <x v="3"/>
    <x v="6"/>
    <x v="9"/>
    <n v="2"/>
    <s v="USD"/>
    <n v="1530.72"/>
    <s v="AP City"/>
    <s v="Andhra Pradesh"/>
    <s v="28299"/>
    <s v="India"/>
    <s v="FALSE"/>
    <s v="F"/>
    <s v="Married"/>
    <n v="19"/>
    <s v="Adult"/>
    <n v="2022"/>
  </r>
  <r>
    <n v="331"/>
    <d v="2022-05-22T00:00:00"/>
    <x v="4"/>
    <s v="Shipped"/>
    <s v="Flipkart"/>
    <s v="GmG-7090-kJJ"/>
    <x v="2"/>
    <x v="3"/>
    <x v="6"/>
    <x v="10"/>
    <n v="1"/>
    <s v="USD"/>
    <n v="569.51"/>
    <s v="AP City"/>
    <s v="Andhra Pradesh"/>
    <s v="31956"/>
    <s v="India"/>
    <s v="FALSE"/>
    <s v="M"/>
    <s v="Married"/>
    <n v="31"/>
    <s v="Adult"/>
    <n v="2022"/>
  </r>
  <r>
    <n v="332"/>
    <d v="2022-12-16T00:00:00"/>
    <x v="2"/>
    <s v="Shipped"/>
    <s v="Own Website"/>
    <s v="yVL-5091-DPN"/>
    <x v="2"/>
    <x v="3"/>
    <x v="6"/>
    <x v="10"/>
    <n v="3"/>
    <s v="USD"/>
    <n v="2127.87"/>
    <s v="AP City"/>
    <s v="Andhra Pradesh"/>
    <s v="33593"/>
    <s v="India"/>
    <s v="TRUE"/>
    <s v="M"/>
    <s v="Single"/>
    <n v="19"/>
    <s v="Adult"/>
    <n v="2022"/>
  </r>
  <r>
    <n v="333"/>
    <d v="2022-02-07T00:00:00"/>
    <x v="6"/>
    <s v="Cancelled"/>
    <s v="Direct Sale"/>
    <s v="UmS-3080-ZkG"/>
    <x v="2"/>
    <x v="3"/>
    <x v="6"/>
    <x v="10"/>
    <n v="1"/>
    <s v="USD"/>
    <n v="338.79"/>
    <s v="AP City"/>
    <s v="Andhra Pradesh"/>
    <s v="07003"/>
    <s v="India"/>
    <s v="TRUE"/>
    <s v="F"/>
    <s v="Married"/>
    <n v="7"/>
    <s v="Childhood"/>
    <n v="2022"/>
  </r>
  <r>
    <n v="334"/>
    <d v="2022-09-07T00:00:00"/>
    <x v="5"/>
    <s v="Processing"/>
    <s v="Flipkart"/>
    <s v="Wdh-4173-EIl"/>
    <x v="2"/>
    <x v="3"/>
    <x v="6"/>
    <x v="11"/>
    <n v="3"/>
    <s v="USD"/>
    <n v="522.11"/>
    <s v="AP City"/>
    <s v="Andhra Pradesh"/>
    <s v="77525"/>
    <s v="India"/>
    <s v="TRUE"/>
    <s v="M"/>
    <s v="Married"/>
    <n v="7"/>
    <s v="Childhood"/>
    <n v="2022"/>
  </r>
  <r>
    <n v="335"/>
    <d v="2022-11-14T00:00:00"/>
    <x v="0"/>
    <s v="Delivered"/>
    <s v="Amazon"/>
    <s v="ftO-3728-zCV"/>
    <x v="2"/>
    <x v="3"/>
    <x v="6"/>
    <x v="11"/>
    <n v="2"/>
    <s v="USD"/>
    <n v="2679.42"/>
    <s v="AP City"/>
    <s v="Andhra Pradesh"/>
    <s v="26166"/>
    <s v="India"/>
    <s v="FALSE"/>
    <s v="F"/>
    <s v="Married"/>
    <n v="19"/>
    <s v="Adult"/>
    <n v="2022"/>
  </r>
  <r>
    <n v="336"/>
    <d v="2022-01-17T00:00:00"/>
    <x v="11"/>
    <s v="Cancelled"/>
    <s v="Own Website"/>
    <s v="nSd-1180-jvt"/>
    <x v="2"/>
    <x v="3"/>
    <x v="6"/>
    <x v="11"/>
    <n v="2"/>
    <s v="USD"/>
    <n v="1451.37"/>
    <s v="AP City"/>
    <s v="Andhra Pradesh"/>
    <s v="85827"/>
    <s v="India"/>
    <s v="FALSE"/>
    <s v="M"/>
    <s v="Single"/>
    <n v="31"/>
    <s v="Adult"/>
    <n v="2022"/>
  </r>
  <r>
    <n v="337"/>
    <d v="2022-10-28T00:00:00"/>
    <x v="1"/>
    <s v="Delivered"/>
    <s v="Flipkart"/>
    <s v="cDk-4054-Zcz"/>
    <x v="2"/>
    <x v="3"/>
    <x v="7"/>
    <x v="8"/>
    <n v="2"/>
    <s v="USD"/>
    <n v="2175.64"/>
    <s v="AP City"/>
    <s v="Andhra Pradesh"/>
    <s v="24029"/>
    <s v="India"/>
    <s v="FALSE"/>
    <s v="M"/>
    <s v="Single"/>
    <n v="19"/>
    <s v="Adult"/>
    <n v="2022"/>
  </r>
  <r>
    <n v="338"/>
    <d v="2022-09-04T00:00:00"/>
    <x v="5"/>
    <s v="Delivered"/>
    <s v="Flipkart"/>
    <s v="bdE-5297-vEc"/>
    <x v="2"/>
    <x v="3"/>
    <x v="7"/>
    <x v="8"/>
    <n v="3"/>
    <s v="USD"/>
    <n v="2795.02"/>
    <s v="AP City"/>
    <s v="Andhra Pradesh"/>
    <s v="17162"/>
    <s v="India"/>
    <s v="FALSE"/>
    <s v="M"/>
    <s v="Married"/>
    <n v="68"/>
    <s v="Adult"/>
    <n v="2022"/>
  </r>
  <r>
    <n v="339"/>
    <d v="2022-05-05T00:00:00"/>
    <x v="4"/>
    <s v="Delivered"/>
    <s v="Direct Sale"/>
    <s v="rKQ-1924-qlr"/>
    <x v="2"/>
    <x v="3"/>
    <x v="7"/>
    <x v="8"/>
    <n v="1"/>
    <s v="USD"/>
    <n v="14.85"/>
    <s v="AP City"/>
    <s v="Andhra Pradesh"/>
    <s v="45126"/>
    <s v="India"/>
    <s v="TRUE"/>
    <s v="F"/>
    <s v="Married"/>
    <n v="47"/>
    <s v="Adult"/>
    <n v="2022"/>
  </r>
  <r>
    <n v="340"/>
    <d v="2022-08-30T00:00:00"/>
    <x v="9"/>
    <s v="Cancelled"/>
    <s v="Direct Sale"/>
    <s v="KZz-4384-eZX"/>
    <x v="2"/>
    <x v="3"/>
    <x v="7"/>
    <x v="9"/>
    <n v="2"/>
    <s v="USD"/>
    <n v="1972.56"/>
    <s v="AP City"/>
    <s v="Andhra Pradesh"/>
    <s v="93634"/>
    <s v="India"/>
    <s v="FALSE"/>
    <s v="M"/>
    <s v="Single"/>
    <n v="31"/>
    <s v="Adult"/>
    <n v="2022"/>
  </r>
  <r>
    <n v="341"/>
    <d v="2022-08-26T00:00:00"/>
    <x v="9"/>
    <s v="Processing"/>
    <s v="Amazon"/>
    <s v="nDz-4450-giR"/>
    <x v="2"/>
    <x v="3"/>
    <x v="7"/>
    <x v="9"/>
    <n v="2"/>
    <s v="USD"/>
    <n v="217.95"/>
    <s v="AP City"/>
    <s v="Andhra Pradesh"/>
    <s v="30887"/>
    <s v="India"/>
    <s v="TRUE"/>
    <s v="M"/>
    <s v="Single"/>
    <n v="7"/>
    <s v="Childhood"/>
    <n v="2022"/>
  </r>
  <r>
    <n v="342"/>
    <d v="2022-09-10T00:00:00"/>
    <x v="5"/>
    <s v="Processing"/>
    <s v="Amazon"/>
    <s v="dLQ-2119-TbL"/>
    <x v="2"/>
    <x v="3"/>
    <x v="7"/>
    <x v="9"/>
    <n v="2"/>
    <s v="USD"/>
    <n v="191.68"/>
    <s v="AP City"/>
    <s v="Andhra Pradesh"/>
    <s v="90405"/>
    <s v="India"/>
    <s v="TRUE"/>
    <s v="F"/>
    <s v="Single"/>
    <n v="19"/>
    <s v="Adult"/>
    <n v="2022"/>
  </r>
  <r>
    <n v="343"/>
    <d v="2022-02-12T00:00:00"/>
    <x v="6"/>
    <s v="Processing"/>
    <s v="Amazon"/>
    <s v="NfJ-7037-knH"/>
    <x v="2"/>
    <x v="3"/>
    <x v="7"/>
    <x v="10"/>
    <n v="2"/>
    <s v="USD"/>
    <n v="2039.36"/>
    <s v="AP City"/>
    <s v="Andhra Pradesh"/>
    <s v="23750"/>
    <s v="India"/>
    <s v="FALSE"/>
    <s v="M"/>
    <s v="Single"/>
    <n v="31"/>
    <s v="Adult"/>
    <n v="2022"/>
  </r>
  <r>
    <n v="344"/>
    <d v="2022-02-06T00:00:00"/>
    <x v="6"/>
    <s v="Processing"/>
    <s v="Amazon"/>
    <s v="gnV-4431-jIQ"/>
    <x v="2"/>
    <x v="3"/>
    <x v="7"/>
    <x v="10"/>
    <n v="1"/>
    <s v="USD"/>
    <n v="630.58000000000004"/>
    <s v="AP City"/>
    <s v="Andhra Pradesh"/>
    <s v="61599"/>
    <s v="India"/>
    <s v="TRUE"/>
    <s v="M"/>
    <s v="Single"/>
    <n v="19"/>
    <s v="Adult"/>
    <n v="2022"/>
  </r>
  <r>
    <n v="345"/>
    <d v="2022-06-07T00:00:00"/>
    <x v="8"/>
    <s v="Shipped"/>
    <s v="Direct Sale"/>
    <s v="duF-3766-hCB"/>
    <x v="2"/>
    <x v="3"/>
    <x v="7"/>
    <x v="10"/>
    <n v="1"/>
    <s v="USD"/>
    <n v="570.62"/>
    <s v="AP City"/>
    <s v="Andhra Pradesh"/>
    <s v="55823"/>
    <s v="India"/>
    <s v="TRUE"/>
    <s v="M"/>
    <s v="Married"/>
    <n v="7"/>
    <s v="Childhood"/>
    <n v="2022"/>
  </r>
  <r>
    <n v="346"/>
    <d v="2022-05-09T00:00:00"/>
    <x v="4"/>
    <s v="Delivered"/>
    <s v="Own Website"/>
    <s v="Gyx-3506-MQu"/>
    <x v="2"/>
    <x v="3"/>
    <x v="7"/>
    <x v="11"/>
    <n v="2"/>
    <s v="USD"/>
    <n v="1219.8499999999999"/>
    <s v="AP City"/>
    <s v="Andhra Pradesh"/>
    <s v="63487"/>
    <s v="India"/>
    <s v="FALSE"/>
    <s v="F"/>
    <s v="Single"/>
    <n v="47"/>
    <s v="Adult"/>
    <n v="2022"/>
  </r>
  <r>
    <n v="347"/>
    <d v="2022-02-03T00:00:00"/>
    <x v="6"/>
    <s v="Processing"/>
    <s v="Amazon"/>
    <s v="llL-8303-uJq"/>
    <x v="2"/>
    <x v="3"/>
    <x v="7"/>
    <x v="11"/>
    <n v="3"/>
    <s v="USD"/>
    <n v="1457.24"/>
    <s v="AP City"/>
    <s v="Andhra Pradesh"/>
    <s v="89467"/>
    <s v="India"/>
    <s v="TRUE"/>
    <s v="F"/>
    <s v="Married"/>
    <n v="68"/>
    <s v="Adult"/>
    <n v="2022"/>
  </r>
  <r>
    <n v="348"/>
    <d v="2022-09-14T00:00:00"/>
    <x v="5"/>
    <s v="Cancelled"/>
    <s v="Direct Sale"/>
    <s v="cZL-4820-eOa"/>
    <x v="2"/>
    <x v="3"/>
    <x v="7"/>
    <x v="11"/>
    <n v="2"/>
    <s v="USD"/>
    <n v="897.77"/>
    <s v="AP City"/>
    <s v="Andhra Pradesh"/>
    <s v="89498"/>
    <s v="India"/>
    <s v="TRUE"/>
    <s v="M"/>
    <s v="Married"/>
    <n v="47"/>
    <s v="Adult"/>
    <n v="2022"/>
  </r>
  <r>
    <n v="349"/>
    <d v="2022-12-06T00:00:00"/>
    <x v="2"/>
    <s v="Processing"/>
    <s v="Flipkart"/>
    <s v="wvm-8311-CZK"/>
    <x v="2"/>
    <x v="4"/>
    <x v="8"/>
    <x v="8"/>
    <n v="3"/>
    <s v="USD"/>
    <n v="2839.44"/>
    <s v="AP City"/>
    <s v="Andhra Pradesh"/>
    <s v="81155"/>
    <s v="India"/>
    <s v="TRUE"/>
    <s v="M"/>
    <s v="Married"/>
    <n v="7"/>
    <s v="Childhood"/>
    <n v="2022"/>
  </r>
  <r>
    <n v="350"/>
    <d v="2022-04-29T00:00:00"/>
    <x v="7"/>
    <s v="Cancelled"/>
    <s v="Own Website"/>
    <s v="uCl-7210-uST"/>
    <x v="2"/>
    <x v="4"/>
    <x v="8"/>
    <x v="8"/>
    <n v="3"/>
    <s v="USD"/>
    <n v="1715.31"/>
    <s v="AP City"/>
    <s v="Andhra Pradesh"/>
    <s v="45953"/>
    <s v="India"/>
    <s v="TRUE"/>
    <s v="F"/>
    <s v="Married"/>
    <n v="7"/>
    <s v="Childhood"/>
    <n v="2022"/>
  </r>
  <r>
    <n v="351"/>
    <d v="2022-03-17T00:00:00"/>
    <x v="3"/>
    <s v="Delivered"/>
    <s v="Flipkart"/>
    <s v="ZDU-9582-Hjs"/>
    <x v="2"/>
    <x v="4"/>
    <x v="8"/>
    <x v="8"/>
    <n v="1"/>
    <s v="USD"/>
    <n v="318.45999999999998"/>
    <s v="AP City"/>
    <s v="Andhra Pradesh"/>
    <s v="65890"/>
    <s v="India"/>
    <s v="TRUE"/>
    <s v="F"/>
    <s v="Married"/>
    <n v="47"/>
    <s v="Adult"/>
    <n v="2022"/>
  </r>
  <r>
    <n v="352"/>
    <d v="2022-06-20T00:00:00"/>
    <x v="8"/>
    <s v="Shipped"/>
    <s v="Own Website"/>
    <s v="xPs-8826-sKr"/>
    <x v="2"/>
    <x v="4"/>
    <x v="8"/>
    <x v="9"/>
    <n v="2"/>
    <s v="USD"/>
    <n v="1235.45"/>
    <s v="AP City"/>
    <s v="Andhra Pradesh"/>
    <s v="65209"/>
    <s v="India"/>
    <s v="FALSE"/>
    <s v="M"/>
    <s v="Married"/>
    <n v="19"/>
    <s v="Adult"/>
    <n v="2022"/>
  </r>
  <r>
    <n v="353"/>
    <d v="2022-03-30T00:00:00"/>
    <x v="3"/>
    <s v="Shipped"/>
    <s v="Flipkart"/>
    <s v="XSM-9479-fpZ"/>
    <x v="2"/>
    <x v="4"/>
    <x v="8"/>
    <x v="9"/>
    <n v="1"/>
    <s v="USD"/>
    <n v="2529"/>
    <s v="AP City"/>
    <s v="Andhra Pradesh"/>
    <s v="80552"/>
    <s v="India"/>
    <s v="TRUE"/>
    <s v="F"/>
    <s v="Single"/>
    <n v="31"/>
    <s v="Adult"/>
    <n v="2022"/>
  </r>
  <r>
    <n v="354"/>
    <d v="2022-01-01T00:00:00"/>
    <x v="11"/>
    <s v="Processing"/>
    <s v="Own Website"/>
    <s v="lkH-5417-weT"/>
    <x v="2"/>
    <x v="4"/>
    <x v="8"/>
    <x v="9"/>
    <n v="1"/>
    <s v="USD"/>
    <n v="2648.8"/>
    <s v="AP City"/>
    <s v="Andhra Pradesh"/>
    <s v="07567"/>
    <s v="India"/>
    <s v="TRUE"/>
    <s v="M"/>
    <s v="Single"/>
    <n v="68"/>
    <s v="Adult"/>
    <n v="2022"/>
  </r>
  <r>
    <n v="355"/>
    <d v="2022-10-05T00:00:00"/>
    <x v="1"/>
    <s v="Processing"/>
    <s v="Amazon"/>
    <s v="ghb-3408-vQz"/>
    <x v="2"/>
    <x v="4"/>
    <x v="8"/>
    <x v="10"/>
    <n v="1"/>
    <s v="USD"/>
    <n v="1014.45"/>
    <s v="AP City"/>
    <s v="Andhra Pradesh"/>
    <s v="55009"/>
    <s v="India"/>
    <s v="TRUE"/>
    <s v="M"/>
    <s v="Married"/>
    <n v="19"/>
    <s v="Adult"/>
    <n v="2022"/>
  </r>
  <r>
    <n v="356"/>
    <d v="2022-02-28T00:00:00"/>
    <x v="6"/>
    <s v="Processing"/>
    <s v="Amazon"/>
    <s v="yYq-9671-dSq"/>
    <x v="2"/>
    <x v="4"/>
    <x v="8"/>
    <x v="10"/>
    <n v="1"/>
    <s v="USD"/>
    <n v="167.94"/>
    <s v="AP City"/>
    <s v="Andhra Pradesh"/>
    <s v="46842"/>
    <s v="India"/>
    <s v="FALSE"/>
    <s v="M"/>
    <s v="Married"/>
    <n v="19"/>
    <s v="Adult"/>
    <n v="2022"/>
  </r>
  <r>
    <n v="357"/>
    <d v="2022-06-07T00:00:00"/>
    <x v="8"/>
    <s v="Delivered"/>
    <s v="Own Website"/>
    <s v="fyQ-0034-LWh"/>
    <x v="2"/>
    <x v="4"/>
    <x v="8"/>
    <x v="10"/>
    <n v="3"/>
    <s v="USD"/>
    <n v="1332.61"/>
    <s v="AP City"/>
    <s v="Andhra Pradesh"/>
    <s v="83290"/>
    <s v="India"/>
    <s v="FALSE"/>
    <s v="M"/>
    <s v="Single"/>
    <n v="19"/>
    <s v="Adult"/>
    <n v="2022"/>
  </r>
  <r>
    <n v="358"/>
    <d v="2022-03-12T00:00:00"/>
    <x v="3"/>
    <s v="Shipped"/>
    <s v="Direct Sale"/>
    <s v="iLL-8643-Dso"/>
    <x v="2"/>
    <x v="4"/>
    <x v="8"/>
    <x v="11"/>
    <n v="2"/>
    <s v="USD"/>
    <n v="830.45"/>
    <s v="AP City"/>
    <s v="Andhra Pradesh"/>
    <s v="15184"/>
    <s v="India"/>
    <s v="FALSE"/>
    <s v="M"/>
    <s v="Single"/>
    <n v="7"/>
    <s v="Childhood"/>
    <n v="2022"/>
  </r>
  <r>
    <n v="359"/>
    <d v="2022-02-10T00:00:00"/>
    <x v="6"/>
    <s v="Cancelled"/>
    <s v="Direct Sale"/>
    <s v="nom-9650-fOZ"/>
    <x v="2"/>
    <x v="4"/>
    <x v="8"/>
    <x v="11"/>
    <n v="1"/>
    <s v="USD"/>
    <n v="685.94"/>
    <s v="AP City"/>
    <s v="Andhra Pradesh"/>
    <s v="97777"/>
    <s v="India"/>
    <s v="FALSE"/>
    <s v="F"/>
    <s v="Married"/>
    <n v="19"/>
    <s v="Adult"/>
    <n v="2022"/>
  </r>
  <r>
    <n v="360"/>
    <d v="2022-03-07T00:00:00"/>
    <x v="3"/>
    <s v="Delivered"/>
    <s v="Flipkart"/>
    <s v="rSd-5281-ePX"/>
    <x v="2"/>
    <x v="4"/>
    <x v="8"/>
    <x v="11"/>
    <n v="1"/>
    <s v="USD"/>
    <n v="1179.93"/>
    <s v="AP City"/>
    <s v="Andhra Pradesh"/>
    <s v="55193"/>
    <s v="India"/>
    <s v="FALSE"/>
    <s v="M"/>
    <s v="Single"/>
    <n v="47"/>
    <s v="Adult"/>
    <n v="2022"/>
  </r>
  <r>
    <n v="361"/>
    <d v="2022-06-11T00:00:00"/>
    <x v="8"/>
    <s v="Cancelled"/>
    <s v="Flipkart"/>
    <s v="PRN-0611-osE"/>
    <x v="2"/>
    <x v="4"/>
    <x v="9"/>
    <x v="8"/>
    <n v="1"/>
    <s v="USD"/>
    <n v="1124.97"/>
    <s v="AP City"/>
    <s v="Andhra Pradesh"/>
    <s v="78034"/>
    <s v="India"/>
    <s v="TRUE"/>
    <s v="M"/>
    <s v="Married"/>
    <n v="7"/>
    <s v="Childhood"/>
    <n v="2022"/>
  </r>
  <r>
    <n v="362"/>
    <d v="2022-05-16T00:00:00"/>
    <x v="4"/>
    <s v="Delivered"/>
    <s v="Direct Sale"/>
    <s v="XEj-3343-gAV"/>
    <x v="2"/>
    <x v="4"/>
    <x v="9"/>
    <x v="8"/>
    <n v="1"/>
    <s v="USD"/>
    <n v="1222.3699999999999"/>
    <s v="AP City"/>
    <s v="Andhra Pradesh"/>
    <s v="03663"/>
    <s v="India"/>
    <s v="TRUE"/>
    <s v="M"/>
    <s v="Single"/>
    <n v="31"/>
    <s v="Adult"/>
    <n v="2022"/>
  </r>
  <r>
    <n v="363"/>
    <d v="2022-08-03T00:00:00"/>
    <x v="9"/>
    <s v="Delivered"/>
    <s v="Flipkart"/>
    <s v="QYW-2884-Qeg"/>
    <x v="2"/>
    <x v="4"/>
    <x v="9"/>
    <x v="8"/>
    <n v="2"/>
    <s v="USD"/>
    <n v="402.87"/>
    <s v="AP City"/>
    <s v="Andhra Pradesh"/>
    <s v="97343"/>
    <s v="India"/>
    <s v="TRUE"/>
    <s v="F"/>
    <s v="Single"/>
    <n v="31"/>
    <s v="Adult"/>
    <n v="2022"/>
  </r>
  <r>
    <n v="364"/>
    <d v="2022-10-12T00:00:00"/>
    <x v="1"/>
    <s v="Cancelled"/>
    <s v="Direct Sale"/>
    <s v="PEl-6308-wDS"/>
    <x v="2"/>
    <x v="4"/>
    <x v="9"/>
    <x v="9"/>
    <n v="1"/>
    <s v="USD"/>
    <n v="2438.96"/>
    <s v="AP City"/>
    <s v="Andhra Pradesh"/>
    <s v="84771"/>
    <s v="India"/>
    <s v="TRUE"/>
    <s v="F"/>
    <s v="Single"/>
    <n v="47"/>
    <s v="Adult"/>
    <n v="2022"/>
  </r>
  <r>
    <n v="365"/>
    <d v="2022-09-20T00:00:00"/>
    <x v="5"/>
    <s v="Processing"/>
    <s v="Flipkart"/>
    <s v="ReC-8681-fgv"/>
    <x v="2"/>
    <x v="4"/>
    <x v="9"/>
    <x v="9"/>
    <n v="2"/>
    <s v="USD"/>
    <n v="252.84"/>
    <s v="AP City"/>
    <s v="Andhra Pradesh"/>
    <s v="04148"/>
    <s v="India"/>
    <s v="FALSE"/>
    <s v="M"/>
    <s v="Single"/>
    <n v="19"/>
    <s v="Adult"/>
    <n v="2022"/>
  </r>
  <r>
    <n v="366"/>
    <d v="2022-04-21T00:00:00"/>
    <x v="7"/>
    <s v="Delivered"/>
    <s v="Flipkart"/>
    <s v="HdV-8110-gDg"/>
    <x v="2"/>
    <x v="4"/>
    <x v="9"/>
    <x v="9"/>
    <n v="3"/>
    <s v="USD"/>
    <n v="44.21"/>
    <s v="AP City"/>
    <s v="Andhra Pradesh"/>
    <s v="15920"/>
    <s v="India"/>
    <s v="FALSE"/>
    <s v="F"/>
    <s v="Single"/>
    <n v="47"/>
    <s v="Adult"/>
    <n v="2022"/>
  </r>
  <r>
    <n v="367"/>
    <d v="2022-04-22T00:00:00"/>
    <x v="7"/>
    <s v="Shipped"/>
    <s v="Amazon"/>
    <s v="Skh-2218-WyC"/>
    <x v="2"/>
    <x v="4"/>
    <x v="9"/>
    <x v="10"/>
    <n v="3"/>
    <s v="USD"/>
    <n v="82.01"/>
    <s v="AP City"/>
    <s v="Andhra Pradesh"/>
    <s v="09652"/>
    <s v="India"/>
    <s v="FALSE"/>
    <s v="F"/>
    <s v="Married"/>
    <n v="19"/>
    <s v="Adult"/>
    <n v="2022"/>
  </r>
  <r>
    <n v="368"/>
    <d v="2022-08-31T00:00:00"/>
    <x v="9"/>
    <s v="Cancelled"/>
    <s v="Flipkart"/>
    <s v="pjY-8358-nGc"/>
    <x v="2"/>
    <x v="4"/>
    <x v="9"/>
    <x v="10"/>
    <n v="1"/>
    <s v="USD"/>
    <n v="490.67"/>
    <s v="AP City"/>
    <s v="Andhra Pradesh"/>
    <s v="40882"/>
    <s v="India"/>
    <s v="TRUE"/>
    <s v="M"/>
    <s v="Single"/>
    <n v="68"/>
    <s v="Adult"/>
    <n v="2022"/>
  </r>
  <r>
    <n v="369"/>
    <d v="2022-06-30T00:00:00"/>
    <x v="8"/>
    <s v="Cancelled"/>
    <s v="Amazon"/>
    <s v="fWD-6263-Dvs"/>
    <x v="2"/>
    <x v="4"/>
    <x v="9"/>
    <x v="10"/>
    <n v="2"/>
    <s v="USD"/>
    <n v="1984.15"/>
    <s v="AP City"/>
    <s v="Andhra Pradesh"/>
    <s v="34337"/>
    <s v="India"/>
    <s v="FALSE"/>
    <s v="M"/>
    <s v="Married"/>
    <n v="68"/>
    <s v="Adult"/>
    <n v="2022"/>
  </r>
  <r>
    <n v="370"/>
    <d v="2022-12-31T00:00:00"/>
    <x v="2"/>
    <s v="Delivered"/>
    <s v="Direct Sale"/>
    <s v="wsd-9477-YTf"/>
    <x v="2"/>
    <x v="4"/>
    <x v="9"/>
    <x v="11"/>
    <n v="3"/>
    <s v="USD"/>
    <n v="2373.41"/>
    <s v="AP City"/>
    <s v="Andhra Pradesh"/>
    <s v="18467"/>
    <s v="India"/>
    <s v="TRUE"/>
    <s v="F"/>
    <s v="Married"/>
    <n v="31"/>
    <s v="Adult"/>
    <n v="2022"/>
  </r>
  <r>
    <n v="371"/>
    <d v="2022-01-10T00:00:00"/>
    <x v="11"/>
    <s v="Shipped"/>
    <s v="Flipkart"/>
    <s v="OoO-6121-qMO"/>
    <x v="2"/>
    <x v="4"/>
    <x v="9"/>
    <x v="11"/>
    <n v="1"/>
    <s v="USD"/>
    <n v="2991.59"/>
    <s v="AP City"/>
    <s v="Andhra Pradesh"/>
    <s v="23101"/>
    <s v="India"/>
    <s v="TRUE"/>
    <s v="F"/>
    <s v="Single"/>
    <n v="47"/>
    <s v="Adult"/>
    <n v="2022"/>
  </r>
  <r>
    <n v="372"/>
    <d v="2022-09-25T00:00:00"/>
    <x v="5"/>
    <s v="Cancelled"/>
    <s v="Amazon"/>
    <s v="AoK-0671-MEp"/>
    <x v="2"/>
    <x v="4"/>
    <x v="9"/>
    <x v="11"/>
    <n v="1"/>
    <s v="USD"/>
    <n v="816.88"/>
    <s v="AP City"/>
    <s v="Andhra Pradesh"/>
    <s v="63516"/>
    <s v="India"/>
    <s v="TRUE"/>
    <s v="M"/>
    <s v="Married"/>
    <n v="68"/>
    <s v="Adult"/>
    <n v="2022"/>
  </r>
  <r>
    <n v="373"/>
    <d v="2022-11-14T00:00:00"/>
    <x v="0"/>
    <s v="Processing"/>
    <s v="Flipkart"/>
    <s v="UJm-5008-OnD"/>
    <x v="2"/>
    <x v="4"/>
    <x v="10"/>
    <x v="8"/>
    <n v="1"/>
    <s v="USD"/>
    <n v="848.95"/>
    <s v="AP City"/>
    <s v="Andhra Pradesh"/>
    <s v="92281"/>
    <s v="India"/>
    <s v="TRUE"/>
    <s v="F"/>
    <s v="Single"/>
    <n v="68"/>
    <s v="Adult"/>
    <n v="2022"/>
  </r>
  <r>
    <n v="374"/>
    <d v="2022-12-01T00:00:00"/>
    <x v="2"/>
    <s v="Cancelled"/>
    <s v="Amazon"/>
    <s v="iFi-9212-pDk"/>
    <x v="2"/>
    <x v="4"/>
    <x v="10"/>
    <x v="8"/>
    <n v="2"/>
    <s v="USD"/>
    <n v="1101.5"/>
    <s v="AP City"/>
    <s v="Andhra Pradesh"/>
    <s v="65394"/>
    <s v="India"/>
    <s v="TRUE"/>
    <s v="M"/>
    <s v="Married"/>
    <n v="68"/>
    <s v="Adult"/>
    <n v="2022"/>
  </r>
  <r>
    <n v="375"/>
    <d v="2022-02-24T00:00:00"/>
    <x v="6"/>
    <s v="Delivered"/>
    <s v="Flipkart"/>
    <s v="OlA-0073-fJy"/>
    <x v="2"/>
    <x v="4"/>
    <x v="10"/>
    <x v="8"/>
    <n v="2"/>
    <s v="USD"/>
    <n v="1237.6199999999999"/>
    <s v="AP City"/>
    <s v="Andhra Pradesh"/>
    <s v="29878"/>
    <s v="India"/>
    <s v="TRUE"/>
    <s v="F"/>
    <s v="Single"/>
    <n v="7"/>
    <s v="Childhood"/>
    <n v="2022"/>
  </r>
  <r>
    <n v="376"/>
    <d v="2022-03-17T00:00:00"/>
    <x v="3"/>
    <s v="Shipped"/>
    <s v="Direct Sale"/>
    <s v="HYs-9610-YAz"/>
    <x v="2"/>
    <x v="4"/>
    <x v="10"/>
    <x v="9"/>
    <n v="2"/>
    <s v="USD"/>
    <n v="470.63"/>
    <s v="AP City"/>
    <s v="Andhra Pradesh"/>
    <s v="55325"/>
    <s v="India"/>
    <s v="TRUE"/>
    <s v="M"/>
    <s v="Single"/>
    <n v="68"/>
    <s v="Adult"/>
    <n v="2022"/>
  </r>
  <r>
    <n v="377"/>
    <d v="2022-07-14T00:00:00"/>
    <x v="10"/>
    <s v="Processing"/>
    <s v="Direct Sale"/>
    <s v="MDs-5583-vpY"/>
    <x v="2"/>
    <x v="4"/>
    <x v="10"/>
    <x v="9"/>
    <n v="3"/>
    <s v="USD"/>
    <n v="2033.63"/>
    <s v="AP City"/>
    <s v="Andhra Pradesh"/>
    <s v="66901"/>
    <s v="India"/>
    <s v="TRUE"/>
    <s v="F"/>
    <s v="Single"/>
    <n v="7"/>
    <s v="Childhood"/>
    <n v="2022"/>
  </r>
  <r>
    <n v="378"/>
    <d v="2022-12-13T00:00:00"/>
    <x v="2"/>
    <s v="Processing"/>
    <s v="Own Website"/>
    <s v="gNK-4476-pGz"/>
    <x v="2"/>
    <x v="4"/>
    <x v="10"/>
    <x v="9"/>
    <n v="3"/>
    <s v="USD"/>
    <n v="701.4"/>
    <s v="AP City"/>
    <s v="Andhra Pradesh"/>
    <s v="67993"/>
    <s v="India"/>
    <s v="TRUE"/>
    <s v="F"/>
    <s v="Single"/>
    <n v="68"/>
    <s v="Adult"/>
    <n v="2022"/>
  </r>
  <r>
    <n v="379"/>
    <d v="2022-02-09T00:00:00"/>
    <x v="6"/>
    <s v="Processing"/>
    <s v="Own Website"/>
    <s v="Qlq-4413-eLD"/>
    <x v="2"/>
    <x v="4"/>
    <x v="10"/>
    <x v="10"/>
    <n v="3"/>
    <s v="USD"/>
    <n v="1725.45"/>
    <s v="AP City"/>
    <s v="Andhra Pradesh"/>
    <s v="02795"/>
    <s v="India"/>
    <s v="FALSE"/>
    <s v="F"/>
    <s v="Married"/>
    <n v="47"/>
    <s v="Adult"/>
    <n v="2022"/>
  </r>
  <r>
    <n v="380"/>
    <d v="2022-09-07T00:00:00"/>
    <x v="5"/>
    <s v="Cancelled"/>
    <s v="Amazon"/>
    <s v="vIa-9210-LkC"/>
    <x v="2"/>
    <x v="4"/>
    <x v="10"/>
    <x v="10"/>
    <n v="3"/>
    <s v="USD"/>
    <n v="2241.36"/>
    <s v="AP City"/>
    <s v="Andhra Pradesh"/>
    <s v="33621"/>
    <s v="India"/>
    <s v="FALSE"/>
    <s v="M"/>
    <s v="Married"/>
    <n v="31"/>
    <s v="Adult"/>
    <n v="2022"/>
  </r>
  <r>
    <n v="381"/>
    <d v="2022-08-12T00:00:00"/>
    <x v="9"/>
    <s v="Shipped"/>
    <s v="Amazon"/>
    <s v="ITT-7176-HVR"/>
    <x v="2"/>
    <x v="4"/>
    <x v="10"/>
    <x v="10"/>
    <n v="3"/>
    <s v="USD"/>
    <n v="1304.57"/>
    <s v="AP City"/>
    <s v="Andhra Pradesh"/>
    <s v="51797"/>
    <s v="India"/>
    <s v="TRUE"/>
    <s v="F"/>
    <s v="Single"/>
    <n v="7"/>
    <s v="Childhood"/>
    <n v="2022"/>
  </r>
  <r>
    <n v="382"/>
    <d v="2022-06-02T00:00:00"/>
    <x v="8"/>
    <s v="Delivered"/>
    <s v="Amazon"/>
    <s v="bib-3965-mGb"/>
    <x v="2"/>
    <x v="4"/>
    <x v="10"/>
    <x v="11"/>
    <n v="3"/>
    <s v="USD"/>
    <n v="2009.49"/>
    <s v="AP City"/>
    <s v="Andhra Pradesh"/>
    <s v="02506"/>
    <s v="India"/>
    <s v="TRUE"/>
    <s v="M"/>
    <s v="Married"/>
    <n v="31"/>
    <s v="Adult"/>
    <n v="2022"/>
  </r>
  <r>
    <n v="383"/>
    <d v="2022-01-02T00:00:00"/>
    <x v="11"/>
    <s v="Delivered"/>
    <s v="Flipkart"/>
    <s v="lnb-0697-KQR"/>
    <x v="2"/>
    <x v="4"/>
    <x v="10"/>
    <x v="11"/>
    <n v="3"/>
    <s v="USD"/>
    <n v="253.21"/>
    <s v="AP City"/>
    <s v="Andhra Pradesh"/>
    <s v="48145"/>
    <s v="India"/>
    <s v="FALSE"/>
    <s v="F"/>
    <s v="Married"/>
    <n v="7"/>
    <s v="Childhood"/>
    <n v="2022"/>
  </r>
  <r>
    <n v="384"/>
    <d v="2022-01-06T00:00:00"/>
    <x v="11"/>
    <s v="Delivered"/>
    <s v="Own Website"/>
    <s v="UvR-5335-QjT"/>
    <x v="2"/>
    <x v="4"/>
    <x v="10"/>
    <x v="11"/>
    <n v="1"/>
    <s v="USD"/>
    <n v="2547.89"/>
    <s v="AP City"/>
    <s v="Andhra Pradesh"/>
    <s v="75135"/>
    <s v="India"/>
    <s v="FALSE"/>
    <s v="F"/>
    <s v="Married"/>
    <n v="47"/>
    <s v="Adult"/>
    <n v="2022"/>
  </r>
  <r>
    <n v="385"/>
    <d v="2022-10-29T00:00:00"/>
    <x v="1"/>
    <s v="Delivered"/>
    <s v="Amazon"/>
    <s v="syM-0474-UFU"/>
    <x v="0"/>
    <x v="0"/>
    <x v="0"/>
    <x v="0"/>
    <n v="2"/>
    <s v="USD"/>
    <n v="1252.67"/>
    <s v="Pune"/>
    <s v="Maharashtra"/>
    <s v="57708"/>
    <s v="India"/>
    <s v="TRUE"/>
    <s v="F"/>
    <s v="Single"/>
    <n v="19"/>
    <s v="Adult"/>
    <n v="2022"/>
  </r>
  <r>
    <n v="386"/>
    <d v="2022-05-31T00:00:00"/>
    <x v="4"/>
    <s v="Shipped"/>
    <s v="Amazon"/>
    <s v="aFg-4635-iYg"/>
    <x v="0"/>
    <x v="0"/>
    <x v="0"/>
    <x v="0"/>
    <n v="3"/>
    <s v="USD"/>
    <n v="2969.23"/>
    <s v="Pune"/>
    <s v="Maharashtra"/>
    <s v="87290"/>
    <s v="India"/>
    <s v="FALSE"/>
    <s v="M"/>
    <s v="Married"/>
    <n v="19"/>
    <s v="Adult"/>
    <n v="2022"/>
  </r>
  <r>
    <n v="387"/>
    <d v="2022-09-16T00:00:00"/>
    <x v="5"/>
    <s v="Shipped"/>
    <s v="Amazon"/>
    <s v="JSu-0592-GMP"/>
    <x v="0"/>
    <x v="0"/>
    <x v="0"/>
    <x v="0"/>
    <n v="2"/>
    <s v="USD"/>
    <n v="1770.28"/>
    <s v="Pune"/>
    <s v="Maharashtra"/>
    <s v="92195"/>
    <s v="India"/>
    <s v="TRUE"/>
    <s v="M"/>
    <s v="Married"/>
    <n v="31"/>
    <s v="Adult"/>
    <n v="2022"/>
  </r>
  <r>
    <n v="388"/>
    <d v="2022-01-15T00:00:00"/>
    <x v="11"/>
    <s v="Shipped"/>
    <s v="Amazon"/>
    <s v="Hxk-3315-NEb"/>
    <x v="0"/>
    <x v="0"/>
    <x v="0"/>
    <x v="1"/>
    <n v="3"/>
    <s v="USD"/>
    <n v="1124.6400000000001"/>
    <s v="Pune"/>
    <s v="Maharashtra"/>
    <s v="48234"/>
    <s v="India"/>
    <s v="FALSE"/>
    <s v="M"/>
    <s v="Married"/>
    <n v="68"/>
    <s v="Adult"/>
    <n v="2022"/>
  </r>
  <r>
    <n v="389"/>
    <d v="2022-06-10T00:00:00"/>
    <x v="8"/>
    <s v="Processing"/>
    <s v="Amazon"/>
    <s v="khl-3319-sUw"/>
    <x v="0"/>
    <x v="0"/>
    <x v="0"/>
    <x v="1"/>
    <n v="1"/>
    <s v="USD"/>
    <n v="2465.89"/>
    <s v="Pune"/>
    <s v="Maharashtra"/>
    <s v="94153"/>
    <s v="India"/>
    <s v="TRUE"/>
    <s v="F"/>
    <s v="Single"/>
    <n v="7"/>
    <s v="Childhood"/>
    <n v="2022"/>
  </r>
  <r>
    <n v="390"/>
    <d v="2022-07-20T00:00:00"/>
    <x v="10"/>
    <s v="Processing"/>
    <s v="Amazon"/>
    <s v="mrp-1772-pMD"/>
    <x v="0"/>
    <x v="0"/>
    <x v="0"/>
    <x v="1"/>
    <n v="3"/>
    <s v="USD"/>
    <n v="174.73"/>
    <s v="Pune"/>
    <s v="Maharashtra"/>
    <s v="87131"/>
    <s v="India"/>
    <s v="FALSE"/>
    <s v="F"/>
    <s v="Married"/>
    <n v="7"/>
    <s v="Childhood"/>
    <n v="2022"/>
  </r>
  <r>
    <n v="391"/>
    <d v="2022-04-22T00:00:00"/>
    <x v="7"/>
    <s v="Delivered"/>
    <s v="Direct Sale"/>
    <s v="puK-5068-hnN"/>
    <x v="0"/>
    <x v="0"/>
    <x v="0"/>
    <x v="2"/>
    <n v="1"/>
    <s v="USD"/>
    <n v="322"/>
    <s v="Pune"/>
    <s v="Maharashtra"/>
    <s v="30054"/>
    <s v="India"/>
    <s v="TRUE"/>
    <s v="M"/>
    <s v="Married"/>
    <n v="19"/>
    <s v="Adult"/>
    <n v="2022"/>
  </r>
  <r>
    <n v="392"/>
    <d v="2022-05-29T00:00:00"/>
    <x v="4"/>
    <s v="Cancelled"/>
    <s v="Own Website"/>
    <s v="pLX-2232-KFN"/>
    <x v="0"/>
    <x v="0"/>
    <x v="0"/>
    <x v="2"/>
    <n v="3"/>
    <s v="USD"/>
    <n v="2294.5700000000002"/>
    <s v="Pune"/>
    <s v="Maharashtra"/>
    <s v="74316"/>
    <s v="India"/>
    <s v="TRUE"/>
    <s v="M"/>
    <s v="Married"/>
    <n v="19"/>
    <s v="Adult"/>
    <n v="2022"/>
  </r>
  <r>
    <n v="393"/>
    <d v="2022-12-15T00:00:00"/>
    <x v="2"/>
    <s v="Delivered"/>
    <s v="Amazon"/>
    <s v="Qxz-0401-qMZ"/>
    <x v="0"/>
    <x v="0"/>
    <x v="0"/>
    <x v="2"/>
    <n v="1"/>
    <s v="USD"/>
    <n v="411.68"/>
    <s v="Pune"/>
    <s v="Maharashtra"/>
    <s v="60917"/>
    <s v="India"/>
    <s v="TRUE"/>
    <s v="F"/>
    <s v="Married"/>
    <n v="19"/>
    <s v="Adult"/>
    <n v="2022"/>
  </r>
  <r>
    <n v="394"/>
    <d v="2022-02-04T00:00:00"/>
    <x v="6"/>
    <s v="Shipped"/>
    <s v="Own Website"/>
    <s v="UAj-9415-wJR"/>
    <x v="0"/>
    <x v="0"/>
    <x v="0"/>
    <x v="3"/>
    <n v="2"/>
    <s v="USD"/>
    <n v="659.91"/>
    <s v="Pune"/>
    <s v="Maharashtra"/>
    <s v="49220"/>
    <s v="India"/>
    <s v="FALSE"/>
    <s v="M"/>
    <s v="Married"/>
    <n v="68"/>
    <s v="Adult"/>
    <n v="2022"/>
  </r>
  <r>
    <n v="395"/>
    <d v="2022-08-17T00:00:00"/>
    <x v="9"/>
    <s v="Processing"/>
    <s v="Amazon"/>
    <s v="vGd-6733-phS"/>
    <x v="0"/>
    <x v="0"/>
    <x v="0"/>
    <x v="3"/>
    <n v="3"/>
    <s v="USD"/>
    <n v="739.02"/>
    <s v="Pune"/>
    <s v="Maharashtra"/>
    <s v="19505"/>
    <s v="India"/>
    <s v="TRUE"/>
    <s v="M"/>
    <s v="Married"/>
    <n v="7"/>
    <s v="Childhood"/>
    <n v="2022"/>
  </r>
  <r>
    <n v="396"/>
    <d v="2022-10-31T00:00:00"/>
    <x v="1"/>
    <s v="Shipped"/>
    <s v="Flipkart"/>
    <s v="hrr-0356-NbZ"/>
    <x v="0"/>
    <x v="0"/>
    <x v="0"/>
    <x v="3"/>
    <n v="2"/>
    <s v="USD"/>
    <n v="1730.1"/>
    <s v="Pune"/>
    <s v="Maharashtra"/>
    <s v="06602"/>
    <s v="India"/>
    <s v="FALSE"/>
    <s v="M"/>
    <s v="Single"/>
    <n v="68"/>
    <s v="Adult"/>
    <n v="2022"/>
  </r>
  <r>
    <n v="397"/>
    <d v="2022-02-01T00:00:00"/>
    <x v="6"/>
    <s v="Delivered"/>
    <s v="Flipkart"/>
    <s v="Gft-7819-PHr"/>
    <x v="0"/>
    <x v="0"/>
    <x v="0"/>
    <x v="0"/>
    <n v="2"/>
    <s v="USD"/>
    <n v="965.96"/>
    <s v="Pune"/>
    <s v="Maharashtra"/>
    <s v="54120"/>
    <s v="India"/>
    <s v="TRUE"/>
    <s v="F"/>
    <s v="Single"/>
    <n v="31"/>
    <s v="Adult"/>
    <n v="2022"/>
  </r>
  <r>
    <n v="398"/>
    <d v="2022-07-23T00:00:00"/>
    <x v="10"/>
    <s v="Cancelled"/>
    <s v="Own Website"/>
    <s v="gCI-0720-qOP"/>
    <x v="0"/>
    <x v="0"/>
    <x v="0"/>
    <x v="0"/>
    <n v="3"/>
    <s v="USD"/>
    <n v="1167.29"/>
    <s v="Pune"/>
    <s v="Maharashtra"/>
    <s v="97705"/>
    <s v="India"/>
    <s v="TRUE"/>
    <s v="F"/>
    <s v="Married"/>
    <n v="7"/>
    <s v="Childhood"/>
    <n v="2022"/>
  </r>
  <r>
    <n v="399"/>
    <d v="2022-04-21T00:00:00"/>
    <x v="7"/>
    <s v="Cancelled"/>
    <s v="Own Website"/>
    <s v="VLE-3337-Cmh"/>
    <x v="0"/>
    <x v="0"/>
    <x v="0"/>
    <x v="0"/>
    <n v="3"/>
    <s v="USD"/>
    <n v="2196.39"/>
    <s v="Pune"/>
    <s v="Maharashtra"/>
    <s v="46092"/>
    <s v="India"/>
    <s v="FALSE"/>
    <s v="M"/>
    <s v="Married"/>
    <n v="47"/>
    <s v="Adult"/>
    <n v="2022"/>
  </r>
  <r>
    <n v="400"/>
    <d v="2022-09-21T00:00:00"/>
    <x v="5"/>
    <s v="Processing"/>
    <s v="Flipkart"/>
    <s v="tym-4722-QHt"/>
    <x v="0"/>
    <x v="0"/>
    <x v="0"/>
    <x v="1"/>
    <n v="3"/>
    <s v="USD"/>
    <n v="363.95"/>
    <s v="Pune"/>
    <s v="Maharashtra"/>
    <s v="37167"/>
    <s v="India"/>
    <s v="FALSE"/>
    <s v="M"/>
    <s v="Single"/>
    <n v="47"/>
    <s v="Adult"/>
    <n v="2022"/>
  </r>
  <r>
    <n v="401"/>
    <d v="2022-05-08T00:00:00"/>
    <x v="4"/>
    <s v="Cancelled"/>
    <s v="Amazon"/>
    <s v="lXp-5587-asj"/>
    <x v="0"/>
    <x v="0"/>
    <x v="0"/>
    <x v="1"/>
    <n v="2"/>
    <s v="USD"/>
    <n v="1240.57"/>
    <s v="Pune"/>
    <s v="Maharashtra"/>
    <s v="39071"/>
    <s v="India"/>
    <s v="TRUE"/>
    <s v="M"/>
    <s v="Married"/>
    <n v="7"/>
    <s v="Childhood"/>
    <n v="2022"/>
  </r>
  <r>
    <n v="402"/>
    <d v="2022-09-08T00:00:00"/>
    <x v="5"/>
    <s v="Cancelled"/>
    <s v="Amazon"/>
    <s v="FVh-4594-zFv"/>
    <x v="0"/>
    <x v="0"/>
    <x v="0"/>
    <x v="1"/>
    <n v="2"/>
    <s v="USD"/>
    <n v="407.53"/>
    <s v="Pune"/>
    <s v="Maharashtra"/>
    <s v="84236"/>
    <s v="India"/>
    <s v="TRUE"/>
    <s v="M"/>
    <s v="Single"/>
    <n v="7"/>
    <s v="Childhood"/>
    <n v="2022"/>
  </r>
  <r>
    <n v="403"/>
    <d v="2022-11-02T00:00:00"/>
    <x v="0"/>
    <s v="Cancelled"/>
    <s v="Own Website"/>
    <s v="gkQ-9416-FVB"/>
    <x v="0"/>
    <x v="0"/>
    <x v="0"/>
    <x v="2"/>
    <n v="3"/>
    <s v="USD"/>
    <n v="2384.75"/>
    <s v="Pune"/>
    <s v="Maharashtra"/>
    <s v="50543"/>
    <s v="India"/>
    <s v="FALSE"/>
    <s v="M"/>
    <s v="Married"/>
    <n v="19"/>
    <s v="Adult"/>
    <n v="2022"/>
  </r>
  <r>
    <n v="404"/>
    <d v="2022-01-25T00:00:00"/>
    <x v="11"/>
    <s v="Processing"/>
    <s v="Amazon"/>
    <s v="Afw-4313-KWh"/>
    <x v="0"/>
    <x v="0"/>
    <x v="0"/>
    <x v="2"/>
    <n v="3"/>
    <s v="USD"/>
    <n v="224.78"/>
    <s v="Pune"/>
    <s v="Maharashtra"/>
    <s v="54674"/>
    <s v="India"/>
    <s v="TRUE"/>
    <s v="M"/>
    <s v="Married"/>
    <n v="68"/>
    <s v="Adult"/>
    <n v="2022"/>
  </r>
  <r>
    <n v="405"/>
    <d v="2022-12-04T00:00:00"/>
    <x v="2"/>
    <s v="Shipped"/>
    <s v="Flipkart"/>
    <s v="EXn-3606-VMQ"/>
    <x v="0"/>
    <x v="0"/>
    <x v="0"/>
    <x v="2"/>
    <n v="1"/>
    <s v="USD"/>
    <n v="581.9"/>
    <s v="Pune"/>
    <s v="Maharashtra"/>
    <s v="84600"/>
    <s v="India"/>
    <s v="TRUE"/>
    <s v="M"/>
    <s v="Married"/>
    <n v="31"/>
    <s v="Adult"/>
    <n v="2022"/>
  </r>
  <r>
    <n v="406"/>
    <d v="2022-05-03T00:00:00"/>
    <x v="4"/>
    <s v="Delivered"/>
    <s v="Own Website"/>
    <s v="Ttc-4475-Jkx"/>
    <x v="0"/>
    <x v="0"/>
    <x v="0"/>
    <x v="3"/>
    <n v="3"/>
    <s v="USD"/>
    <n v="1332.8"/>
    <s v="Pune"/>
    <s v="Maharashtra"/>
    <s v="29083"/>
    <s v="India"/>
    <s v="TRUE"/>
    <s v="F"/>
    <s v="Married"/>
    <n v="19"/>
    <s v="Adult"/>
    <n v="2022"/>
  </r>
  <r>
    <n v="407"/>
    <d v="2022-03-26T00:00:00"/>
    <x v="3"/>
    <s v="Shipped"/>
    <s v="Flipkart"/>
    <s v="XUJ-3599-vBL"/>
    <x v="0"/>
    <x v="0"/>
    <x v="0"/>
    <x v="3"/>
    <n v="2"/>
    <s v="USD"/>
    <n v="522.83000000000004"/>
    <s v="Pune"/>
    <s v="Maharashtra"/>
    <s v="44769"/>
    <s v="India"/>
    <s v="FALSE"/>
    <s v="F"/>
    <s v="Single"/>
    <n v="7"/>
    <s v="Childhood"/>
    <n v="2022"/>
  </r>
  <r>
    <n v="408"/>
    <d v="2022-12-27T00:00:00"/>
    <x v="2"/>
    <s v="Shipped"/>
    <s v="Own Website"/>
    <s v="bpu-3477-fpo"/>
    <x v="0"/>
    <x v="0"/>
    <x v="0"/>
    <x v="3"/>
    <n v="2"/>
    <s v="USD"/>
    <n v="711.82"/>
    <s v="Pune"/>
    <s v="Maharashtra"/>
    <s v="20309"/>
    <s v="India"/>
    <s v="TRUE"/>
    <s v="F"/>
    <s v="Single"/>
    <n v="31"/>
    <s v="Adult"/>
    <n v="2022"/>
  </r>
  <r>
    <n v="409"/>
    <d v="2022-03-30T00:00:00"/>
    <x v="3"/>
    <s v="Processing"/>
    <s v="Direct Sale"/>
    <s v="YqQ-0245-BWa"/>
    <x v="0"/>
    <x v="0"/>
    <x v="1"/>
    <x v="0"/>
    <n v="1"/>
    <s v="USD"/>
    <n v="2619.38"/>
    <s v="Pune"/>
    <s v="Maharashtra"/>
    <s v="84728"/>
    <s v="India"/>
    <s v="TRUE"/>
    <s v="F"/>
    <s v="Single"/>
    <n v="19"/>
    <s v="Adult"/>
    <n v="2022"/>
  </r>
  <r>
    <n v="410"/>
    <d v="2022-04-02T00:00:00"/>
    <x v="7"/>
    <s v="Cancelled"/>
    <s v="Direct Sale"/>
    <s v="RdQ-2395-CcZ"/>
    <x v="0"/>
    <x v="0"/>
    <x v="1"/>
    <x v="0"/>
    <n v="2"/>
    <s v="USD"/>
    <n v="193.29"/>
    <s v="Pune"/>
    <s v="Maharashtra"/>
    <s v="86153"/>
    <s v="India"/>
    <s v="TRUE"/>
    <s v="M"/>
    <s v="Married"/>
    <n v="19"/>
    <s v="Adult"/>
    <n v="2022"/>
  </r>
  <r>
    <n v="411"/>
    <d v="2022-03-01T00:00:00"/>
    <x v="3"/>
    <s v="Shipped"/>
    <s v="Own Website"/>
    <s v="iOV-6880-zND"/>
    <x v="0"/>
    <x v="0"/>
    <x v="1"/>
    <x v="0"/>
    <n v="2"/>
    <s v="USD"/>
    <n v="1777.46"/>
    <s v="Pune"/>
    <s v="Maharashtra"/>
    <s v="42483"/>
    <s v="India"/>
    <s v="FALSE"/>
    <s v="M"/>
    <s v="Married"/>
    <n v="19"/>
    <s v="Adult"/>
    <n v="2022"/>
  </r>
  <r>
    <n v="412"/>
    <d v="2022-04-16T00:00:00"/>
    <x v="7"/>
    <s v="Cancelled"/>
    <s v="Amazon"/>
    <s v="ETt-3190-eLX"/>
    <x v="0"/>
    <x v="0"/>
    <x v="1"/>
    <x v="1"/>
    <n v="1"/>
    <s v="USD"/>
    <n v="1380.94"/>
    <s v="Pune"/>
    <s v="Maharashtra"/>
    <s v="55754"/>
    <s v="India"/>
    <s v="FALSE"/>
    <s v="M"/>
    <s v="Married"/>
    <n v="19"/>
    <s v="Adult"/>
    <n v="2022"/>
  </r>
  <r>
    <n v="413"/>
    <d v="2022-08-31T00:00:00"/>
    <x v="9"/>
    <s v="Shipped"/>
    <s v="Flipkart"/>
    <s v="HQs-6644-gnl"/>
    <x v="0"/>
    <x v="0"/>
    <x v="1"/>
    <x v="1"/>
    <n v="1"/>
    <s v="USD"/>
    <n v="1724.51"/>
    <s v="Pune"/>
    <s v="Maharashtra"/>
    <s v="64543"/>
    <s v="India"/>
    <s v="TRUE"/>
    <s v="M"/>
    <s v="Single"/>
    <n v="68"/>
    <s v="Adult"/>
    <n v="2022"/>
  </r>
  <r>
    <n v="414"/>
    <d v="2022-04-17T00:00:00"/>
    <x v="7"/>
    <s v="Delivered"/>
    <s v="Own Website"/>
    <s v="OUk-7589-uWJ"/>
    <x v="0"/>
    <x v="0"/>
    <x v="1"/>
    <x v="1"/>
    <n v="2"/>
    <s v="USD"/>
    <n v="1214.1600000000001"/>
    <s v="Pune"/>
    <s v="Maharashtra"/>
    <s v="99524"/>
    <s v="India"/>
    <s v="TRUE"/>
    <s v="F"/>
    <s v="Married"/>
    <n v="68"/>
    <s v="Adult"/>
    <n v="2022"/>
  </r>
  <r>
    <n v="415"/>
    <d v="2022-01-17T00:00:00"/>
    <x v="11"/>
    <s v="Cancelled"/>
    <s v="Direct Sale"/>
    <s v="aNH-8845-EGy"/>
    <x v="0"/>
    <x v="0"/>
    <x v="1"/>
    <x v="2"/>
    <n v="3"/>
    <s v="USD"/>
    <n v="80.099999999999994"/>
    <s v="Pune"/>
    <s v="Maharashtra"/>
    <s v="85675"/>
    <s v="India"/>
    <s v="FALSE"/>
    <s v="F"/>
    <s v="Married"/>
    <n v="68"/>
    <s v="Adult"/>
    <n v="2022"/>
  </r>
  <r>
    <n v="416"/>
    <d v="2022-02-26T00:00:00"/>
    <x v="6"/>
    <s v="Processing"/>
    <s v="Amazon"/>
    <s v="fjk-7506-OCI"/>
    <x v="0"/>
    <x v="0"/>
    <x v="1"/>
    <x v="2"/>
    <n v="1"/>
    <s v="USD"/>
    <n v="804.26"/>
    <s v="Pune"/>
    <s v="Maharashtra"/>
    <s v="91220"/>
    <s v="India"/>
    <s v="TRUE"/>
    <s v="F"/>
    <s v="Married"/>
    <n v="31"/>
    <s v="Adult"/>
    <n v="2022"/>
  </r>
  <r>
    <n v="417"/>
    <d v="2022-01-01T00:00:00"/>
    <x v="11"/>
    <s v="Delivered"/>
    <s v="Amazon"/>
    <s v="lDo-2322-ZOQ"/>
    <x v="0"/>
    <x v="0"/>
    <x v="1"/>
    <x v="2"/>
    <n v="1"/>
    <s v="USD"/>
    <n v="2021.08"/>
    <s v="Pune"/>
    <s v="Maharashtra"/>
    <s v="53241"/>
    <s v="India"/>
    <s v="FALSE"/>
    <s v="M"/>
    <s v="Single"/>
    <n v="7"/>
    <s v="Childhood"/>
    <n v="2022"/>
  </r>
  <r>
    <n v="418"/>
    <d v="2022-08-23T00:00:00"/>
    <x v="9"/>
    <s v="Processing"/>
    <s v="Direct Sale"/>
    <s v="JOl-1393-vIm"/>
    <x v="0"/>
    <x v="0"/>
    <x v="1"/>
    <x v="3"/>
    <n v="3"/>
    <s v="USD"/>
    <n v="73.78"/>
    <s v="Pune"/>
    <s v="Maharashtra"/>
    <s v="99509"/>
    <s v="India"/>
    <s v="TRUE"/>
    <s v="F"/>
    <s v="Married"/>
    <n v="68"/>
    <s v="Adult"/>
    <n v="2022"/>
  </r>
  <r>
    <n v="419"/>
    <d v="2022-02-26T00:00:00"/>
    <x v="6"/>
    <s v="Shipped"/>
    <s v="Own Website"/>
    <s v="ztI-5159-maE"/>
    <x v="0"/>
    <x v="0"/>
    <x v="1"/>
    <x v="3"/>
    <n v="2"/>
    <s v="USD"/>
    <n v="441.05"/>
    <s v="Pune"/>
    <s v="Maharashtra"/>
    <s v="25557"/>
    <s v="India"/>
    <s v="TRUE"/>
    <s v="F"/>
    <s v="Single"/>
    <n v="47"/>
    <s v="Adult"/>
    <n v="2022"/>
  </r>
  <r>
    <n v="420"/>
    <d v="2022-11-17T00:00:00"/>
    <x v="0"/>
    <s v="Delivered"/>
    <s v="Direct Sale"/>
    <s v="upV-0435-rkD"/>
    <x v="0"/>
    <x v="0"/>
    <x v="1"/>
    <x v="3"/>
    <n v="3"/>
    <s v="USD"/>
    <n v="1437.81"/>
    <s v="Pune"/>
    <s v="Maharashtra"/>
    <s v="07770"/>
    <s v="India"/>
    <s v="TRUE"/>
    <s v="M"/>
    <s v="Single"/>
    <n v="31"/>
    <s v="Adult"/>
    <n v="2022"/>
  </r>
  <r>
    <n v="421"/>
    <d v="2022-05-29T00:00:00"/>
    <x v="4"/>
    <s v="Cancelled"/>
    <s v="Own Website"/>
    <s v="BCf-2541-wUi"/>
    <x v="0"/>
    <x v="0"/>
    <x v="1"/>
    <x v="0"/>
    <n v="3"/>
    <s v="USD"/>
    <n v="1747.76"/>
    <s v="Pune"/>
    <s v="Maharashtra"/>
    <s v="74223"/>
    <s v="India"/>
    <s v="FALSE"/>
    <s v="F"/>
    <s v="Single"/>
    <n v="7"/>
    <s v="Childhood"/>
    <n v="2022"/>
  </r>
  <r>
    <n v="422"/>
    <d v="2022-01-09T00:00:00"/>
    <x v="11"/>
    <s v="Delivered"/>
    <s v="Amazon"/>
    <s v="kqE-9176-dXx"/>
    <x v="0"/>
    <x v="0"/>
    <x v="1"/>
    <x v="0"/>
    <n v="3"/>
    <s v="USD"/>
    <n v="1361.02"/>
    <s v="Pune"/>
    <s v="Maharashtra"/>
    <s v="54820"/>
    <s v="India"/>
    <s v="TRUE"/>
    <s v="F"/>
    <s v="Married"/>
    <n v="47"/>
    <s v="Adult"/>
    <n v="2022"/>
  </r>
  <r>
    <n v="423"/>
    <d v="2022-02-11T00:00:00"/>
    <x v="6"/>
    <s v="Processing"/>
    <s v="Amazon"/>
    <s v="WyT-0556-ucD"/>
    <x v="0"/>
    <x v="0"/>
    <x v="1"/>
    <x v="0"/>
    <n v="2"/>
    <s v="USD"/>
    <n v="920.51"/>
    <s v="Pune"/>
    <s v="Maharashtra"/>
    <s v="71921"/>
    <s v="India"/>
    <s v="FALSE"/>
    <s v="F"/>
    <s v="Married"/>
    <n v="47"/>
    <s v="Adult"/>
    <n v="2022"/>
  </r>
  <r>
    <n v="424"/>
    <d v="2022-02-16T00:00:00"/>
    <x v="6"/>
    <s v="Delivered"/>
    <s v="Amazon"/>
    <s v="ItM-0702-gzr"/>
    <x v="0"/>
    <x v="0"/>
    <x v="1"/>
    <x v="1"/>
    <n v="2"/>
    <s v="USD"/>
    <n v="2532.16"/>
    <s v="Pune"/>
    <s v="Maharashtra"/>
    <s v="67517"/>
    <s v="India"/>
    <s v="FALSE"/>
    <s v="M"/>
    <s v="Single"/>
    <n v="7"/>
    <s v="Childhood"/>
    <n v="2022"/>
  </r>
  <r>
    <n v="425"/>
    <d v="2022-03-28T00:00:00"/>
    <x v="3"/>
    <s v="Delivered"/>
    <s v="Flipkart"/>
    <s v="WqO-1762-tDp"/>
    <x v="0"/>
    <x v="0"/>
    <x v="1"/>
    <x v="1"/>
    <n v="2"/>
    <s v="USD"/>
    <n v="460.46"/>
    <s v="Pune"/>
    <s v="Maharashtra"/>
    <s v="76110"/>
    <s v="India"/>
    <s v="TRUE"/>
    <s v="F"/>
    <s v="Married"/>
    <n v="31"/>
    <s v="Adult"/>
    <n v="2022"/>
  </r>
  <r>
    <n v="426"/>
    <d v="2022-05-22T00:00:00"/>
    <x v="4"/>
    <s v="Delivered"/>
    <s v="Flipkart"/>
    <s v="DMJ-8566-Pzy"/>
    <x v="0"/>
    <x v="0"/>
    <x v="1"/>
    <x v="1"/>
    <n v="3"/>
    <s v="USD"/>
    <n v="1930.44"/>
    <s v="Pune"/>
    <s v="Maharashtra"/>
    <s v="34234"/>
    <s v="India"/>
    <s v="FALSE"/>
    <s v="F"/>
    <s v="Single"/>
    <n v="7"/>
    <s v="Childhood"/>
    <n v="2022"/>
  </r>
  <r>
    <n v="427"/>
    <d v="2022-12-06T00:00:00"/>
    <x v="2"/>
    <s v="Cancelled"/>
    <s v="Own Website"/>
    <s v="RMB-4199-YPb"/>
    <x v="0"/>
    <x v="0"/>
    <x v="1"/>
    <x v="2"/>
    <n v="3"/>
    <s v="USD"/>
    <n v="1310.93"/>
    <s v="Pune"/>
    <s v="Maharashtra"/>
    <s v="30985"/>
    <s v="India"/>
    <s v="TRUE"/>
    <s v="M"/>
    <s v="Married"/>
    <n v="68"/>
    <s v="Adult"/>
    <n v="2022"/>
  </r>
  <r>
    <n v="428"/>
    <d v="2022-11-08T00:00:00"/>
    <x v="0"/>
    <s v="Cancelled"/>
    <s v="Flipkart"/>
    <s v="goO-7120-kjB"/>
    <x v="0"/>
    <x v="0"/>
    <x v="1"/>
    <x v="2"/>
    <n v="1"/>
    <s v="USD"/>
    <n v="700.69"/>
    <s v="Pune"/>
    <s v="Maharashtra"/>
    <s v="46181"/>
    <s v="India"/>
    <s v="TRUE"/>
    <s v="M"/>
    <s v="Single"/>
    <n v="19"/>
    <s v="Adult"/>
    <n v="2022"/>
  </r>
  <r>
    <n v="429"/>
    <d v="2022-07-19T00:00:00"/>
    <x v="10"/>
    <s v="Cancelled"/>
    <s v="Amazon"/>
    <s v="YTu-0269-DCq"/>
    <x v="0"/>
    <x v="0"/>
    <x v="1"/>
    <x v="2"/>
    <n v="3"/>
    <s v="USD"/>
    <n v="2604.61"/>
    <s v="Pune"/>
    <s v="Maharashtra"/>
    <s v="44515"/>
    <s v="India"/>
    <s v="TRUE"/>
    <s v="F"/>
    <s v="Married"/>
    <n v="47"/>
    <s v="Adult"/>
    <n v="2022"/>
  </r>
  <r>
    <n v="430"/>
    <d v="2022-01-07T00:00:00"/>
    <x v="11"/>
    <s v="Cancelled"/>
    <s v="Amazon"/>
    <s v="iGk-0215-wmI"/>
    <x v="0"/>
    <x v="0"/>
    <x v="1"/>
    <x v="3"/>
    <n v="2"/>
    <s v="USD"/>
    <n v="2998.5"/>
    <s v="Pune"/>
    <s v="Maharashtra"/>
    <s v="15055"/>
    <s v="India"/>
    <s v="TRUE"/>
    <s v="F"/>
    <s v="Single"/>
    <n v="47"/>
    <s v="Adult"/>
    <n v="2022"/>
  </r>
  <r>
    <n v="431"/>
    <d v="2022-09-08T00:00:00"/>
    <x v="5"/>
    <s v="Delivered"/>
    <s v="Own Website"/>
    <s v="VPg-9861-dlx"/>
    <x v="0"/>
    <x v="0"/>
    <x v="1"/>
    <x v="3"/>
    <n v="2"/>
    <s v="USD"/>
    <n v="950.33"/>
    <s v="Pune"/>
    <s v="Maharashtra"/>
    <s v="80536"/>
    <s v="India"/>
    <s v="FALSE"/>
    <s v="M"/>
    <s v="Single"/>
    <n v="7"/>
    <s v="Childhood"/>
    <n v="2022"/>
  </r>
  <r>
    <n v="432"/>
    <d v="2022-03-08T00:00:00"/>
    <x v="3"/>
    <s v="Cancelled"/>
    <s v="Flipkart"/>
    <s v="lKo-8473-QiS"/>
    <x v="0"/>
    <x v="0"/>
    <x v="1"/>
    <x v="3"/>
    <n v="3"/>
    <s v="USD"/>
    <n v="2530.31"/>
    <s v="Pune"/>
    <s v="Maharashtra"/>
    <s v="92945"/>
    <s v="India"/>
    <s v="TRUE"/>
    <s v="M"/>
    <s v="Married"/>
    <n v="31"/>
    <s v="Adult"/>
    <n v="2022"/>
  </r>
  <r>
    <n v="433"/>
    <d v="2022-01-30T00:00:00"/>
    <x v="11"/>
    <s v="Delivered"/>
    <s v="Flipkart"/>
    <s v="TaN-2392-DiW"/>
    <x v="1"/>
    <x v="1"/>
    <x v="2"/>
    <x v="4"/>
    <n v="3"/>
    <s v="USD"/>
    <n v="2259.2399999999998"/>
    <s v="Pune"/>
    <s v="Maharashtra"/>
    <s v="60699"/>
    <s v="India"/>
    <s v="FALSE"/>
    <s v="F"/>
    <s v="Single"/>
    <n v="68"/>
    <s v="Adult"/>
    <n v="2022"/>
  </r>
  <r>
    <n v="434"/>
    <d v="2022-04-16T00:00:00"/>
    <x v="7"/>
    <s v="Cancelled"/>
    <s v="Direct Sale"/>
    <s v="TmL-9191-dTn"/>
    <x v="1"/>
    <x v="1"/>
    <x v="2"/>
    <x v="4"/>
    <n v="1"/>
    <s v="USD"/>
    <n v="1480.89"/>
    <s v="Pune"/>
    <s v="Maharashtra"/>
    <s v="87843"/>
    <s v="India"/>
    <s v="FALSE"/>
    <s v="M"/>
    <s v="Married"/>
    <n v="31"/>
    <s v="Adult"/>
    <n v="2022"/>
  </r>
  <r>
    <n v="435"/>
    <d v="2022-02-19T00:00:00"/>
    <x v="6"/>
    <s v="Delivered"/>
    <s v="Flipkart"/>
    <s v="aXV-8344-Cfd"/>
    <x v="1"/>
    <x v="1"/>
    <x v="2"/>
    <x v="4"/>
    <n v="3"/>
    <s v="USD"/>
    <n v="1016.7"/>
    <s v="Pune"/>
    <s v="Maharashtra"/>
    <s v="44026"/>
    <s v="India"/>
    <s v="TRUE"/>
    <s v="F"/>
    <s v="Married"/>
    <n v="7"/>
    <s v="Childhood"/>
    <n v="2022"/>
  </r>
  <r>
    <n v="436"/>
    <d v="2022-05-30T00:00:00"/>
    <x v="4"/>
    <s v="Delivered"/>
    <s v="Amazon"/>
    <s v="ips-2612-kkg"/>
    <x v="1"/>
    <x v="1"/>
    <x v="2"/>
    <x v="5"/>
    <n v="1"/>
    <s v="USD"/>
    <n v="97.15"/>
    <s v="Pune"/>
    <s v="Maharashtra"/>
    <s v="70438"/>
    <s v="India"/>
    <s v="FALSE"/>
    <s v="F"/>
    <s v="Single"/>
    <n v="7"/>
    <s v="Childhood"/>
    <n v="2022"/>
  </r>
  <r>
    <n v="437"/>
    <d v="2022-09-05T00:00:00"/>
    <x v="5"/>
    <s v="Cancelled"/>
    <s v="Direct Sale"/>
    <s v="hco-1106-Jqh"/>
    <x v="1"/>
    <x v="1"/>
    <x v="2"/>
    <x v="5"/>
    <n v="3"/>
    <s v="USD"/>
    <n v="981.34"/>
    <s v="Pune"/>
    <s v="Maharashtra"/>
    <s v="72904"/>
    <s v="India"/>
    <s v="FALSE"/>
    <s v="M"/>
    <s v="Married"/>
    <n v="47"/>
    <s v="Adult"/>
    <n v="2022"/>
  </r>
  <r>
    <n v="438"/>
    <d v="2022-05-28T00:00:00"/>
    <x v="4"/>
    <s v="Shipped"/>
    <s v="Direct Sale"/>
    <s v="bye-9183-kYd"/>
    <x v="1"/>
    <x v="1"/>
    <x v="2"/>
    <x v="5"/>
    <n v="1"/>
    <s v="USD"/>
    <n v="2810.63"/>
    <s v="Pune"/>
    <s v="Maharashtra"/>
    <s v="03907"/>
    <s v="India"/>
    <s v="TRUE"/>
    <s v="M"/>
    <s v="Single"/>
    <n v="7"/>
    <s v="Childhood"/>
    <n v="2022"/>
  </r>
  <r>
    <n v="439"/>
    <d v="2022-06-15T00:00:00"/>
    <x v="8"/>
    <s v="Processing"/>
    <s v="Direct Sale"/>
    <s v="TOg-4730-Dpa"/>
    <x v="1"/>
    <x v="1"/>
    <x v="2"/>
    <x v="6"/>
    <n v="1"/>
    <s v="USD"/>
    <n v="1228.45"/>
    <s v="Pune"/>
    <s v="Maharashtra"/>
    <s v="71038"/>
    <s v="India"/>
    <s v="TRUE"/>
    <s v="F"/>
    <s v="Single"/>
    <n v="68"/>
    <s v="Adult"/>
    <n v="2022"/>
  </r>
  <r>
    <n v="440"/>
    <d v="2022-12-26T00:00:00"/>
    <x v="2"/>
    <s v="Processing"/>
    <s v="Own Website"/>
    <s v="nGA-4916-taP"/>
    <x v="1"/>
    <x v="1"/>
    <x v="2"/>
    <x v="6"/>
    <n v="3"/>
    <s v="USD"/>
    <n v="2402.46"/>
    <s v="Pune"/>
    <s v="Maharashtra"/>
    <s v="86400"/>
    <s v="India"/>
    <s v="TRUE"/>
    <s v="F"/>
    <s v="Married"/>
    <n v="19"/>
    <s v="Adult"/>
    <n v="2022"/>
  </r>
  <r>
    <n v="441"/>
    <d v="2022-08-02T00:00:00"/>
    <x v="9"/>
    <s v="Shipped"/>
    <s v="Own Website"/>
    <s v="nIw-5823-Qqp"/>
    <x v="1"/>
    <x v="1"/>
    <x v="2"/>
    <x v="6"/>
    <n v="1"/>
    <s v="USD"/>
    <n v="834.48"/>
    <s v="Pune"/>
    <s v="Maharashtra"/>
    <s v="04876"/>
    <s v="India"/>
    <s v="TRUE"/>
    <s v="F"/>
    <s v="Married"/>
    <n v="68"/>
    <s v="Adult"/>
    <n v="2022"/>
  </r>
  <r>
    <n v="442"/>
    <d v="2022-01-09T00:00:00"/>
    <x v="11"/>
    <s v="Delivered"/>
    <s v="Flipkart"/>
    <s v="Pud-2125-wrn"/>
    <x v="1"/>
    <x v="1"/>
    <x v="2"/>
    <x v="7"/>
    <n v="3"/>
    <s v="USD"/>
    <n v="1080.0999999999999"/>
    <s v="Pune"/>
    <s v="Maharashtra"/>
    <s v="34520"/>
    <s v="India"/>
    <s v="TRUE"/>
    <s v="F"/>
    <s v="Married"/>
    <n v="68"/>
    <s v="Adult"/>
    <n v="2022"/>
  </r>
  <r>
    <n v="443"/>
    <d v="2022-12-21T00:00:00"/>
    <x v="2"/>
    <s v="Delivered"/>
    <s v="Direct Sale"/>
    <s v="dVz-5548-EAS"/>
    <x v="1"/>
    <x v="1"/>
    <x v="2"/>
    <x v="7"/>
    <n v="3"/>
    <s v="USD"/>
    <n v="1874.17"/>
    <s v="Pune"/>
    <s v="Maharashtra"/>
    <s v="82221"/>
    <s v="India"/>
    <s v="FALSE"/>
    <s v="F"/>
    <s v="Single"/>
    <n v="68"/>
    <s v="Adult"/>
    <n v="2022"/>
  </r>
  <r>
    <n v="444"/>
    <d v="2022-03-17T00:00:00"/>
    <x v="3"/>
    <s v="Shipped"/>
    <s v="Flipkart"/>
    <s v="nhG-1657-zhP"/>
    <x v="1"/>
    <x v="1"/>
    <x v="2"/>
    <x v="7"/>
    <n v="2"/>
    <s v="USD"/>
    <n v="191.21"/>
    <s v="Pune"/>
    <s v="Maharashtra"/>
    <s v="89379"/>
    <s v="India"/>
    <s v="TRUE"/>
    <s v="M"/>
    <s v="Married"/>
    <n v="31"/>
    <s v="Adult"/>
    <n v="2022"/>
  </r>
  <r>
    <n v="445"/>
    <d v="2022-03-04T00:00:00"/>
    <x v="3"/>
    <s v="Delivered"/>
    <s v="Amazon"/>
    <s v="UQS-7895-tXL"/>
    <x v="1"/>
    <x v="1"/>
    <x v="3"/>
    <x v="4"/>
    <n v="1"/>
    <s v="USD"/>
    <n v="2648.81"/>
    <s v="Pune"/>
    <s v="Maharashtra"/>
    <s v="21077"/>
    <s v="India"/>
    <s v="FALSE"/>
    <s v="M"/>
    <s v="Married"/>
    <n v="68"/>
    <s v="Adult"/>
    <n v="2022"/>
  </r>
  <r>
    <n v="446"/>
    <d v="2022-07-02T00:00:00"/>
    <x v="10"/>
    <s v="Shipped"/>
    <s v="Direct Sale"/>
    <s v="WNs-8395-nCl"/>
    <x v="1"/>
    <x v="1"/>
    <x v="3"/>
    <x v="4"/>
    <n v="1"/>
    <s v="USD"/>
    <n v="628.29"/>
    <s v="Pune"/>
    <s v="Maharashtra"/>
    <s v="53561"/>
    <s v="India"/>
    <s v="TRUE"/>
    <s v="F"/>
    <s v="Single"/>
    <n v="19"/>
    <s v="Adult"/>
    <n v="2022"/>
  </r>
  <r>
    <n v="447"/>
    <d v="2022-07-25T00:00:00"/>
    <x v="10"/>
    <s v="Shipped"/>
    <s v="Flipkart"/>
    <s v="Lik-1835-pzu"/>
    <x v="1"/>
    <x v="1"/>
    <x v="3"/>
    <x v="4"/>
    <n v="1"/>
    <s v="USD"/>
    <n v="2238.12"/>
    <s v="Pune"/>
    <s v="Maharashtra"/>
    <s v="76641"/>
    <s v="India"/>
    <s v="FALSE"/>
    <s v="M"/>
    <s v="Single"/>
    <n v="31"/>
    <s v="Adult"/>
    <n v="2022"/>
  </r>
  <r>
    <n v="448"/>
    <d v="2022-12-02T00:00:00"/>
    <x v="2"/>
    <s v="Delivered"/>
    <s v="Amazon"/>
    <s v="qIP-6714-KqC"/>
    <x v="1"/>
    <x v="1"/>
    <x v="3"/>
    <x v="5"/>
    <n v="3"/>
    <s v="USD"/>
    <n v="496.71"/>
    <s v="Pune"/>
    <s v="Maharashtra"/>
    <s v="50668"/>
    <s v="India"/>
    <s v="TRUE"/>
    <s v="F"/>
    <s v="Married"/>
    <n v="7"/>
    <s v="Childhood"/>
    <n v="2022"/>
  </r>
  <r>
    <n v="449"/>
    <d v="2022-03-30T00:00:00"/>
    <x v="3"/>
    <s v="Delivered"/>
    <s v="Own Website"/>
    <s v="lsp-4268-zIa"/>
    <x v="1"/>
    <x v="1"/>
    <x v="3"/>
    <x v="5"/>
    <n v="3"/>
    <s v="USD"/>
    <n v="363.91"/>
    <s v="Pune"/>
    <s v="Maharashtra"/>
    <s v="60839"/>
    <s v="India"/>
    <s v="FALSE"/>
    <s v="F"/>
    <s v="Married"/>
    <n v="31"/>
    <s v="Adult"/>
    <n v="2022"/>
  </r>
  <r>
    <n v="450"/>
    <d v="2022-02-16T00:00:00"/>
    <x v="6"/>
    <s v="Shipped"/>
    <s v="Own Website"/>
    <s v="Fvg-2476-Vkp"/>
    <x v="1"/>
    <x v="1"/>
    <x v="3"/>
    <x v="5"/>
    <n v="2"/>
    <s v="USD"/>
    <n v="1949.65"/>
    <s v="Pune"/>
    <s v="Maharashtra"/>
    <s v="77308"/>
    <s v="India"/>
    <s v="TRUE"/>
    <s v="M"/>
    <s v="Single"/>
    <n v="19"/>
    <s v="Adult"/>
    <n v="2022"/>
  </r>
  <r>
    <n v="451"/>
    <d v="2022-07-05T00:00:00"/>
    <x v="10"/>
    <s v="Cancelled"/>
    <s v="Own Website"/>
    <s v="gti-4578-zff"/>
    <x v="1"/>
    <x v="1"/>
    <x v="3"/>
    <x v="6"/>
    <n v="3"/>
    <s v="USD"/>
    <n v="1520.77"/>
    <s v="Pune"/>
    <s v="Maharashtra"/>
    <s v="51451"/>
    <s v="India"/>
    <s v="FALSE"/>
    <s v="M"/>
    <s v="Single"/>
    <n v="68"/>
    <s v="Adult"/>
    <n v="2022"/>
  </r>
  <r>
    <n v="452"/>
    <d v="2022-07-24T00:00:00"/>
    <x v="10"/>
    <s v="Processing"/>
    <s v="Direct Sale"/>
    <s v="Say-0680-JjG"/>
    <x v="1"/>
    <x v="1"/>
    <x v="3"/>
    <x v="6"/>
    <n v="2"/>
    <s v="USD"/>
    <n v="2200.6"/>
    <s v="Pune"/>
    <s v="Maharashtra"/>
    <s v="52163"/>
    <s v="India"/>
    <s v="TRUE"/>
    <s v="M"/>
    <s v="Married"/>
    <n v="7"/>
    <s v="Childhood"/>
    <n v="2022"/>
  </r>
  <r>
    <n v="453"/>
    <d v="2022-03-15T00:00:00"/>
    <x v="3"/>
    <s v="Cancelled"/>
    <s v="Flipkart"/>
    <s v="CPc-0875-glZ"/>
    <x v="1"/>
    <x v="1"/>
    <x v="3"/>
    <x v="6"/>
    <n v="2"/>
    <s v="USD"/>
    <n v="1200.47"/>
    <s v="Pune"/>
    <s v="Maharashtra"/>
    <s v="90466"/>
    <s v="India"/>
    <s v="TRUE"/>
    <s v="F"/>
    <s v="Married"/>
    <n v="47"/>
    <s v="Adult"/>
    <n v="2022"/>
  </r>
  <r>
    <n v="454"/>
    <d v="2022-02-21T00:00:00"/>
    <x v="6"/>
    <s v="Delivered"/>
    <s v="Direct Sale"/>
    <s v="Kve-3019-hwx"/>
    <x v="1"/>
    <x v="1"/>
    <x v="3"/>
    <x v="7"/>
    <n v="3"/>
    <s v="USD"/>
    <n v="2965.99"/>
    <s v="Pune"/>
    <s v="Maharashtra"/>
    <s v="15840"/>
    <s v="India"/>
    <s v="TRUE"/>
    <s v="M"/>
    <s v="Single"/>
    <n v="19"/>
    <s v="Adult"/>
    <n v="2022"/>
  </r>
  <r>
    <n v="455"/>
    <d v="2022-05-20T00:00:00"/>
    <x v="4"/>
    <s v="Cancelled"/>
    <s v="Own Website"/>
    <s v="ZPd-0874-fFQ"/>
    <x v="1"/>
    <x v="1"/>
    <x v="3"/>
    <x v="7"/>
    <n v="1"/>
    <s v="USD"/>
    <n v="2576.67"/>
    <s v="Pune"/>
    <s v="Maharashtra"/>
    <s v="84884"/>
    <s v="India"/>
    <s v="TRUE"/>
    <s v="F"/>
    <s v="Single"/>
    <n v="7"/>
    <s v="Childhood"/>
    <n v="2022"/>
  </r>
  <r>
    <n v="456"/>
    <d v="2022-04-11T00:00:00"/>
    <x v="7"/>
    <s v="Processing"/>
    <s v="Direct Sale"/>
    <s v="seK-0579-jUs"/>
    <x v="1"/>
    <x v="1"/>
    <x v="3"/>
    <x v="7"/>
    <n v="3"/>
    <s v="USD"/>
    <n v="1344.89"/>
    <s v="Pune"/>
    <s v="Maharashtra"/>
    <s v="52785"/>
    <s v="India"/>
    <s v="TRUE"/>
    <s v="F"/>
    <s v="Married"/>
    <n v="47"/>
    <s v="Adult"/>
    <n v="2022"/>
  </r>
  <r>
    <n v="457"/>
    <d v="2022-01-08T00:00:00"/>
    <x v="11"/>
    <s v="Delivered"/>
    <s v="Amazon"/>
    <s v="FQM-4350-JUm"/>
    <x v="1"/>
    <x v="1"/>
    <x v="4"/>
    <x v="4"/>
    <n v="2"/>
    <s v="USD"/>
    <n v="2225.21"/>
    <s v="Pune"/>
    <s v="Maharashtra"/>
    <s v="40475"/>
    <s v="India"/>
    <s v="FALSE"/>
    <s v="M"/>
    <s v="Single"/>
    <n v="31"/>
    <s v="Adult"/>
    <n v="2022"/>
  </r>
  <r>
    <n v="458"/>
    <d v="2022-07-05T00:00:00"/>
    <x v="10"/>
    <s v="Delivered"/>
    <s v="Own Website"/>
    <s v="WlN-1736-fua"/>
    <x v="1"/>
    <x v="1"/>
    <x v="4"/>
    <x v="4"/>
    <n v="2"/>
    <s v="USD"/>
    <n v="488.18"/>
    <s v="Pune"/>
    <s v="Maharashtra"/>
    <s v="73792"/>
    <s v="India"/>
    <s v="TRUE"/>
    <s v="F"/>
    <s v="Single"/>
    <n v="47"/>
    <s v="Adult"/>
    <n v="2022"/>
  </r>
  <r>
    <n v="459"/>
    <d v="2022-02-02T00:00:00"/>
    <x v="6"/>
    <s v="Cancelled"/>
    <s v="Flipkart"/>
    <s v="Zzz-9572-Oak"/>
    <x v="1"/>
    <x v="1"/>
    <x v="4"/>
    <x v="4"/>
    <n v="3"/>
    <s v="USD"/>
    <n v="664.71"/>
    <s v="Pune"/>
    <s v="Maharashtra"/>
    <s v="10839"/>
    <s v="India"/>
    <s v="TRUE"/>
    <s v="F"/>
    <s v="Single"/>
    <n v="7"/>
    <s v="Childhood"/>
    <n v="2022"/>
  </r>
  <r>
    <n v="460"/>
    <d v="2022-05-21T00:00:00"/>
    <x v="4"/>
    <s v="Delivered"/>
    <s v="Flipkart"/>
    <s v="ICG-4463-XvD"/>
    <x v="1"/>
    <x v="1"/>
    <x v="4"/>
    <x v="5"/>
    <n v="3"/>
    <s v="USD"/>
    <n v="2269.65"/>
    <s v="Pune"/>
    <s v="Maharashtra"/>
    <s v="38094"/>
    <s v="India"/>
    <s v="TRUE"/>
    <s v="M"/>
    <s v="Married"/>
    <n v="68"/>
    <s v="Adult"/>
    <n v="2022"/>
  </r>
  <r>
    <n v="461"/>
    <d v="2022-12-29T00:00:00"/>
    <x v="2"/>
    <s v="Processing"/>
    <s v="Own Website"/>
    <s v="iQC-6493-OzF"/>
    <x v="1"/>
    <x v="1"/>
    <x v="4"/>
    <x v="5"/>
    <n v="1"/>
    <s v="USD"/>
    <n v="2552.41"/>
    <s v="Pune"/>
    <s v="Maharashtra"/>
    <s v="34043"/>
    <s v="India"/>
    <s v="TRUE"/>
    <s v="F"/>
    <s v="Married"/>
    <n v="68"/>
    <s v="Adult"/>
    <n v="2022"/>
  </r>
  <r>
    <n v="462"/>
    <d v="2022-12-11T00:00:00"/>
    <x v="2"/>
    <s v="Delivered"/>
    <s v="Own Website"/>
    <s v="pnw-1441-jRm"/>
    <x v="1"/>
    <x v="1"/>
    <x v="4"/>
    <x v="5"/>
    <n v="3"/>
    <s v="USD"/>
    <n v="606.48"/>
    <s v="Pune"/>
    <s v="Maharashtra"/>
    <s v="84685"/>
    <s v="India"/>
    <s v="FALSE"/>
    <s v="M"/>
    <s v="Single"/>
    <n v="68"/>
    <s v="Adult"/>
    <n v="2022"/>
  </r>
  <r>
    <n v="463"/>
    <d v="2022-11-26T00:00:00"/>
    <x v="0"/>
    <s v="Cancelled"/>
    <s v="Flipkart"/>
    <s v="KjP-7665-EfF"/>
    <x v="1"/>
    <x v="1"/>
    <x v="4"/>
    <x v="6"/>
    <n v="1"/>
    <s v="USD"/>
    <n v="1950.94"/>
    <s v="Pune"/>
    <s v="Maharashtra"/>
    <s v="45316"/>
    <s v="India"/>
    <s v="TRUE"/>
    <s v="F"/>
    <s v="Married"/>
    <n v="7"/>
    <s v="Childhood"/>
    <n v="2022"/>
  </r>
  <r>
    <n v="464"/>
    <d v="2022-10-13T00:00:00"/>
    <x v="1"/>
    <s v="Delivered"/>
    <s v="Amazon"/>
    <s v="PRV-7089-PMw"/>
    <x v="1"/>
    <x v="1"/>
    <x v="4"/>
    <x v="6"/>
    <n v="2"/>
    <s v="USD"/>
    <n v="228.6"/>
    <s v="Pune"/>
    <s v="Maharashtra"/>
    <s v="25431"/>
    <s v="India"/>
    <s v="TRUE"/>
    <s v="M"/>
    <s v="Single"/>
    <n v="7"/>
    <s v="Childhood"/>
    <n v="2022"/>
  </r>
  <r>
    <n v="465"/>
    <d v="2022-03-06T00:00:00"/>
    <x v="3"/>
    <s v="Cancelled"/>
    <s v="Direct Sale"/>
    <s v="TrV-8659-zte"/>
    <x v="1"/>
    <x v="1"/>
    <x v="4"/>
    <x v="6"/>
    <n v="1"/>
    <s v="USD"/>
    <n v="1352.88"/>
    <s v="Pune"/>
    <s v="Maharashtra"/>
    <s v="85527"/>
    <s v="India"/>
    <s v="TRUE"/>
    <s v="M"/>
    <s v="Single"/>
    <n v="31"/>
    <s v="Adult"/>
    <n v="2022"/>
  </r>
  <r>
    <n v="466"/>
    <d v="2022-08-15T00:00:00"/>
    <x v="9"/>
    <s v="Processing"/>
    <s v="Flipkart"/>
    <s v="uft-9969-pLO"/>
    <x v="1"/>
    <x v="1"/>
    <x v="4"/>
    <x v="7"/>
    <n v="2"/>
    <s v="USD"/>
    <n v="1076.1400000000001"/>
    <s v="Pune"/>
    <s v="Maharashtra"/>
    <s v="92887"/>
    <s v="India"/>
    <s v="TRUE"/>
    <s v="F"/>
    <s v="Married"/>
    <n v="7"/>
    <s v="Childhood"/>
    <n v="2022"/>
  </r>
  <r>
    <n v="467"/>
    <d v="2022-07-27T00:00:00"/>
    <x v="10"/>
    <s v="Cancelled"/>
    <s v="Own Website"/>
    <s v="ycS-7315-DjJ"/>
    <x v="1"/>
    <x v="1"/>
    <x v="4"/>
    <x v="7"/>
    <n v="2"/>
    <s v="USD"/>
    <n v="2866.98"/>
    <s v="Pune"/>
    <s v="Maharashtra"/>
    <s v="41284"/>
    <s v="India"/>
    <s v="TRUE"/>
    <s v="F"/>
    <s v="Married"/>
    <n v="47"/>
    <s v="Adult"/>
    <n v="2022"/>
  </r>
  <r>
    <n v="468"/>
    <d v="2022-05-02T00:00:00"/>
    <x v="4"/>
    <s v="Processing"/>
    <s v="Direct Sale"/>
    <s v="xWo-7300-BMX"/>
    <x v="1"/>
    <x v="1"/>
    <x v="4"/>
    <x v="7"/>
    <n v="2"/>
    <s v="USD"/>
    <n v="2508.2199999999998"/>
    <s v="Pune"/>
    <s v="Maharashtra"/>
    <s v="54165"/>
    <s v="India"/>
    <s v="TRUE"/>
    <s v="M"/>
    <s v="Single"/>
    <n v="31"/>
    <s v="Adult"/>
    <n v="2022"/>
  </r>
  <r>
    <n v="469"/>
    <d v="2022-11-17T00:00:00"/>
    <x v="0"/>
    <s v="Cancelled"/>
    <s v="Flipkart"/>
    <s v="fww-3566-uJW"/>
    <x v="1"/>
    <x v="2"/>
    <x v="2"/>
    <x v="4"/>
    <n v="3"/>
    <s v="USD"/>
    <n v="2852.68"/>
    <s v="Pune"/>
    <s v="Maharashtra"/>
    <s v="58884"/>
    <s v="India"/>
    <s v="TRUE"/>
    <s v="M"/>
    <s v="Married"/>
    <n v="31"/>
    <s v="Adult"/>
    <n v="2022"/>
  </r>
  <r>
    <n v="470"/>
    <d v="2022-10-22T00:00:00"/>
    <x v="1"/>
    <s v="Processing"/>
    <s v="Direct Sale"/>
    <s v="YOb-8240-dTS"/>
    <x v="1"/>
    <x v="2"/>
    <x v="2"/>
    <x v="4"/>
    <n v="2"/>
    <s v="USD"/>
    <n v="1717.51"/>
    <s v="Pune"/>
    <s v="Maharashtra"/>
    <s v="12278"/>
    <s v="India"/>
    <s v="FALSE"/>
    <s v="M"/>
    <s v="Single"/>
    <n v="47"/>
    <s v="Adult"/>
    <n v="2022"/>
  </r>
  <r>
    <n v="471"/>
    <d v="2022-04-02T00:00:00"/>
    <x v="7"/>
    <s v="Shipped"/>
    <s v="Direct Sale"/>
    <s v="QYU-5584-MPV"/>
    <x v="1"/>
    <x v="2"/>
    <x v="2"/>
    <x v="4"/>
    <n v="2"/>
    <s v="USD"/>
    <n v="1523.93"/>
    <s v="Pune"/>
    <s v="Maharashtra"/>
    <s v="47833"/>
    <s v="India"/>
    <s v="FALSE"/>
    <s v="F"/>
    <s v="Single"/>
    <n v="7"/>
    <s v="Childhood"/>
    <n v="2022"/>
  </r>
  <r>
    <n v="472"/>
    <d v="2022-10-13T00:00:00"/>
    <x v="1"/>
    <s v="Cancelled"/>
    <s v="Flipkart"/>
    <s v="LMX-8054-GXG"/>
    <x v="1"/>
    <x v="2"/>
    <x v="2"/>
    <x v="5"/>
    <n v="3"/>
    <s v="USD"/>
    <n v="625.79"/>
    <s v="Pune"/>
    <s v="Maharashtra"/>
    <s v="17255"/>
    <s v="India"/>
    <s v="TRUE"/>
    <s v="F"/>
    <s v="Married"/>
    <n v="68"/>
    <s v="Adult"/>
    <n v="2022"/>
  </r>
  <r>
    <n v="473"/>
    <d v="2022-03-07T00:00:00"/>
    <x v="3"/>
    <s v="Cancelled"/>
    <s v="Own Website"/>
    <s v="dSQ-2571-jjp"/>
    <x v="1"/>
    <x v="2"/>
    <x v="2"/>
    <x v="5"/>
    <n v="1"/>
    <s v="USD"/>
    <n v="94.35"/>
    <s v="Pune"/>
    <s v="Maharashtra"/>
    <s v="74803"/>
    <s v="India"/>
    <s v="TRUE"/>
    <s v="M"/>
    <s v="Single"/>
    <n v="47"/>
    <s v="Adult"/>
    <n v="2022"/>
  </r>
  <r>
    <n v="474"/>
    <d v="2022-06-26T00:00:00"/>
    <x v="8"/>
    <s v="Shipped"/>
    <s v="Flipkart"/>
    <s v="raB-2986-eBk"/>
    <x v="1"/>
    <x v="2"/>
    <x v="2"/>
    <x v="5"/>
    <n v="2"/>
    <s v="USD"/>
    <n v="2529.92"/>
    <s v="Pune"/>
    <s v="Maharashtra"/>
    <s v="10390"/>
    <s v="India"/>
    <s v="TRUE"/>
    <s v="M"/>
    <s v="Married"/>
    <n v="19"/>
    <s v="Adult"/>
    <n v="2022"/>
  </r>
  <r>
    <n v="475"/>
    <d v="2022-12-16T00:00:00"/>
    <x v="2"/>
    <s v="Shipped"/>
    <s v="Flipkart"/>
    <s v="IhY-9729-CuN"/>
    <x v="1"/>
    <x v="2"/>
    <x v="2"/>
    <x v="6"/>
    <n v="2"/>
    <s v="USD"/>
    <n v="1288.25"/>
    <s v="Pune"/>
    <s v="Maharashtra"/>
    <s v="34423"/>
    <s v="India"/>
    <s v="FALSE"/>
    <s v="F"/>
    <s v="Single"/>
    <n v="7"/>
    <s v="Childhood"/>
    <n v="2022"/>
  </r>
  <r>
    <n v="476"/>
    <d v="2022-12-12T00:00:00"/>
    <x v="2"/>
    <s v="Processing"/>
    <s v="Amazon"/>
    <s v="oKL-7921-jIe"/>
    <x v="1"/>
    <x v="2"/>
    <x v="2"/>
    <x v="6"/>
    <n v="3"/>
    <s v="USD"/>
    <n v="2792.49"/>
    <s v="Pune"/>
    <s v="Maharashtra"/>
    <s v="08372"/>
    <s v="India"/>
    <s v="FALSE"/>
    <s v="F"/>
    <s v="Married"/>
    <n v="31"/>
    <s v="Adult"/>
    <n v="2022"/>
  </r>
  <r>
    <n v="477"/>
    <d v="2022-06-17T00:00:00"/>
    <x v="8"/>
    <s v="Delivered"/>
    <s v="Own Website"/>
    <s v="Ide-3797-MqT"/>
    <x v="1"/>
    <x v="2"/>
    <x v="2"/>
    <x v="6"/>
    <n v="3"/>
    <s v="USD"/>
    <n v="2184.81"/>
    <s v="Pune"/>
    <s v="Maharashtra"/>
    <s v="80408"/>
    <s v="India"/>
    <s v="TRUE"/>
    <s v="F"/>
    <s v="Married"/>
    <n v="7"/>
    <s v="Childhood"/>
    <n v="2022"/>
  </r>
  <r>
    <n v="478"/>
    <d v="2022-02-14T00:00:00"/>
    <x v="6"/>
    <s v="Cancelled"/>
    <s v="Direct Sale"/>
    <s v="WBT-8392-zUz"/>
    <x v="1"/>
    <x v="2"/>
    <x v="2"/>
    <x v="7"/>
    <n v="3"/>
    <s v="USD"/>
    <n v="770.86"/>
    <s v="Pune"/>
    <s v="Maharashtra"/>
    <s v="86503"/>
    <s v="India"/>
    <s v="TRUE"/>
    <s v="F"/>
    <s v="Married"/>
    <n v="31"/>
    <s v="Adult"/>
    <n v="2022"/>
  </r>
  <r>
    <n v="479"/>
    <d v="2022-11-20T00:00:00"/>
    <x v="0"/>
    <s v="Shipped"/>
    <s v="Own Website"/>
    <s v="BwZ-6442-npi"/>
    <x v="1"/>
    <x v="2"/>
    <x v="2"/>
    <x v="7"/>
    <n v="3"/>
    <s v="USD"/>
    <n v="1013.83"/>
    <s v="Pune"/>
    <s v="Maharashtra"/>
    <s v="12862"/>
    <s v="India"/>
    <s v="TRUE"/>
    <s v="M"/>
    <s v="Single"/>
    <n v="19"/>
    <s v="Adult"/>
    <n v="2022"/>
  </r>
  <r>
    <n v="480"/>
    <d v="2022-03-29T00:00:00"/>
    <x v="3"/>
    <s v="Shipped"/>
    <s v="Direct Sale"/>
    <s v="Hcn-8420-NOl"/>
    <x v="1"/>
    <x v="2"/>
    <x v="2"/>
    <x v="7"/>
    <n v="1"/>
    <s v="USD"/>
    <n v="2932.52"/>
    <s v="Pune"/>
    <s v="Maharashtra"/>
    <s v="66538"/>
    <s v="India"/>
    <s v="FALSE"/>
    <s v="F"/>
    <s v="Married"/>
    <n v="68"/>
    <s v="Adult"/>
    <n v="2022"/>
  </r>
  <r>
    <n v="481"/>
    <d v="2022-08-19T00:00:00"/>
    <x v="9"/>
    <s v="Cancelled"/>
    <s v="Flipkart"/>
    <s v="MXT-8199-WEr"/>
    <x v="1"/>
    <x v="2"/>
    <x v="3"/>
    <x v="4"/>
    <n v="3"/>
    <s v="USD"/>
    <n v="1826.68"/>
    <s v="Pune"/>
    <s v="Maharashtra"/>
    <s v="58752"/>
    <s v="India"/>
    <s v="FALSE"/>
    <s v="F"/>
    <s v="Single"/>
    <n v="7"/>
    <s v="Childhood"/>
    <n v="2022"/>
  </r>
  <r>
    <n v="482"/>
    <d v="2022-09-01T00:00:00"/>
    <x v="5"/>
    <s v="Processing"/>
    <s v="Direct Sale"/>
    <s v="tLy-0528-lcf"/>
    <x v="1"/>
    <x v="2"/>
    <x v="3"/>
    <x v="4"/>
    <n v="2"/>
    <s v="USD"/>
    <n v="2137.25"/>
    <s v="Pune"/>
    <s v="Maharashtra"/>
    <s v="13626"/>
    <s v="India"/>
    <s v="TRUE"/>
    <s v="M"/>
    <s v="Married"/>
    <n v="31"/>
    <s v="Adult"/>
    <n v="2022"/>
  </r>
  <r>
    <n v="483"/>
    <d v="2022-09-14T00:00:00"/>
    <x v="5"/>
    <s v="Cancelled"/>
    <s v="Amazon"/>
    <s v="khb-1788-JWr"/>
    <x v="1"/>
    <x v="2"/>
    <x v="3"/>
    <x v="4"/>
    <n v="2"/>
    <s v="USD"/>
    <n v="1750.97"/>
    <s v="Pune"/>
    <s v="Maharashtra"/>
    <s v="36148"/>
    <s v="India"/>
    <s v="FALSE"/>
    <s v="F"/>
    <s v="Married"/>
    <n v="19"/>
    <s v="Adult"/>
    <n v="2022"/>
  </r>
  <r>
    <n v="484"/>
    <d v="2022-11-18T00:00:00"/>
    <x v="0"/>
    <s v="Shipped"/>
    <s v="Amazon"/>
    <s v="svk-1399-jDj"/>
    <x v="1"/>
    <x v="2"/>
    <x v="3"/>
    <x v="5"/>
    <n v="3"/>
    <s v="USD"/>
    <n v="852.91"/>
    <s v="Pune"/>
    <s v="Maharashtra"/>
    <s v="82961"/>
    <s v="India"/>
    <s v="FALSE"/>
    <s v="M"/>
    <s v="Married"/>
    <n v="68"/>
    <s v="Adult"/>
    <n v="2022"/>
  </r>
  <r>
    <n v="485"/>
    <d v="2022-01-03T00:00:00"/>
    <x v="11"/>
    <s v="Processing"/>
    <s v="Flipkart"/>
    <s v="whO-6760-Unk"/>
    <x v="1"/>
    <x v="2"/>
    <x v="3"/>
    <x v="5"/>
    <n v="1"/>
    <s v="USD"/>
    <n v="1537.04"/>
    <s v="Pune"/>
    <s v="Maharashtra"/>
    <s v="38102"/>
    <s v="India"/>
    <s v="TRUE"/>
    <s v="M"/>
    <s v="Single"/>
    <n v="47"/>
    <s v="Adult"/>
    <n v="2022"/>
  </r>
  <r>
    <n v="486"/>
    <d v="2022-08-19T00:00:00"/>
    <x v="9"/>
    <s v="Delivered"/>
    <s v="Direct Sale"/>
    <s v="ZXF-9632-zbl"/>
    <x v="1"/>
    <x v="2"/>
    <x v="3"/>
    <x v="5"/>
    <n v="3"/>
    <s v="USD"/>
    <n v="1499.57"/>
    <s v="Pune"/>
    <s v="Maharashtra"/>
    <s v="88262"/>
    <s v="India"/>
    <s v="FALSE"/>
    <s v="M"/>
    <s v="Married"/>
    <n v="68"/>
    <s v="Adult"/>
    <n v="2022"/>
  </r>
  <r>
    <n v="487"/>
    <d v="2022-11-26T00:00:00"/>
    <x v="0"/>
    <s v="Shipped"/>
    <s v="Direct Sale"/>
    <s v="AXS-0839-iIa"/>
    <x v="1"/>
    <x v="2"/>
    <x v="3"/>
    <x v="6"/>
    <n v="3"/>
    <s v="USD"/>
    <n v="2206.64"/>
    <s v="Pune"/>
    <s v="Maharashtra"/>
    <s v="37555"/>
    <s v="India"/>
    <s v="FALSE"/>
    <s v="F"/>
    <s v="Single"/>
    <n v="7"/>
    <s v="Childhood"/>
    <n v="2022"/>
  </r>
  <r>
    <n v="488"/>
    <d v="2022-04-28T00:00:00"/>
    <x v="7"/>
    <s v="Cancelled"/>
    <s v="Amazon"/>
    <s v="QOs-9046-bjc"/>
    <x v="1"/>
    <x v="2"/>
    <x v="3"/>
    <x v="6"/>
    <n v="3"/>
    <s v="USD"/>
    <n v="2506.4699999999998"/>
    <s v="Pune"/>
    <s v="Maharashtra"/>
    <s v="27544"/>
    <s v="India"/>
    <s v="FALSE"/>
    <s v="F"/>
    <s v="Married"/>
    <n v="31"/>
    <s v="Adult"/>
    <n v="2022"/>
  </r>
  <r>
    <n v="489"/>
    <d v="2022-10-08T00:00:00"/>
    <x v="1"/>
    <s v="Processing"/>
    <s v="Flipkart"/>
    <s v="fkA-5322-gpk"/>
    <x v="1"/>
    <x v="2"/>
    <x v="3"/>
    <x v="6"/>
    <n v="2"/>
    <s v="USD"/>
    <n v="1605.54"/>
    <s v="Pune"/>
    <s v="Maharashtra"/>
    <s v="66561"/>
    <s v="India"/>
    <s v="FALSE"/>
    <s v="M"/>
    <s v="Single"/>
    <n v="68"/>
    <s v="Adult"/>
    <n v="2022"/>
  </r>
  <r>
    <n v="490"/>
    <d v="2022-05-17T00:00:00"/>
    <x v="4"/>
    <s v="Processing"/>
    <s v="Flipkart"/>
    <s v="QUM-4971-oOb"/>
    <x v="1"/>
    <x v="2"/>
    <x v="3"/>
    <x v="7"/>
    <n v="3"/>
    <s v="USD"/>
    <n v="157.41999999999999"/>
    <s v="Pune"/>
    <s v="Maharashtra"/>
    <s v="06630"/>
    <s v="India"/>
    <s v="FALSE"/>
    <s v="F"/>
    <s v="Married"/>
    <n v="68"/>
    <s v="Adult"/>
    <n v="2022"/>
  </r>
  <r>
    <n v="491"/>
    <d v="2022-01-02T00:00:00"/>
    <x v="11"/>
    <s v="Shipped"/>
    <s v="Flipkart"/>
    <s v="Nhv-4368-Aho"/>
    <x v="1"/>
    <x v="2"/>
    <x v="3"/>
    <x v="7"/>
    <n v="1"/>
    <s v="USD"/>
    <n v="2527.3000000000002"/>
    <s v="Pune"/>
    <s v="Maharashtra"/>
    <s v="68652"/>
    <s v="India"/>
    <s v="TRUE"/>
    <s v="F"/>
    <s v="Married"/>
    <n v="7"/>
    <s v="Childhood"/>
    <n v="2022"/>
  </r>
  <r>
    <n v="492"/>
    <d v="2022-10-11T00:00:00"/>
    <x v="1"/>
    <s v="Cancelled"/>
    <s v="Direct Sale"/>
    <s v="uMy-9023-mFO"/>
    <x v="1"/>
    <x v="2"/>
    <x v="3"/>
    <x v="7"/>
    <n v="3"/>
    <s v="USD"/>
    <n v="429.3"/>
    <s v="Pune"/>
    <s v="Maharashtra"/>
    <s v="45601"/>
    <s v="India"/>
    <s v="FALSE"/>
    <s v="M"/>
    <s v="Married"/>
    <n v="31"/>
    <s v="Adult"/>
    <n v="2022"/>
  </r>
  <r>
    <n v="493"/>
    <d v="2022-06-07T00:00:00"/>
    <x v="8"/>
    <s v="Processing"/>
    <s v="Direct Sale"/>
    <s v="uTk-9333-DYD"/>
    <x v="1"/>
    <x v="2"/>
    <x v="4"/>
    <x v="4"/>
    <n v="2"/>
    <s v="USD"/>
    <n v="402.39"/>
    <s v="Pune"/>
    <s v="Maharashtra"/>
    <s v="93032"/>
    <s v="India"/>
    <s v="TRUE"/>
    <s v="F"/>
    <s v="Single"/>
    <n v="19"/>
    <s v="Adult"/>
    <n v="2022"/>
  </r>
  <r>
    <n v="494"/>
    <d v="2022-02-17T00:00:00"/>
    <x v="6"/>
    <s v="Delivered"/>
    <s v="Direct Sale"/>
    <s v="mzU-1831-HZX"/>
    <x v="1"/>
    <x v="2"/>
    <x v="4"/>
    <x v="4"/>
    <n v="2"/>
    <s v="USD"/>
    <n v="1844.77"/>
    <s v="Pune"/>
    <s v="Maharashtra"/>
    <s v="05154"/>
    <s v="India"/>
    <s v="FALSE"/>
    <s v="F"/>
    <s v="Married"/>
    <n v="7"/>
    <s v="Childhood"/>
    <n v="2022"/>
  </r>
  <r>
    <n v="495"/>
    <d v="2022-08-01T00:00:00"/>
    <x v="9"/>
    <s v="Cancelled"/>
    <s v="Flipkart"/>
    <s v="lez-0426-xPo"/>
    <x v="1"/>
    <x v="2"/>
    <x v="4"/>
    <x v="4"/>
    <n v="1"/>
    <s v="USD"/>
    <n v="439.98"/>
    <s v="Pune"/>
    <s v="Maharashtra"/>
    <s v="58826"/>
    <s v="India"/>
    <s v="FALSE"/>
    <s v="M"/>
    <s v="Married"/>
    <n v="19"/>
    <s v="Adult"/>
    <n v="2022"/>
  </r>
  <r>
    <n v="496"/>
    <d v="2022-12-01T00:00:00"/>
    <x v="2"/>
    <s v="Processing"/>
    <s v="Amazon"/>
    <s v="BvO-0128-UHy"/>
    <x v="1"/>
    <x v="2"/>
    <x v="4"/>
    <x v="5"/>
    <n v="1"/>
    <s v="USD"/>
    <n v="1257.02"/>
    <s v="Pune"/>
    <s v="Maharashtra"/>
    <s v="71735"/>
    <s v="India"/>
    <s v="FALSE"/>
    <s v="M"/>
    <s v="Married"/>
    <n v="7"/>
    <s v="Childhood"/>
    <n v="2022"/>
  </r>
  <r>
    <n v="497"/>
    <d v="2022-12-09T00:00:00"/>
    <x v="2"/>
    <s v="Processing"/>
    <s v="Amazon"/>
    <s v="XTC-0675-cdW"/>
    <x v="1"/>
    <x v="2"/>
    <x v="4"/>
    <x v="5"/>
    <n v="2"/>
    <s v="USD"/>
    <n v="352.42"/>
    <s v="Pune"/>
    <s v="Maharashtra"/>
    <s v="45193"/>
    <s v="India"/>
    <s v="TRUE"/>
    <s v="M"/>
    <s v="Married"/>
    <n v="7"/>
    <s v="Childhood"/>
    <n v="2022"/>
  </r>
  <r>
    <n v="498"/>
    <d v="2022-10-28T00:00:00"/>
    <x v="1"/>
    <s v="Processing"/>
    <s v="Direct Sale"/>
    <s v="QYG-1576-uWG"/>
    <x v="1"/>
    <x v="2"/>
    <x v="4"/>
    <x v="5"/>
    <n v="3"/>
    <s v="USD"/>
    <n v="278.68"/>
    <s v="Pune"/>
    <s v="Maharashtra"/>
    <s v="49068"/>
    <s v="India"/>
    <s v="FALSE"/>
    <s v="F"/>
    <s v="Single"/>
    <n v="68"/>
    <s v="Adult"/>
    <n v="2022"/>
  </r>
  <r>
    <n v="499"/>
    <d v="2022-09-23T00:00:00"/>
    <x v="5"/>
    <s v="Shipped"/>
    <s v="Amazon"/>
    <s v="hyl-4907-OHc"/>
    <x v="1"/>
    <x v="2"/>
    <x v="4"/>
    <x v="6"/>
    <n v="3"/>
    <s v="USD"/>
    <n v="469.6"/>
    <s v="Pune"/>
    <s v="Maharashtra"/>
    <s v="34516"/>
    <s v="India"/>
    <s v="FALSE"/>
    <s v="M"/>
    <s v="Single"/>
    <n v="68"/>
    <s v="Adult"/>
    <n v="2022"/>
  </r>
  <r>
    <n v="500"/>
    <d v="2022-07-17T00:00:00"/>
    <x v="10"/>
    <s v="Cancelled"/>
    <s v="Amazon"/>
    <s v="nkZ-0020-yNR"/>
    <x v="1"/>
    <x v="2"/>
    <x v="4"/>
    <x v="6"/>
    <n v="1"/>
    <s v="USD"/>
    <n v="2910.91"/>
    <s v="Pune"/>
    <s v="Maharashtra"/>
    <s v="01566"/>
    <s v="India"/>
    <s v="TRUE"/>
    <s v="F"/>
    <s v="Married"/>
    <n v="31"/>
    <s v="Adult"/>
    <n v="2022"/>
  </r>
  <r>
    <n v="501"/>
    <d v="2022-09-21T00:00:00"/>
    <x v="5"/>
    <s v="Shipped"/>
    <s v="Direct Sale"/>
    <s v="LyZ-1337-eKE"/>
    <x v="1"/>
    <x v="2"/>
    <x v="4"/>
    <x v="6"/>
    <n v="1"/>
    <s v="USD"/>
    <n v="783.22"/>
    <s v="Pune"/>
    <s v="Maharashtra"/>
    <s v="36141"/>
    <s v="India"/>
    <s v="TRUE"/>
    <s v="M"/>
    <s v="Married"/>
    <n v="31"/>
    <s v="Adult"/>
    <n v="2022"/>
  </r>
  <r>
    <n v="502"/>
    <d v="2022-04-04T00:00:00"/>
    <x v="7"/>
    <s v="Delivered"/>
    <s v="Direct Sale"/>
    <s v="ZQF-5394-OkX"/>
    <x v="1"/>
    <x v="2"/>
    <x v="4"/>
    <x v="7"/>
    <n v="3"/>
    <s v="USD"/>
    <n v="624.83000000000004"/>
    <s v="Pune"/>
    <s v="Maharashtra"/>
    <s v="66873"/>
    <s v="India"/>
    <s v="FALSE"/>
    <s v="F"/>
    <s v="Single"/>
    <n v="19"/>
    <s v="Adult"/>
    <n v="2022"/>
  </r>
  <r>
    <n v="503"/>
    <d v="2022-05-03T00:00:00"/>
    <x v="4"/>
    <s v="Delivered"/>
    <s v="Direct Sale"/>
    <s v="BjH-6160-NGd"/>
    <x v="1"/>
    <x v="2"/>
    <x v="4"/>
    <x v="7"/>
    <n v="1"/>
    <s v="USD"/>
    <n v="2588.6799999999998"/>
    <s v="Pune"/>
    <s v="Maharashtra"/>
    <s v="09526"/>
    <s v="India"/>
    <s v="TRUE"/>
    <s v="F"/>
    <s v="Married"/>
    <n v="19"/>
    <s v="Adult"/>
    <n v="2022"/>
  </r>
  <r>
    <n v="504"/>
    <d v="2022-10-09T00:00:00"/>
    <x v="1"/>
    <s v="Shipped"/>
    <s v="Direct Sale"/>
    <s v="Bfu-5599-PyA"/>
    <x v="1"/>
    <x v="2"/>
    <x v="4"/>
    <x v="7"/>
    <n v="2"/>
    <s v="USD"/>
    <n v="1403.76"/>
    <s v="Pune"/>
    <s v="Maharashtra"/>
    <s v="31413"/>
    <s v="India"/>
    <s v="FALSE"/>
    <s v="F"/>
    <s v="Single"/>
    <n v="68"/>
    <s v="Adult"/>
    <n v="2022"/>
  </r>
  <r>
    <n v="505"/>
    <d v="2022-11-11T00:00:00"/>
    <x v="0"/>
    <s v="Processing"/>
    <s v="Amazon"/>
    <s v="nmZ-4183-Zvy"/>
    <x v="2"/>
    <x v="3"/>
    <x v="5"/>
    <x v="8"/>
    <n v="2"/>
    <s v="USD"/>
    <n v="2483.0700000000002"/>
    <s v="Pune"/>
    <s v="Maharashtra"/>
    <s v="20480"/>
    <s v="India"/>
    <s v="FALSE"/>
    <s v="M"/>
    <s v="Married"/>
    <n v="68"/>
    <s v="Adult"/>
    <n v="2022"/>
  </r>
  <r>
    <n v="506"/>
    <d v="2022-12-20T00:00:00"/>
    <x v="2"/>
    <s v="Processing"/>
    <s v="Flipkart"/>
    <s v="pmt-5361-vqE"/>
    <x v="2"/>
    <x v="3"/>
    <x v="5"/>
    <x v="8"/>
    <n v="2"/>
    <s v="USD"/>
    <n v="2666.03"/>
    <s v="Pune"/>
    <s v="Maharashtra"/>
    <s v="54113"/>
    <s v="India"/>
    <s v="TRUE"/>
    <s v="F"/>
    <s v="Married"/>
    <n v="7"/>
    <s v="Childhood"/>
    <n v="2022"/>
  </r>
  <r>
    <n v="507"/>
    <d v="2022-08-23T00:00:00"/>
    <x v="9"/>
    <s v="Cancelled"/>
    <s v="Amazon"/>
    <s v="FSh-1507-SXf"/>
    <x v="2"/>
    <x v="3"/>
    <x v="5"/>
    <x v="8"/>
    <n v="3"/>
    <s v="USD"/>
    <n v="1134.27"/>
    <s v="Pune"/>
    <s v="Maharashtra"/>
    <s v="20021"/>
    <s v="India"/>
    <s v="TRUE"/>
    <s v="M"/>
    <s v="Married"/>
    <n v="19"/>
    <s v="Adult"/>
    <n v="2022"/>
  </r>
  <r>
    <n v="508"/>
    <d v="2022-05-16T00:00:00"/>
    <x v="4"/>
    <s v="Delivered"/>
    <s v="Direct Sale"/>
    <s v="vSp-3945-riC"/>
    <x v="2"/>
    <x v="3"/>
    <x v="5"/>
    <x v="9"/>
    <n v="3"/>
    <s v="USD"/>
    <n v="809.22"/>
    <s v="Pune"/>
    <s v="Maharashtra"/>
    <s v="29250"/>
    <s v="India"/>
    <s v="FALSE"/>
    <s v="M"/>
    <s v="Married"/>
    <n v="47"/>
    <s v="Adult"/>
    <n v="2022"/>
  </r>
  <r>
    <n v="509"/>
    <d v="2022-04-05T00:00:00"/>
    <x v="7"/>
    <s v="Delivered"/>
    <s v="Amazon"/>
    <s v="kiO-1320-NHz"/>
    <x v="2"/>
    <x v="3"/>
    <x v="5"/>
    <x v="9"/>
    <n v="3"/>
    <s v="USD"/>
    <n v="1781"/>
    <s v="Pune"/>
    <s v="Maharashtra"/>
    <s v="67178"/>
    <s v="India"/>
    <s v="FALSE"/>
    <s v="F"/>
    <s v="Married"/>
    <n v="19"/>
    <s v="Adult"/>
    <n v="2022"/>
  </r>
  <r>
    <n v="510"/>
    <d v="2022-08-13T00:00:00"/>
    <x v="9"/>
    <s v="Shipped"/>
    <s v="Direct Sale"/>
    <s v="Hdg-1725-VwU"/>
    <x v="2"/>
    <x v="3"/>
    <x v="5"/>
    <x v="9"/>
    <n v="2"/>
    <s v="USD"/>
    <n v="2544.75"/>
    <s v="Pune"/>
    <s v="Maharashtra"/>
    <s v="21415"/>
    <s v="India"/>
    <s v="TRUE"/>
    <s v="M"/>
    <s v="Married"/>
    <n v="31"/>
    <s v="Adult"/>
    <n v="2022"/>
  </r>
  <r>
    <n v="511"/>
    <d v="2022-12-30T00:00:00"/>
    <x v="2"/>
    <s v="Shipped"/>
    <s v="Flipkart"/>
    <s v="qfv-9163-Ibv"/>
    <x v="2"/>
    <x v="3"/>
    <x v="5"/>
    <x v="10"/>
    <n v="1"/>
    <s v="USD"/>
    <n v="2033.24"/>
    <s v="Pune"/>
    <s v="Maharashtra"/>
    <s v="64399"/>
    <s v="India"/>
    <s v="TRUE"/>
    <s v="F"/>
    <s v="Single"/>
    <n v="31"/>
    <s v="Adult"/>
    <n v="2022"/>
  </r>
  <r>
    <n v="512"/>
    <d v="2022-01-22T00:00:00"/>
    <x v="11"/>
    <s v="Cancelled"/>
    <s v="Own Website"/>
    <s v="Ete-7946-aEC"/>
    <x v="2"/>
    <x v="3"/>
    <x v="5"/>
    <x v="10"/>
    <n v="3"/>
    <s v="USD"/>
    <n v="2950.24"/>
    <s v="Pune"/>
    <s v="Maharashtra"/>
    <s v="93107"/>
    <s v="India"/>
    <s v="TRUE"/>
    <s v="F"/>
    <s v="Single"/>
    <n v="47"/>
    <s v="Adult"/>
    <n v="2022"/>
  </r>
  <r>
    <n v="513"/>
    <d v="2022-04-21T00:00:00"/>
    <x v="7"/>
    <s v="Delivered"/>
    <s v="Direct Sale"/>
    <s v="AWi-2910-Xvk"/>
    <x v="2"/>
    <x v="3"/>
    <x v="5"/>
    <x v="10"/>
    <n v="1"/>
    <s v="USD"/>
    <n v="1099.92"/>
    <s v="Pune"/>
    <s v="Maharashtra"/>
    <s v="57886"/>
    <s v="India"/>
    <s v="TRUE"/>
    <s v="M"/>
    <s v="Married"/>
    <n v="19"/>
    <s v="Adult"/>
    <n v="2022"/>
  </r>
  <r>
    <n v="514"/>
    <d v="2022-03-04T00:00:00"/>
    <x v="3"/>
    <s v="Processing"/>
    <s v="Flipkart"/>
    <s v="EQr-6439-xfA"/>
    <x v="2"/>
    <x v="3"/>
    <x v="5"/>
    <x v="11"/>
    <n v="1"/>
    <s v="USD"/>
    <n v="2242.04"/>
    <s v="Pune"/>
    <s v="Maharashtra"/>
    <s v="69336"/>
    <s v="India"/>
    <s v="TRUE"/>
    <s v="F"/>
    <s v="Married"/>
    <n v="47"/>
    <s v="Adult"/>
    <n v="2022"/>
  </r>
  <r>
    <n v="515"/>
    <d v="2022-06-07T00:00:00"/>
    <x v="8"/>
    <s v="Cancelled"/>
    <s v="Amazon"/>
    <s v="fnr-8034-xhp"/>
    <x v="2"/>
    <x v="3"/>
    <x v="5"/>
    <x v="11"/>
    <n v="1"/>
    <s v="USD"/>
    <n v="1592.68"/>
    <s v="Pune"/>
    <s v="Maharashtra"/>
    <s v="17015"/>
    <s v="India"/>
    <s v="FALSE"/>
    <s v="M"/>
    <s v="Married"/>
    <n v="19"/>
    <s v="Adult"/>
    <n v="2022"/>
  </r>
  <r>
    <n v="516"/>
    <d v="2022-06-21T00:00:00"/>
    <x v="8"/>
    <s v="Delivered"/>
    <s v="Own Website"/>
    <s v="FXM-5807-gzP"/>
    <x v="2"/>
    <x v="3"/>
    <x v="5"/>
    <x v="11"/>
    <n v="3"/>
    <s v="USD"/>
    <n v="842.72"/>
    <s v="Pune"/>
    <s v="Maharashtra"/>
    <s v="81328"/>
    <s v="India"/>
    <s v="FALSE"/>
    <s v="F"/>
    <s v="Single"/>
    <n v="7"/>
    <s v="Childhood"/>
    <n v="2022"/>
  </r>
  <r>
    <n v="517"/>
    <d v="2022-05-07T00:00:00"/>
    <x v="4"/>
    <s v="Delivered"/>
    <s v="Amazon"/>
    <s v="TZm-5271-Pqh"/>
    <x v="2"/>
    <x v="3"/>
    <x v="6"/>
    <x v="8"/>
    <n v="1"/>
    <s v="USD"/>
    <n v="2426.0700000000002"/>
    <s v="Pune"/>
    <s v="Maharashtra"/>
    <s v="16569"/>
    <s v="India"/>
    <s v="FALSE"/>
    <s v="M"/>
    <s v="Single"/>
    <n v="7"/>
    <s v="Childhood"/>
    <n v="2022"/>
  </r>
  <r>
    <n v="518"/>
    <d v="2022-07-03T00:00:00"/>
    <x v="10"/>
    <s v="Processing"/>
    <s v="Direct Sale"/>
    <s v="hej-8625-efY"/>
    <x v="2"/>
    <x v="3"/>
    <x v="6"/>
    <x v="8"/>
    <n v="3"/>
    <s v="USD"/>
    <n v="299.22000000000003"/>
    <s v="Pune"/>
    <s v="Maharashtra"/>
    <s v="52649"/>
    <s v="India"/>
    <s v="TRUE"/>
    <s v="F"/>
    <s v="Single"/>
    <n v="7"/>
    <s v="Childhood"/>
    <n v="2022"/>
  </r>
  <r>
    <n v="519"/>
    <d v="2022-08-15T00:00:00"/>
    <x v="9"/>
    <s v="Delivered"/>
    <s v="Flipkart"/>
    <s v="weg-1271-ONB"/>
    <x v="2"/>
    <x v="3"/>
    <x v="6"/>
    <x v="8"/>
    <n v="1"/>
    <s v="USD"/>
    <n v="60.72"/>
    <s v="Pune"/>
    <s v="Maharashtra"/>
    <s v="89375"/>
    <s v="India"/>
    <s v="TRUE"/>
    <s v="F"/>
    <s v="Single"/>
    <n v="19"/>
    <s v="Adult"/>
    <n v="2022"/>
  </r>
  <r>
    <n v="520"/>
    <d v="2022-02-08T00:00:00"/>
    <x v="6"/>
    <s v="Processing"/>
    <s v="Amazon"/>
    <s v="fhD-7083-dnH"/>
    <x v="2"/>
    <x v="3"/>
    <x v="6"/>
    <x v="9"/>
    <n v="2"/>
    <s v="USD"/>
    <n v="390.44"/>
    <s v="Pune"/>
    <s v="Maharashtra"/>
    <s v="15196"/>
    <s v="India"/>
    <s v="TRUE"/>
    <s v="F"/>
    <s v="Married"/>
    <n v="47"/>
    <s v="Adult"/>
    <n v="2022"/>
  </r>
  <r>
    <n v="521"/>
    <d v="2022-11-06T00:00:00"/>
    <x v="0"/>
    <s v="Shipped"/>
    <s v="Direct Sale"/>
    <s v="lEU-2275-ozn"/>
    <x v="2"/>
    <x v="3"/>
    <x v="6"/>
    <x v="9"/>
    <n v="2"/>
    <s v="USD"/>
    <n v="390.48"/>
    <s v="Pune"/>
    <s v="Maharashtra"/>
    <s v="39557"/>
    <s v="India"/>
    <s v="TRUE"/>
    <s v="M"/>
    <s v="Married"/>
    <n v="19"/>
    <s v="Adult"/>
    <n v="2022"/>
  </r>
  <r>
    <n v="522"/>
    <d v="2022-03-02T00:00:00"/>
    <x v="3"/>
    <s v="Cancelled"/>
    <s v="Direct Sale"/>
    <s v="uPO-4568-fpG"/>
    <x v="2"/>
    <x v="3"/>
    <x v="6"/>
    <x v="9"/>
    <n v="2"/>
    <s v="USD"/>
    <n v="827.5"/>
    <s v="Pune"/>
    <s v="Maharashtra"/>
    <s v="60654"/>
    <s v="India"/>
    <s v="FALSE"/>
    <s v="F"/>
    <s v="Single"/>
    <n v="31"/>
    <s v="Adult"/>
    <n v="2022"/>
  </r>
  <r>
    <n v="523"/>
    <d v="2022-06-10T00:00:00"/>
    <x v="8"/>
    <s v="Cancelled"/>
    <s v="Flipkart"/>
    <s v="LeA-2237-eXp"/>
    <x v="2"/>
    <x v="3"/>
    <x v="6"/>
    <x v="10"/>
    <n v="2"/>
    <s v="USD"/>
    <n v="1236.94"/>
    <s v="Pune"/>
    <s v="Maharashtra"/>
    <s v="14175"/>
    <s v="India"/>
    <s v="TRUE"/>
    <s v="F"/>
    <s v="Married"/>
    <n v="7"/>
    <s v="Childhood"/>
    <n v="2022"/>
  </r>
  <r>
    <n v="524"/>
    <d v="2022-04-07T00:00:00"/>
    <x v="7"/>
    <s v="Delivered"/>
    <s v="Flipkart"/>
    <s v="SUu-4916-iHf"/>
    <x v="2"/>
    <x v="3"/>
    <x v="6"/>
    <x v="10"/>
    <n v="1"/>
    <s v="USD"/>
    <n v="659.35"/>
    <s v="Pune"/>
    <s v="Maharashtra"/>
    <s v="53097"/>
    <s v="India"/>
    <s v="TRUE"/>
    <s v="M"/>
    <s v="Married"/>
    <n v="47"/>
    <s v="Adult"/>
    <n v="2022"/>
  </r>
  <r>
    <n v="525"/>
    <d v="2022-04-29T00:00:00"/>
    <x v="7"/>
    <s v="Shipped"/>
    <s v="Amazon"/>
    <s v="bjR-3206-wjY"/>
    <x v="2"/>
    <x v="3"/>
    <x v="6"/>
    <x v="10"/>
    <n v="2"/>
    <s v="USD"/>
    <n v="964.05"/>
    <s v="Pune"/>
    <s v="Maharashtra"/>
    <s v="97256"/>
    <s v="India"/>
    <s v="TRUE"/>
    <s v="M"/>
    <s v="Married"/>
    <n v="68"/>
    <s v="Adult"/>
    <n v="2022"/>
  </r>
  <r>
    <n v="526"/>
    <d v="2022-04-11T00:00:00"/>
    <x v="7"/>
    <s v="Delivered"/>
    <s v="Amazon"/>
    <s v="QpC-3022-Kse"/>
    <x v="2"/>
    <x v="3"/>
    <x v="6"/>
    <x v="11"/>
    <n v="1"/>
    <s v="USD"/>
    <n v="2032.86"/>
    <s v="Pune"/>
    <s v="Maharashtra"/>
    <s v="75384"/>
    <s v="India"/>
    <s v="FALSE"/>
    <s v="F"/>
    <s v="Single"/>
    <n v="68"/>
    <s v="Adult"/>
    <n v="2022"/>
  </r>
  <r>
    <n v="527"/>
    <d v="2022-05-08T00:00:00"/>
    <x v="4"/>
    <s v="Delivered"/>
    <s v="Own Website"/>
    <s v="RfW-7781-ZmY"/>
    <x v="2"/>
    <x v="3"/>
    <x v="6"/>
    <x v="11"/>
    <n v="1"/>
    <s v="USD"/>
    <n v="1219.82"/>
    <s v="Pune"/>
    <s v="Maharashtra"/>
    <s v="38147"/>
    <s v="India"/>
    <s v="TRUE"/>
    <s v="M"/>
    <s v="Single"/>
    <n v="31"/>
    <s v="Adult"/>
    <n v="2022"/>
  </r>
  <r>
    <n v="528"/>
    <d v="2022-04-04T00:00:00"/>
    <x v="7"/>
    <s v="Shipped"/>
    <s v="Own Website"/>
    <s v="kzx-1080-TMQ"/>
    <x v="2"/>
    <x v="3"/>
    <x v="6"/>
    <x v="11"/>
    <n v="3"/>
    <s v="USD"/>
    <n v="413.17"/>
    <s v="Pune"/>
    <s v="Maharashtra"/>
    <s v="95375"/>
    <s v="India"/>
    <s v="FALSE"/>
    <s v="F"/>
    <s v="Single"/>
    <n v="19"/>
    <s v="Adult"/>
    <n v="2022"/>
  </r>
  <r>
    <n v="529"/>
    <d v="2022-02-12T00:00:00"/>
    <x v="6"/>
    <s v="Processing"/>
    <s v="Direct Sale"/>
    <s v="vmx-6022-Jic"/>
    <x v="2"/>
    <x v="3"/>
    <x v="7"/>
    <x v="8"/>
    <n v="1"/>
    <s v="USD"/>
    <n v="424.37"/>
    <s v="Pune"/>
    <s v="Maharashtra"/>
    <s v="86226"/>
    <s v="India"/>
    <s v="FALSE"/>
    <s v="F"/>
    <s v="Single"/>
    <n v="19"/>
    <s v="Adult"/>
    <n v="2022"/>
  </r>
  <r>
    <n v="530"/>
    <d v="2022-12-18T00:00:00"/>
    <x v="2"/>
    <s v="Delivered"/>
    <s v="Amazon"/>
    <s v="GcU-0539-Ikz"/>
    <x v="2"/>
    <x v="3"/>
    <x v="7"/>
    <x v="8"/>
    <n v="3"/>
    <s v="USD"/>
    <n v="2811.38"/>
    <s v="Pune"/>
    <s v="Maharashtra"/>
    <s v="37162"/>
    <s v="India"/>
    <s v="FALSE"/>
    <s v="M"/>
    <s v="Married"/>
    <n v="7"/>
    <s v="Childhood"/>
    <n v="2022"/>
  </r>
  <r>
    <n v="531"/>
    <d v="2022-02-14T00:00:00"/>
    <x v="6"/>
    <s v="Delivered"/>
    <s v="Direct Sale"/>
    <s v="Fhr-2431-gij"/>
    <x v="2"/>
    <x v="3"/>
    <x v="7"/>
    <x v="8"/>
    <n v="1"/>
    <s v="USD"/>
    <n v="1745.32"/>
    <s v="Pune"/>
    <s v="Maharashtra"/>
    <s v="20805"/>
    <s v="India"/>
    <s v="FALSE"/>
    <s v="F"/>
    <s v="Single"/>
    <n v="7"/>
    <s v="Childhood"/>
    <n v="2022"/>
  </r>
  <r>
    <n v="532"/>
    <d v="2022-08-30T00:00:00"/>
    <x v="9"/>
    <s v="Cancelled"/>
    <s v="Direct Sale"/>
    <s v="lSr-1786-nKe"/>
    <x v="2"/>
    <x v="3"/>
    <x v="7"/>
    <x v="9"/>
    <n v="3"/>
    <s v="USD"/>
    <n v="344.95"/>
    <s v="Pune"/>
    <s v="Maharashtra"/>
    <s v="46798"/>
    <s v="India"/>
    <s v="FALSE"/>
    <s v="F"/>
    <s v="Single"/>
    <n v="19"/>
    <s v="Adult"/>
    <n v="2022"/>
  </r>
  <r>
    <n v="533"/>
    <d v="2022-05-15T00:00:00"/>
    <x v="4"/>
    <s v="Delivered"/>
    <s v="Flipkart"/>
    <s v="slZ-2592-Vxg"/>
    <x v="2"/>
    <x v="3"/>
    <x v="7"/>
    <x v="9"/>
    <n v="1"/>
    <s v="USD"/>
    <n v="94.81"/>
    <s v="Pune"/>
    <s v="Maharashtra"/>
    <s v="77864"/>
    <s v="India"/>
    <s v="FALSE"/>
    <s v="F"/>
    <s v="Single"/>
    <n v="47"/>
    <s v="Adult"/>
    <n v="2022"/>
  </r>
  <r>
    <n v="534"/>
    <d v="2022-01-25T00:00:00"/>
    <x v="11"/>
    <s v="Shipped"/>
    <s v="Amazon"/>
    <s v="Klg-6094-wAL"/>
    <x v="2"/>
    <x v="3"/>
    <x v="7"/>
    <x v="9"/>
    <n v="3"/>
    <s v="USD"/>
    <n v="1077.45"/>
    <s v="Pune"/>
    <s v="Maharashtra"/>
    <s v="97525"/>
    <s v="India"/>
    <s v="FALSE"/>
    <s v="F"/>
    <s v="Single"/>
    <n v="19"/>
    <s v="Adult"/>
    <n v="2022"/>
  </r>
  <r>
    <n v="535"/>
    <d v="2022-01-22T00:00:00"/>
    <x v="11"/>
    <s v="Cancelled"/>
    <s v="Direct Sale"/>
    <s v="FxT-0181-Fnf"/>
    <x v="2"/>
    <x v="3"/>
    <x v="7"/>
    <x v="10"/>
    <n v="3"/>
    <s v="USD"/>
    <n v="2301.12"/>
    <s v="Pune"/>
    <s v="Maharashtra"/>
    <s v="47245"/>
    <s v="India"/>
    <s v="FALSE"/>
    <s v="F"/>
    <s v="Single"/>
    <n v="7"/>
    <s v="Childhood"/>
    <n v="2022"/>
  </r>
  <r>
    <n v="536"/>
    <d v="2022-11-22T00:00:00"/>
    <x v="0"/>
    <s v="Shipped"/>
    <s v="Flipkart"/>
    <s v="Asq-1188-Lvb"/>
    <x v="2"/>
    <x v="3"/>
    <x v="7"/>
    <x v="10"/>
    <n v="3"/>
    <s v="USD"/>
    <n v="647.91"/>
    <s v="Pune"/>
    <s v="Maharashtra"/>
    <s v="82753"/>
    <s v="India"/>
    <s v="TRUE"/>
    <s v="M"/>
    <s v="Married"/>
    <n v="7"/>
    <s v="Childhood"/>
    <n v="2022"/>
  </r>
  <r>
    <n v="537"/>
    <d v="2022-05-21T00:00:00"/>
    <x v="4"/>
    <s v="Processing"/>
    <s v="Flipkart"/>
    <s v="GfA-6802-nVl"/>
    <x v="2"/>
    <x v="3"/>
    <x v="7"/>
    <x v="10"/>
    <n v="3"/>
    <s v="USD"/>
    <n v="801.3"/>
    <s v="Pune"/>
    <s v="Maharashtra"/>
    <s v="46550"/>
    <s v="India"/>
    <s v="TRUE"/>
    <s v="M"/>
    <s v="Married"/>
    <n v="19"/>
    <s v="Adult"/>
    <n v="2022"/>
  </r>
  <r>
    <n v="538"/>
    <d v="2022-07-20T00:00:00"/>
    <x v="10"/>
    <s v="Shipped"/>
    <s v="Direct Sale"/>
    <s v="rdO-2335-kST"/>
    <x v="2"/>
    <x v="3"/>
    <x v="7"/>
    <x v="11"/>
    <n v="3"/>
    <s v="USD"/>
    <n v="1156.74"/>
    <s v="Pune"/>
    <s v="Maharashtra"/>
    <s v="66914"/>
    <s v="India"/>
    <s v="FALSE"/>
    <s v="M"/>
    <s v="Married"/>
    <n v="47"/>
    <s v="Adult"/>
    <n v="2022"/>
  </r>
  <r>
    <n v="539"/>
    <d v="2022-03-12T00:00:00"/>
    <x v="3"/>
    <s v="Processing"/>
    <s v="Amazon"/>
    <s v="LhA-8878-wJM"/>
    <x v="2"/>
    <x v="3"/>
    <x v="7"/>
    <x v="11"/>
    <n v="2"/>
    <s v="USD"/>
    <n v="2914.14"/>
    <s v="Pune"/>
    <s v="Maharashtra"/>
    <s v="73364"/>
    <s v="India"/>
    <s v="TRUE"/>
    <s v="M"/>
    <s v="Single"/>
    <n v="68"/>
    <s v="Adult"/>
    <n v="2022"/>
  </r>
  <r>
    <n v="540"/>
    <d v="2022-09-01T00:00:00"/>
    <x v="5"/>
    <s v="Cancelled"/>
    <s v="Own Website"/>
    <s v="WGG-8857-MoQ"/>
    <x v="2"/>
    <x v="3"/>
    <x v="7"/>
    <x v="11"/>
    <n v="1"/>
    <s v="USD"/>
    <n v="926.73"/>
    <s v="Pune"/>
    <s v="Maharashtra"/>
    <s v="93202"/>
    <s v="India"/>
    <s v="FALSE"/>
    <s v="M"/>
    <s v="Married"/>
    <n v="31"/>
    <s v="Adult"/>
    <n v="2022"/>
  </r>
  <r>
    <n v="541"/>
    <d v="2022-05-14T00:00:00"/>
    <x v="4"/>
    <s v="Shipped"/>
    <s v="Own Website"/>
    <s v="ueI-9811-fto"/>
    <x v="2"/>
    <x v="4"/>
    <x v="8"/>
    <x v="8"/>
    <n v="3"/>
    <s v="USD"/>
    <n v="120.13"/>
    <s v="Pune"/>
    <s v="Maharashtra"/>
    <s v="55898"/>
    <s v="India"/>
    <s v="FALSE"/>
    <s v="F"/>
    <s v="Married"/>
    <n v="31"/>
    <s v="Adult"/>
    <n v="2022"/>
  </r>
  <r>
    <n v="542"/>
    <d v="2022-06-10T00:00:00"/>
    <x v="8"/>
    <s v="Cancelled"/>
    <s v="Own Website"/>
    <s v="tQb-0156-XqG"/>
    <x v="2"/>
    <x v="4"/>
    <x v="8"/>
    <x v="8"/>
    <n v="1"/>
    <s v="USD"/>
    <n v="949.66"/>
    <s v="Pune"/>
    <s v="Maharashtra"/>
    <s v="44547"/>
    <s v="India"/>
    <s v="FALSE"/>
    <s v="F"/>
    <s v="Married"/>
    <n v="68"/>
    <s v="Adult"/>
    <n v="2022"/>
  </r>
  <r>
    <n v="543"/>
    <d v="2022-09-24T00:00:00"/>
    <x v="5"/>
    <s v="Shipped"/>
    <s v="Direct Sale"/>
    <s v="dxR-3721-ioD"/>
    <x v="2"/>
    <x v="4"/>
    <x v="8"/>
    <x v="8"/>
    <n v="3"/>
    <s v="USD"/>
    <n v="287.33"/>
    <s v="Pune"/>
    <s v="Maharashtra"/>
    <s v="21452"/>
    <s v="India"/>
    <s v="FALSE"/>
    <s v="M"/>
    <s v="Single"/>
    <n v="31"/>
    <s v="Adult"/>
    <n v="2022"/>
  </r>
  <r>
    <n v="544"/>
    <d v="2022-05-24T00:00:00"/>
    <x v="4"/>
    <s v="Processing"/>
    <s v="Amazon"/>
    <s v="ylG-4107-Eso"/>
    <x v="2"/>
    <x v="4"/>
    <x v="8"/>
    <x v="9"/>
    <n v="3"/>
    <s v="USD"/>
    <n v="1401.17"/>
    <s v="Pune"/>
    <s v="Maharashtra"/>
    <s v="74753"/>
    <s v="India"/>
    <s v="FALSE"/>
    <s v="M"/>
    <s v="Single"/>
    <n v="68"/>
    <s v="Adult"/>
    <n v="2022"/>
  </r>
  <r>
    <n v="545"/>
    <d v="2022-03-03T00:00:00"/>
    <x v="3"/>
    <s v="Cancelled"/>
    <s v="Flipkart"/>
    <s v="Ymx-6588-PEZ"/>
    <x v="2"/>
    <x v="4"/>
    <x v="8"/>
    <x v="9"/>
    <n v="3"/>
    <s v="USD"/>
    <n v="358.62"/>
    <s v="Pune"/>
    <s v="Maharashtra"/>
    <s v="03620"/>
    <s v="India"/>
    <s v="TRUE"/>
    <s v="F"/>
    <s v="Married"/>
    <n v="19"/>
    <s v="Adult"/>
    <n v="2022"/>
  </r>
  <r>
    <n v="546"/>
    <d v="2022-04-02T00:00:00"/>
    <x v="7"/>
    <s v="Shipped"/>
    <s v="Flipkart"/>
    <s v="QZV-4168-HXx"/>
    <x v="2"/>
    <x v="4"/>
    <x v="8"/>
    <x v="9"/>
    <n v="2"/>
    <s v="USD"/>
    <n v="2209.5700000000002"/>
    <s v="Pune"/>
    <s v="Maharashtra"/>
    <s v="22458"/>
    <s v="India"/>
    <s v="FALSE"/>
    <s v="F"/>
    <s v="Married"/>
    <n v="19"/>
    <s v="Adult"/>
    <n v="2022"/>
  </r>
  <r>
    <n v="547"/>
    <d v="2022-02-14T00:00:00"/>
    <x v="6"/>
    <s v="Delivered"/>
    <s v="Amazon"/>
    <s v="mga-7429-obx"/>
    <x v="2"/>
    <x v="4"/>
    <x v="8"/>
    <x v="10"/>
    <n v="3"/>
    <s v="USD"/>
    <n v="537.13"/>
    <s v="Pune"/>
    <s v="Maharashtra"/>
    <s v="55422"/>
    <s v="India"/>
    <s v="FALSE"/>
    <s v="M"/>
    <s v="Married"/>
    <n v="47"/>
    <s v="Adult"/>
    <n v="2022"/>
  </r>
  <r>
    <n v="548"/>
    <d v="2022-04-23T00:00:00"/>
    <x v="7"/>
    <s v="Shipped"/>
    <s v="Own Website"/>
    <s v="JkA-5041-jcJ"/>
    <x v="2"/>
    <x v="4"/>
    <x v="8"/>
    <x v="10"/>
    <n v="1"/>
    <s v="USD"/>
    <n v="1457.42"/>
    <s v="Pune"/>
    <s v="Maharashtra"/>
    <s v="37132"/>
    <s v="India"/>
    <s v="TRUE"/>
    <s v="F"/>
    <s v="Married"/>
    <n v="31"/>
    <s v="Adult"/>
    <n v="2022"/>
  </r>
  <r>
    <n v="549"/>
    <d v="2022-09-16T00:00:00"/>
    <x v="5"/>
    <s v="Cancelled"/>
    <s v="Flipkart"/>
    <s v="ixy-0379-raV"/>
    <x v="2"/>
    <x v="4"/>
    <x v="8"/>
    <x v="10"/>
    <n v="1"/>
    <s v="USD"/>
    <n v="2761.42"/>
    <s v="Pune"/>
    <s v="Maharashtra"/>
    <s v="34969"/>
    <s v="India"/>
    <s v="FALSE"/>
    <s v="M"/>
    <s v="Married"/>
    <n v="68"/>
    <s v="Adult"/>
    <n v="2022"/>
  </r>
  <r>
    <n v="550"/>
    <d v="2022-10-02T00:00:00"/>
    <x v="1"/>
    <s v="Shipped"/>
    <s v="Own Website"/>
    <s v="MtF-7572-CBL"/>
    <x v="2"/>
    <x v="4"/>
    <x v="8"/>
    <x v="11"/>
    <n v="2"/>
    <s v="USD"/>
    <n v="2589.04"/>
    <s v="Pune"/>
    <s v="Maharashtra"/>
    <s v="24181"/>
    <s v="India"/>
    <s v="FALSE"/>
    <s v="F"/>
    <s v="Single"/>
    <n v="47"/>
    <s v="Adult"/>
    <n v="2022"/>
  </r>
  <r>
    <n v="551"/>
    <d v="2022-04-14T00:00:00"/>
    <x v="7"/>
    <s v="Processing"/>
    <s v="Amazon"/>
    <s v="hXr-3852-AAz"/>
    <x v="2"/>
    <x v="4"/>
    <x v="8"/>
    <x v="11"/>
    <n v="2"/>
    <s v="USD"/>
    <n v="1382.1"/>
    <s v="Pune"/>
    <s v="Maharashtra"/>
    <s v="01757"/>
    <s v="India"/>
    <s v="FALSE"/>
    <s v="M"/>
    <s v="Married"/>
    <n v="47"/>
    <s v="Adult"/>
    <n v="2022"/>
  </r>
  <r>
    <n v="552"/>
    <d v="2022-11-10T00:00:00"/>
    <x v="0"/>
    <s v="Processing"/>
    <s v="Amazon"/>
    <s v="IrD-8710-eBP"/>
    <x v="2"/>
    <x v="4"/>
    <x v="8"/>
    <x v="11"/>
    <n v="1"/>
    <s v="USD"/>
    <n v="872.07"/>
    <s v="Pune"/>
    <s v="Maharashtra"/>
    <s v="20157"/>
    <s v="India"/>
    <s v="TRUE"/>
    <s v="F"/>
    <s v="Single"/>
    <n v="7"/>
    <s v="Childhood"/>
    <n v="2022"/>
  </r>
  <r>
    <n v="553"/>
    <d v="2022-12-24T00:00:00"/>
    <x v="2"/>
    <s v="Shipped"/>
    <s v="Own Website"/>
    <s v="KVN-6049-ULu"/>
    <x v="2"/>
    <x v="4"/>
    <x v="9"/>
    <x v="8"/>
    <n v="3"/>
    <s v="USD"/>
    <n v="764.53"/>
    <s v="Pune"/>
    <s v="Maharashtra"/>
    <s v="96867"/>
    <s v="India"/>
    <s v="FALSE"/>
    <s v="F"/>
    <s v="Single"/>
    <n v="19"/>
    <s v="Adult"/>
    <n v="2022"/>
  </r>
  <r>
    <n v="554"/>
    <d v="2022-10-28T00:00:00"/>
    <x v="1"/>
    <s v="Shipped"/>
    <s v="Flipkart"/>
    <s v="Jgp-1168-xgL"/>
    <x v="2"/>
    <x v="4"/>
    <x v="9"/>
    <x v="8"/>
    <n v="2"/>
    <s v="USD"/>
    <n v="949.92"/>
    <s v="Pune"/>
    <s v="Maharashtra"/>
    <s v="07151"/>
    <s v="India"/>
    <s v="FALSE"/>
    <s v="F"/>
    <s v="Married"/>
    <n v="68"/>
    <s v="Adult"/>
    <n v="2022"/>
  </r>
  <r>
    <n v="555"/>
    <d v="2022-04-20T00:00:00"/>
    <x v="7"/>
    <s v="Delivered"/>
    <s v="Amazon"/>
    <s v="qjF-4807-sYr"/>
    <x v="2"/>
    <x v="4"/>
    <x v="9"/>
    <x v="8"/>
    <n v="1"/>
    <s v="USD"/>
    <n v="1174.24"/>
    <s v="Pune"/>
    <s v="Maharashtra"/>
    <s v="93997"/>
    <s v="India"/>
    <s v="FALSE"/>
    <s v="F"/>
    <s v="Single"/>
    <n v="47"/>
    <s v="Adult"/>
    <n v="2022"/>
  </r>
  <r>
    <n v="556"/>
    <d v="2022-03-25T00:00:00"/>
    <x v="3"/>
    <s v="Cancelled"/>
    <s v="Direct Sale"/>
    <s v="uUH-3173-TVM"/>
    <x v="2"/>
    <x v="4"/>
    <x v="9"/>
    <x v="9"/>
    <n v="2"/>
    <s v="USD"/>
    <n v="2114.41"/>
    <s v="Pune"/>
    <s v="Maharashtra"/>
    <s v="38985"/>
    <s v="India"/>
    <s v="TRUE"/>
    <s v="F"/>
    <s v="Married"/>
    <n v="7"/>
    <s v="Childhood"/>
    <n v="2022"/>
  </r>
  <r>
    <n v="557"/>
    <d v="2022-08-10T00:00:00"/>
    <x v="9"/>
    <s v="Delivered"/>
    <s v="Own Website"/>
    <s v="OxA-2191-gkL"/>
    <x v="2"/>
    <x v="4"/>
    <x v="9"/>
    <x v="9"/>
    <n v="2"/>
    <s v="USD"/>
    <n v="857.07"/>
    <s v="Pune"/>
    <s v="Maharashtra"/>
    <s v="06653"/>
    <s v="India"/>
    <s v="TRUE"/>
    <s v="F"/>
    <s v="Single"/>
    <n v="19"/>
    <s v="Adult"/>
    <n v="2022"/>
  </r>
  <r>
    <n v="558"/>
    <d v="2022-08-08T00:00:00"/>
    <x v="9"/>
    <s v="Cancelled"/>
    <s v="Flipkart"/>
    <s v="UER-2781-DCL"/>
    <x v="2"/>
    <x v="4"/>
    <x v="9"/>
    <x v="9"/>
    <n v="2"/>
    <s v="USD"/>
    <n v="1984.99"/>
    <s v="Pune"/>
    <s v="Maharashtra"/>
    <s v="69875"/>
    <s v="India"/>
    <s v="FALSE"/>
    <s v="M"/>
    <s v="Married"/>
    <n v="7"/>
    <s v="Childhood"/>
    <n v="2022"/>
  </r>
  <r>
    <n v="559"/>
    <d v="2022-05-18T00:00:00"/>
    <x v="4"/>
    <s v="Cancelled"/>
    <s v="Flipkart"/>
    <s v="zgM-5958-bcJ"/>
    <x v="2"/>
    <x v="4"/>
    <x v="9"/>
    <x v="10"/>
    <n v="1"/>
    <s v="USD"/>
    <n v="1312.46"/>
    <s v="Pune"/>
    <s v="Maharashtra"/>
    <s v="26921"/>
    <s v="India"/>
    <s v="TRUE"/>
    <s v="M"/>
    <s v="Single"/>
    <n v="19"/>
    <s v="Adult"/>
    <n v="2022"/>
  </r>
  <r>
    <n v="560"/>
    <d v="2022-09-14T00:00:00"/>
    <x v="5"/>
    <s v="Delivered"/>
    <s v="Amazon"/>
    <s v="hCs-2045-Nmv"/>
    <x v="2"/>
    <x v="4"/>
    <x v="9"/>
    <x v="10"/>
    <n v="2"/>
    <s v="USD"/>
    <n v="205.73"/>
    <s v="Pune"/>
    <s v="Maharashtra"/>
    <s v="50862"/>
    <s v="India"/>
    <s v="FALSE"/>
    <s v="M"/>
    <s v="Married"/>
    <n v="7"/>
    <s v="Childhood"/>
    <n v="2022"/>
  </r>
  <r>
    <n v="561"/>
    <d v="2022-03-12T00:00:00"/>
    <x v="3"/>
    <s v="Cancelled"/>
    <s v="Direct Sale"/>
    <s v="nST-1971-yqE"/>
    <x v="2"/>
    <x v="4"/>
    <x v="9"/>
    <x v="10"/>
    <n v="1"/>
    <s v="USD"/>
    <n v="1031.8"/>
    <s v="Pune"/>
    <s v="Maharashtra"/>
    <s v="69989"/>
    <s v="India"/>
    <s v="FALSE"/>
    <s v="F"/>
    <s v="Single"/>
    <n v="7"/>
    <s v="Childhood"/>
    <n v="2022"/>
  </r>
  <r>
    <n v="562"/>
    <d v="2022-01-28T00:00:00"/>
    <x v="11"/>
    <s v="Shipped"/>
    <s v="Direct Sale"/>
    <s v="wvE-4647-UzK"/>
    <x v="2"/>
    <x v="4"/>
    <x v="9"/>
    <x v="11"/>
    <n v="3"/>
    <s v="USD"/>
    <n v="1096.5"/>
    <s v="Pune"/>
    <s v="Maharashtra"/>
    <s v="73251"/>
    <s v="India"/>
    <s v="TRUE"/>
    <s v="F"/>
    <s v="Single"/>
    <n v="7"/>
    <s v="Childhood"/>
    <n v="2022"/>
  </r>
  <r>
    <n v="563"/>
    <d v="2022-07-05T00:00:00"/>
    <x v="10"/>
    <s v="Shipped"/>
    <s v="Direct Sale"/>
    <s v="UqL-0183-Dfm"/>
    <x v="2"/>
    <x v="4"/>
    <x v="9"/>
    <x v="11"/>
    <n v="1"/>
    <s v="USD"/>
    <n v="1369.97"/>
    <s v="Pune"/>
    <s v="Maharashtra"/>
    <s v="64932"/>
    <s v="India"/>
    <s v="TRUE"/>
    <s v="F"/>
    <s v="Married"/>
    <n v="47"/>
    <s v="Adult"/>
    <n v="2022"/>
  </r>
  <r>
    <n v="564"/>
    <d v="2022-08-20T00:00:00"/>
    <x v="9"/>
    <s v="Cancelled"/>
    <s v="Own Website"/>
    <s v="MIM-1157-rNF"/>
    <x v="2"/>
    <x v="4"/>
    <x v="9"/>
    <x v="11"/>
    <n v="1"/>
    <s v="USD"/>
    <n v="1201.55"/>
    <s v="Pune"/>
    <s v="Maharashtra"/>
    <s v="49470"/>
    <s v="India"/>
    <s v="TRUE"/>
    <s v="F"/>
    <s v="Married"/>
    <n v="19"/>
    <s v="Adult"/>
    <n v="2022"/>
  </r>
  <r>
    <n v="565"/>
    <d v="2022-02-19T00:00:00"/>
    <x v="6"/>
    <s v="Shipped"/>
    <s v="Own Website"/>
    <s v="Flo-0756-Fng"/>
    <x v="2"/>
    <x v="4"/>
    <x v="10"/>
    <x v="8"/>
    <n v="2"/>
    <s v="USD"/>
    <n v="1442.74"/>
    <s v="Pune"/>
    <s v="Maharashtra"/>
    <s v="29246"/>
    <s v="India"/>
    <s v="TRUE"/>
    <s v="M"/>
    <s v="Single"/>
    <n v="47"/>
    <s v="Adult"/>
    <n v="2022"/>
  </r>
  <r>
    <n v="566"/>
    <d v="2022-05-17T00:00:00"/>
    <x v="4"/>
    <s v="Processing"/>
    <s v="Flipkart"/>
    <s v="PiT-1426-dTO"/>
    <x v="2"/>
    <x v="4"/>
    <x v="10"/>
    <x v="8"/>
    <n v="3"/>
    <s v="USD"/>
    <n v="110.79"/>
    <s v="Pune"/>
    <s v="Maharashtra"/>
    <s v="71595"/>
    <s v="India"/>
    <s v="FALSE"/>
    <s v="M"/>
    <s v="Married"/>
    <n v="7"/>
    <s v="Childhood"/>
    <n v="2022"/>
  </r>
  <r>
    <n v="567"/>
    <d v="2022-12-26T00:00:00"/>
    <x v="2"/>
    <s v="Delivered"/>
    <s v="Amazon"/>
    <s v="tCU-9462-ppe"/>
    <x v="2"/>
    <x v="4"/>
    <x v="10"/>
    <x v="8"/>
    <n v="3"/>
    <s v="USD"/>
    <n v="2297.14"/>
    <s v="Pune"/>
    <s v="Maharashtra"/>
    <s v="75318"/>
    <s v="India"/>
    <s v="FALSE"/>
    <s v="M"/>
    <s v="Married"/>
    <n v="7"/>
    <s v="Childhood"/>
    <n v="2022"/>
  </r>
  <r>
    <n v="568"/>
    <d v="2022-04-01T00:00:00"/>
    <x v="7"/>
    <s v="Shipped"/>
    <s v="Direct Sale"/>
    <s v="blM-1170-tVg"/>
    <x v="2"/>
    <x v="4"/>
    <x v="10"/>
    <x v="9"/>
    <n v="1"/>
    <s v="USD"/>
    <n v="505.48"/>
    <s v="Pune"/>
    <s v="Maharashtra"/>
    <s v="68554"/>
    <s v="India"/>
    <s v="FALSE"/>
    <s v="M"/>
    <s v="Married"/>
    <n v="7"/>
    <s v="Childhood"/>
    <n v="2022"/>
  </r>
  <r>
    <n v="569"/>
    <d v="2022-12-24T00:00:00"/>
    <x v="2"/>
    <s v="Delivered"/>
    <s v="Direct Sale"/>
    <s v="YXi-4596-Fkt"/>
    <x v="2"/>
    <x v="4"/>
    <x v="10"/>
    <x v="9"/>
    <n v="1"/>
    <s v="USD"/>
    <n v="744.8"/>
    <s v="Pune"/>
    <s v="Maharashtra"/>
    <s v="38930"/>
    <s v="India"/>
    <s v="TRUE"/>
    <s v="F"/>
    <s v="Married"/>
    <n v="7"/>
    <s v="Childhood"/>
    <n v="2022"/>
  </r>
  <r>
    <n v="570"/>
    <d v="2022-02-07T00:00:00"/>
    <x v="6"/>
    <s v="Cancelled"/>
    <s v="Direct Sale"/>
    <s v="mwA-1876-egJ"/>
    <x v="2"/>
    <x v="4"/>
    <x v="10"/>
    <x v="9"/>
    <n v="3"/>
    <s v="USD"/>
    <n v="1878.38"/>
    <s v="Pune"/>
    <s v="Maharashtra"/>
    <s v="99930"/>
    <s v="India"/>
    <s v="TRUE"/>
    <s v="M"/>
    <s v="Single"/>
    <n v="47"/>
    <s v="Adult"/>
    <n v="2022"/>
  </r>
  <r>
    <n v="571"/>
    <d v="2022-02-11T00:00:00"/>
    <x v="6"/>
    <s v="Shipped"/>
    <s v="Flipkart"/>
    <s v="hTO-6113-zjU"/>
    <x v="2"/>
    <x v="4"/>
    <x v="10"/>
    <x v="10"/>
    <n v="2"/>
    <s v="USD"/>
    <n v="2246.09"/>
    <s v="Pune"/>
    <s v="Maharashtra"/>
    <s v="72581"/>
    <s v="India"/>
    <s v="FALSE"/>
    <s v="M"/>
    <s v="Married"/>
    <n v="7"/>
    <s v="Childhood"/>
    <n v="2022"/>
  </r>
  <r>
    <n v="572"/>
    <d v="2022-06-01T00:00:00"/>
    <x v="8"/>
    <s v="Delivered"/>
    <s v="Own Website"/>
    <s v="jsZ-7222-utx"/>
    <x v="2"/>
    <x v="4"/>
    <x v="10"/>
    <x v="10"/>
    <n v="2"/>
    <s v="USD"/>
    <n v="2258.81"/>
    <s v="Pune"/>
    <s v="Maharashtra"/>
    <s v="66172"/>
    <s v="India"/>
    <s v="FALSE"/>
    <s v="F"/>
    <s v="Single"/>
    <n v="68"/>
    <s v="Adult"/>
    <n v="2022"/>
  </r>
  <r>
    <n v="573"/>
    <d v="2022-12-26T00:00:00"/>
    <x v="2"/>
    <s v="Delivered"/>
    <s v="Direct Sale"/>
    <s v="TuY-0808-XAs"/>
    <x v="2"/>
    <x v="4"/>
    <x v="10"/>
    <x v="10"/>
    <n v="2"/>
    <s v="USD"/>
    <n v="1224.6300000000001"/>
    <s v="Pune"/>
    <s v="Maharashtra"/>
    <s v="41189"/>
    <s v="India"/>
    <s v="TRUE"/>
    <s v="M"/>
    <s v="Single"/>
    <n v="19"/>
    <s v="Adult"/>
    <n v="2022"/>
  </r>
  <r>
    <n v="574"/>
    <d v="2022-08-10T00:00:00"/>
    <x v="9"/>
    <s v="Processing"/>
    <s v="Direct Sale"/>
    <s v="pHk-9902-XqE"/>
    <x v="2"/>
    <x v="4"/>
    <x v="10"/>
    <x v="11"/>
    <n v="3"/>
    <s v="USD"/>
    <n v="1612.81"/>
    <s v="Pune"/>
    <s v="Maharashtra"/>
    <s v="15797"/>
    <s v="India"/>
    <s v="TRUE"/>
    <s v="M"/>
    <s v="Single"/>
    <n v="68"/>
    <s v="Adult"/>
    <n v="2022"/>
  </r>
  <r>
    <n v="575"/>
    <d v="2022-03-01T00:00:00"/>
    <x v="3"/>
    <s v="Shipped"/>
    <s v="Own Website"/>
    <s v="vUK-8745-inx"/>
    <x v="2"/>
    <x v="4"/>
    <x v="10"/>
    <x v="11"/>
    <n v="1"/>
    <s v="USD"/>
    <n v="120.14"/>
    <s v="Pune"/>
    <s v="Maharashtra"/>
    <s v="56223"/>
    <s v="India"/>
    <s v="TRUE"/>
    <s v="F"/>
    <s v="Married"/>
    <n v="19"/>
    <s v="Adult"/>
    <n v="2022"/>
  </r>
  <r>
    <n v="576"/>
    <d v="2022-03-12T00:00:00"/>
    <x v="3"/>
    <s v="Processing"/>
    <s v="Amazon"/>
    <s v="MKo-2973-mEe"/>
    <x v="2"/>
    <x v="4"/>
    <x v="10"/>
    <x v="11"/>
    <n v="2"/>
    <s v="USD"/>
    <n v="2754.04"/>
    <s v="Pune"/>
    <s v="Maharashtra"/>
    <s v="97785"/>
    <s v="India"/>
    <s v="TRUE"/>
    <s v="F"/>
    <s v="Married"/>
    <n v="47"/>
    <s v="Adult"/>
    <n v="2022"/>
  </r>
  <r>
    <n v="577"/>
    <d v="2022-04-05T00:00:00"/>
    <x v="7"/>
    <s v="Processing"/>
    <s v="Flipkart"/>
    <s v="Aax-6372-tUu"/>
    <x v="0"/>
    <x v="0"/>
    <x v="0"/>
    <x v="0"/>
    <n v="1"/>
    <s v="USD"/>
    <n v="2886.28"/>
    <s v="Ari City"/>
    <s v="Arizona"/>
    <s v="20900"/>
    <s v="USA"/>
    <s v="TRUE"/>
    <s v="M"/>
    <s v="Married"/>
    <n v="68"/>
    <s v="Adult"/>
    <n v="2022"/>
  </r>
  <r>
    <n v="578"/>
    <d v="2022-09-12T00:00:00"/>
    <x v="5"/>
    <s v="Delivered"/>
    <s v="Own Website"/>
    <s v="cru-2447-BYZ"/>
    <x v="0"/>
    <x v="0"/>
    <x v="0"/>
    <x v="0"/>
    <n v="1"/>
    <s v="USD"/>
    <n v="694.16"/>
    <s v="Ari City"/>
    <s v="Arizona"/>
    <s v="26057"/>
    <s v="USA"/>
    <s v="TRUE"/>
    <s v="M"/>
    <s v="Married"/>
    <n v="31"/>
    <s v="Adult"/>
    <n v="2022"/>
  </r>
  <r>
    <n v="579"/>
    <d v="2022-11-03T00:00:00"/>
    <x v="0"/>
    <s v="Shipped"/>
    <s v="Amazon"/>
    <s v="KiN-0482-pIW"/>
    <x v="0"/>
    <x v="0"/>
    <x v="0"/>
    <x v="0"/>
    <n v="2"/>
    <s v="USD"/>
    <n v="263.64999999999998"/>
    <s v="Ari City"/>
    <s v="Arizona"/>
    <s v="05667"/>
    <s v="USA"/>
    <s v="TRUE"/>
    <s v="M"/>
    <s v="Married"/>
    <n v="19"/>
    <s v="Adult"/>
    <n v="2022"/>
  </r>
  <r>
    <n v="580"/>
    <d v="2022-05-14T00:00:00"/>
    <x v="4"/>
    <s v="Delivered"/>
    <s v="Flipkart"/>
    <s v="ePY-6106-qFU"/>
    <x v="0"/>
    <x v="0"/>
    <x v="0"/>
    <x v="1"/>
    <n v="1"/>
    <s v="USD"/>
    <n v="2577.0100000000002"/>
    <s v="Ari City"/>
    <s v="Arizona"/>
    <s v="65688"/>
    <s v="USA"/>
    <s v="TRUE"/>
    <s v="M"/>
    <s v="Married"/>
    <n v="7"/>
    <s v="Childhood"/>
    <n v="2022"/>
  </r>
  <r>
    <n v="581"/>
    <d v="2022-02-16T00:00:00"/>
    <x v="6"/>
    <s v="Cancelled"/>
    <s v="Amazon"/>
    <s v="Ssj-0557-BsU"/>
    <x v="0"/>
    <x v="0"/>
    <x v="0"/>
    <x v="1"/>
    <n v="1"/>
    <s v="USD"/>
    <n v="1933.25"/>
    <s v="Ari City"/>
    <s v="Arizona"/>
    <s v="05243"/>
    <s v="USA"/>
    <s v="TRUE"/>
    <s v="F"/>
    <s v="Single"/>
    <n v="68"/>
    <s v="Adult"/>
    <n v="2022"/>
  </r>
  <r>
    <n v="582"/>
    <d v="2022-06-24T00:00:00"/>
    <x v="8"/>
    <s v="Cancelled"/>
    <s v="Direct Sale"/>
    <s v="XYH-7740-TwP"/>
    <x v="0"/>
    <x v="0"/>
    <x v="0"/>
    <x v="1"/>
    <n v="3"/>
    <s v="USD"/>
    <n v="2799.22"/>
    <s v="Ari City"/>
    <s v="Arizona"/>
    <s v="01302"/>
    <s v="USA"/>
    <s v="FALSE"/>
    <s v="M"/>
    <s v="Married"/>
    <n v="68"/>
    <s v="Adult"/>
    <n v="2022"/>
  </r>
  <r>
    <n v="583"/>
    <d v="2022-05-21T00:00:00"/>
    <x v="4"/>
    <s v="Processing"/>
    <s v="Amazon"/>
    <s v="Arm-7152-Nnh"/>
    <x v="0"/>
    <x v="0"/>
    <x v="0"/>
    <x v="2"/>
    <n v="3"/>
    <s v="USD"/>
    <n v="1968.75"/>
    <s v="Ari City"/>
    <s v="Arizona"/>
    <s v="09297"/>
    <s v="USA"/>
    <s v="TRUE"/>
    <s v="F"/>
    <s v="Married"/>
    <n v="68"/>
    <s v="Adult"/>
    <n v="2022"/>
  </r>
  <r>
    <n v="584"/>
    <d v="2022-10-11T00:00:00"/>
    <x v="1"/>
    <s v="Shipped"/>
    <s v="Direct Sale"/>
    <s v="szX-5023-uCr"/>
    <x v="0"/>
    <x v="0"/>
    <x v="0"/>
    <x v="2"/>
    <n v="1"/>
    <s v="USD"/>
    <n v="367.8"/>
    <s v="Ari City"/>
    <s v="Arizona"/>
    <s v="45627"/>
    <s v="USA"/>
    <s v="FALSE"/>
    <s v="M"/>
    <s v="Single"/>
    <n v="68"/>
    <s v="Adult"/>
    <n v="2022"/>
  </r>
  <r>
    <n v="585"/>
    <d v="2022-05-23T00:00:00"/>
    <x v="4"/>
    <s v="Processing"/>
    <s v="Amazon"/>
    <s v="SXn-4660-Jqr"/>
    <x v="0"/>
    <x v="0"/>
    <x v="0"/>
    <x v="2"/>
    <n v="1"/>
    <s v="USD"/>
    <n v="2541.1799999999998"/>
    <s v="Ari City"/>
    <s v="Arizona"/>
    <s v="63707"/>
    <s v="USA"/>
    <s v="TRUE"/>
    <s v="M"/>
    <s v="Single"/>
    <n v="47"/>
    <s v="Adult"/>
    <n v="2022"/>
  </r>
  <r>
    <n v="586"/>
    <d v="2022-06-04T00:00:00"/>
    <x v="8"/>
    <s v="Processing"/>
    <s v="Own Website"/>
    <s v="nqD-7358-eqp"/>
    <x v="0"/>
    <x v="0"/>
    <x v="0"/>
    <x v="3"/>
    <n v="3"/>
    <s v="USD"/>
    <n v="2464.65"/>
    <s v="Ari City"/>
    <s v="Arizona"/>
    <s v="12401"/>
    <s v="USA"/>
    <s v="TRUE"/>
    <s v="M"/>
    <s v="Single"/>
    <n v="68"/>
    <s v="Adult"/>
    <n v="2022"/>
  </r>
  <r>
    <n v="587"/>
    <d v="2022-12-02T00:00:00"/>
    <x v="2"/>
    <s v="Delivered"/>
    <s v="Flipkart"/>
    <s v="Ecd-1193-iay"/>
    <x v="0"/>
    <x v="0"/>
    <x v="0"/>
    <x v="3"/>
    <n v="2"/>
    <s v="USD"/>
    <n v="1780.08"/>
    <s v="Ari City"/>
    <s v="Arizona"/>
    <s v="97207"/>
    <s v="USA"/>
    <s v="FALSE"/>
    <s v="F"/>
    <s v="Single"/>
    <n v="19"/>
    <s v="Adult"/>
    <n v="2022"/>
  </r>
  <r>
    <n v="588"/>
    <d v="2022-08-13T00:00:00"/>
    <x v="9"/>
    <s v="Delivered"/>
    <s v="Direct Sale"/>
    <s v="HGW-6343-KXw"/>
    <x v="0"/>
    <x v="0"/>
    <x v="0"/>
    <x v="3"/>
    <n v="1"/>
    <s v="USD"/>
    <n v="2708.9"/>
    <s v="Ari City"/>
    <s v="Arizona"/>
    <s v="77993"/>
    <s v="USA"/>
    <s v="FALSE"/>
    <s v="M"/>
    <s v="Single"/>
    <n v="19"/>
    <s v="Adult"/>
    <n v="2022"/>
  </r>
  <r>
    <n v="589"/>
    <d v="2022-09-01T00:00:00"/>
    <x v="5"/>
    <s v="Delivered"/>
    <s v="Own Website"/>
    <s v="IwK-7468-GHp"/>
    <x v="0"/>
    <x v="0"/>
    <x v="0"/>
    <x v="0"/>
    <n v="3"/>
    <s v="USD"/>
    <n v="275.23"/>
    <s v="Ari City"/>
    <s v="Arizona"/>
    <s v="35645"/>
    <s v="USA"/>
    <s v="FALSE"/>
    <s v="M"/>
    <s v="Single"/>
    <n v="47"/>
    <s v="Adult"/>
    <n v="2022"/>
  </r>
  <r>
    <n v="590"/>
    <d v="2022-07-06T00:00:00"/>
    <x v="10"/>
    <s v="Processing"/>
    <s v="Amazon"/>
    <s v="rBG-1242-TQy"/>
    <x v="0"/>
    <x v="0"/>
    <x v="0"/>
    <x v="0"/>
    <n v="2"/>
    <s v="USD"/>
    <n v="298.55"/>
    <s v="Ari City"/>
    <s v="Arizona"/>
    <s v="99587"/>
    <s v="USA"/>
    <s v="FALSE"/>
    <s v="F"/>
    <s v="Married"/>
    <n v="68"/>
    <s v="Adult"/>
    <n v="2022"/>
  </r>
  <r>
    <n v="591"/>
    <d v="2022-09-24T00:00:00"/>
    <x v="5"/>
    <s v="Shipped"/>
    <s v="Direct Sale"/>
    <s v="bMr-7821-mzd"/>
    <x v="0"/>
    <x v="0"/>
    <x v="0"/>
    <x v="0"/>
    <n v="3"/>
    <s v="USD"/>
    <n v="1633.01"/>
    <s v="Ari City"/>
    <s v="Arizona"/>
    <s v="61291"/>
    <s v="USA"/>
    <s v="TRUE"/>
    <s v="F"/>
    <s v="Single"/>
    <n v="47"/>
    <s v="Adult"/>
    <n v="2022"/>
  </r>
  <r>
    <n v="592"/>
    <d v="2022-09-07T00:00:00"/>
    <x v="5"/>
    <s v="Delivered"/>
    <s v="Flipkart"/>
    <s v="mJu-1589-MzU"/>
    <x v="0"/>
    <x v="0"/>
    <x v="0"/>
    <x v="1"/>
    <n v="2"/>
    <s v="USD"/>
    <n v="771.66"/>
    <s v="Ari City"/>
    <s v="Arizona"/>
    <s v="04613"/>
    <s v="USA"/>
    <s v="TRUE"/>
    <s v="F"/>
    <s v="Married"/>
    <n v="7"/>
    <s v="Childhood"/>
    <n v="2022"/>
  </r>
  <r>
    <n v="593"/>
    <d v="2022-04-23T00:00:00"/>
    <x v="7"/>
    <s v="Shipped"/>
    <s v="Own Website"/>
    <s v="FgH-3557-xTq"/>
    <x v="0"/>
    <x v="0"/>
    <x v="0"/>
    <x v="1"/>
    <n v="3"/>
    <s v="USD"/>
    <n v="2581.06"/>
    <s v="Ari City"/>
    <s v="Arizona"/>
    <s v="67612"/>
    <s v="USA"/>
    <s v="TRUE"/>
    <s v="M"/>
    <s v="Single"/>
    <n v="47"/>
    <s v="Adult"/>
    <n v="2022"/>
  </r>
  <r>
    <n v="594"/>
    <d v="2022-03-29T00:00:00"/>
    <x v="3"/>
    <s v="Delivered"/>
    <s v="Flipkart"/>
    <s v="yMk-8087-ONt"/>
    <x v="0"/>
    <x v="0"/>
    <x v="0"/>
    <x v="1"/>
    <n v="2"/>
    <s v="USD"/>
    <n v="440.3"/>
    <s v="Ari City"/>
    <s v="Arizona"/>
    <s v="00960"/>
    <s v="USA"/>
    <s v="TRUE"/>
    <s v="M"/>
    <s v="Married"/>
    <n v="47"/>
    <s v="Adult"/>
    <n v="2022"/>
  </r>
  <r>
    <n v="595"/>
    <d v="2022-12-07T00:00:00"/>
    <x v="2"/>
    <s v="Shipped"/>
    <s v="Flipkart"/>
    <s v="BQh-8251-kFi"/>
    <x v="0"/>
    <x v="0"/>
    <x v="0"/>
    <x v="2"/>
    <n v="2"/>
    <s v="USD"/>
    <n v="1477.89"/>
    <s v="Ari City"/>
    <s v="Arizona"/>
    <s v="43650"/>
    <s v="USA"/>
    <s v="TRUE"/>
    <s v="M"/>
    <s v="Married"/>
    <n v="68"/>
    <s v="Adult"/>
    <n v="2022"/>
  </r>
  <r>
    <n v="596"/>
    <d v="2022-10-02T00:00:00"/>
    <x v="1"/>
    <s v="Cancelled"/>
    <s v="Amazon"/>
    <s v="Sac-0999-fXw"/>
    <x v="0"/>
    <x v="0"/>
    <x v="0"/>
    <x v="2"/>
    <n v="1"/>
    <s v="USD"/>
    <n v="2213.4499999999998"/>
    <s v="Ari City"/>
    <s v="Arizona"/>
    <s v="37536"/>
    <s v="USA"/>
    <s v="TRUE"/>
    <s v="F"/>
    <s v="Single"/>
    <n v="19"/>
    <s v="Adult"/>
    <n v="2022"/>
  </r>
  <r>
    <n v="597"/>
    <d v="2022-02-14T00:00:00"/>
    <x v="6"/>
    <s v="Shipped"/>
    <s v="Amazon"/>
    <s v="Wcr-0089-GdK"/>
    <x v="0"/>
    <x v="0"/>
    <x v="0"/>
    <x v="2"/>
    <n v="2"/>
    <s v="USD"/>
    <n v="2903.74"/>
    <s v="Ari City"/>
    <s v="Arizona"/>
    <s v="17120"/>
    <s v="USA"/>
    <s v="FALSE"/>
    <s v="M"/>
    <s v="Married"/>
    <n v="47"/>
    <s v="Adult"/>
    <n v="2022"/>
  </r>
  <r>
    <n v="598"/>
    <d v="2022-03-02T00:00:00"/>
    <x v="3"/>
    <s v="Cancelled"/>
    <s v="Own Website"/>
    <s v="VeV-8468-WLo"/>
    <x v="0"/>
    <x v="0"/>
    <x v="0"/>
    <x v="3"/>
    <n v="2"/>
    <s v="USD"/>
    <n v="1668.67"/>
    <s v="Ari City"/>
    <s v="Arizona"/>
    <s v="06802"/>
    <s v="USA"/>
    <s v="TRUE"/>
    <s v="M"/>
    <s v="Single"/>
    <n v="7"/>
    <s v="Childhood"/>
    <n v="2022"/>
  </r>
  <r>
    <n v="599"/>
    <d v="2022-08-18T00:00:00"/>
    <x v="9"/>
    <s v="Delivered"/>
    <s v="Direct Sale"/>
    <s v="rwz-0492-yQR"/>
    <x v="0"/>
    <x v="0"/>
    <x v="0"/>
    <x v="3"/>
    <n v="3"/>
    <s v="USD"/>
    <n v="2765.78"/>
    <s v="Ari City"/>
    <s v="Arizona"/>
    <s v="94892"/>
    <s v="USA"/>
    <s v="FALSE"/>
    <s v="M"/>
    <s v="Single"/>
    <n v="47"/>
    <s v="Adult"/>
    <n v="2022"/>
  </r>
  <r>
    <n v="600"/>
    <d v="2022-09-04T00:00:00"/>
    <x v="5"/>
    <s v="Processing"/>
    <s v="Direct Sale"/>
    <s v="OLQ-2450-sJF"/>
    <x v="0"/>
    <x v="0"/>
    <x v="0"/>
    <x v="3"/>
    <n v="3"/>
    <s v="USD"/>
    <n v="2790.02"/>
    <s v="Ari City"/>
    <s v="Arizona"/>
    <s v="67675"/>
    <s v="USA"/>
    <s v="TRUE"/>
    <s v="F"/>
    <s v="Married"/>
    <n v="19"/>
    <s v="Adult"/>
    <n v="2022"/>
  </r>
  <r>
    <n v="601"/>
    <d v="2022-06-29T00:00:00"/>
    <x v="8"/>
    <s v="Cancelled"/>
    <s v="Amazon"/>
    <s v="KAi-6303-kbU"/>
    <x v="0"/>
    <x v="0"/>
    <x v="1"/>
    <x v="0"/>
    <n v="1"/>
    <s v="USD"/>
    <n v="793.76"/>
    <s v="Ari City"/>
    <s v="Arizona"/>
    <s v="04153"/>
    <s v="USA"/>
    <s v="TRUE"/>
    <s v="M"/>
    <s v="Single"/>
    <n v="47"/>
    <s v="Adult"/>
    <n v="2022"/>
  </r>
  <r>
    <n v="602"/>
    <d v="2022-05-18T00:00:00"/>
    <x v="4"/>
    <s v="Processing"/>
    <s v="Flipkart"/>
    <s v="LoL-2075-ZrN"/>
    <x v="0"/>
    <x v="0"/>
    <x v="1"/>
    <x v="0"/>
    <n v="3"/>
    <s v="USD"/>
    <n v="272.11"/>
    <s v="Ari City"/>
    <s v="Arizona"/>
    <s v="63504"/>
    <s v="USA"/>
    <s v="FALSE"/>
    <s v="F"/>
    <s v="Married"/>
    <n v="7"/>
    <s v="Childhood"/>
    <n v="2022"/>
  </r>
  <r>
    <n v="603"/>
    <d v="2022-02-21T00:00:00"/>
    <x v="6"/>
    <s v="Shipped"/>
    <s v="Direct Sale"/>
    <s v="Ijy-8482-jcO"/>
    <x v="0"/>
    <x v="0"/>
    <x v="1"/>
    <x v="0"/>
    <n v="2"/>
    <s v="USD"/>
    <n v="576.55999999999995"/>
    <s v="Ari City"/>
    <s v="Arizona"/>
    <s v="16193"/>
    <s v="USA"/>
    <s v="TRUE"/>
    <s v="F"/>
    <s v="Married"/>
    <n v="19"/>
    <s v="Adult"/>
    <n v="2022"/>
  </r>
  <r>
    <n v="604"/>
    <d v="2022-06-08T00:00:00"/>
    <x v="8"/>
    <s v="Processing"/>
    <s v="Own Website"/>
    <s v="Fec-5586-Hnx"/>
    <x v="0"/>
    <x v="0"/>
    <x v="1"/>
    <x v="1"/>
    <n v="2"/>
    <s v="USD"/>
    <n v="140.83000000000001"/>
    <s v="Ari City"/>
    <s v="Arizona"/>
    <s v="95201"/>
    <s v="USA"/>
    <s v="TRUE"/>
    <s v="F"/>
    <s v="Single"/>
    <n v="47"/>
    <s v="Adult"/>
    <n v="2022"/>
  </r>
  <r>
    <n v="605"/>
    <d v="2022-09-01T00:00:00"/>
    <x v="5"/>
    <s v="Processing"/>
    <s v="Flipkart"/>
    <s v="soP-4541-sYO"/>
    <x v="0"/>
    <x v="0"/>
    <x v="1"/>
    <x v="1"/>
    <n v="1"/>
    <s v="USD"/>
    <n v="1732.23"/>
    <s v="Ari City"/>
    <s v="Arizona"/>
    <s v="76202"/>
    <s v="USA"/>
    <s v="FALSE"/>
    <s v="M"/>
    <s v="Single"/>
    <n v="31"/>
    <s v="Adult"/>
    <n v="2022"/>
  </r>
  <r>
    <n v="606"/>
    <d v="2022-06-04T00:00:00"/>
    <x v="8"/>
    <s v="Cancelled"/>
    <s v="Amazon"/>
    <s v="WNl-0038-AEJ"/>
    <x v="0"/>
    <x v="0"/>
    <x v="1"/>
    <x v="1"/>
    <n v="3"/>
    <s v="USD"/>
    <n v="1107.6300000000001"/>
    <s v="Ari City"/>
    <s v="Arizona"/>
    <s v="75211"/>
    <s v="USA"/>
    <s v="TRUE"/>
    <s v="M"/>
    <s v="Married"/>
    <n v="68"/>
    <s v="Adult"/>
    <n v="2022"/>
  </r>
  <r>
    <n v="607"/>
    <d v="2022-01-08T00:00:00"/>
    <x v="11"/>
    <s v="Shipped"/>
    <s v="Flipkart"/>
    <s v="dxb-9588-ZTD"/>
    <x v="0"/>
    <x v="0"/>
    <x v="1"/>
    <x v="2"/>
    <n v="3"/>
    <s v="USD"/>
    <n v="388.23"/>
    <s v="Ari City"/>
    <s v="Arizona"/>
    <s v="58111"/>
    <s v="USA"/>
    <s v="FALSE"/>
    <s v="M"/>
    <s v="Married"/>
    <n v="31"/>
    <s v="Adult"/>
    <n v="2022"/>
  </r>
  <r>
    <n v="608"/>
    <d v="2022-06-11T00:00:00"/>
    <x v="8"/>
    <s v="Delivered"/>
    <s v="Own Website"/>
    <s v="eEA-9797-wKM"/>
    <x v="0"/>
    <x v="0"/>
    <x v="1"/>
    <x v="2"/>
    <n v="3"/>
    <s v="USD"/>
    <n v="2181.2600000000002"/>
    <s v="Ari City"/>
    <s v="Arizona"/>
    <s v="09074"/>
    <s v="USA"/>
    <s v="TRUE"/>
    <s v="F"/>
    <s v="Single"/>
    <n v="31"/>
    <s v="Adult"/>
    <n v="2022"/>
  </r>
  <r>
    <n v="609"/>
    <d v="2022-07-20T00:00:00"/>
    <x v="10"/>
    <s v="Shipped"/>
    <s v="Flipkart"/>
    <s v="fQn-2201-mng"/>
    <x v="0"/>
    <x v="0"/>
    <x v="1"/>
    <x v="2"/>
    <n v="2"/>
    <s v="USD"/>
    <n v="2958.92"/>
    <s v="Ari City"/>
    <s v="Arizona"/>
    <s v="64844"/>
    <s v="USA"/>
    <s v="FALSE"/>
    <s v="M"/>
    <s v="Married"/>
    <n v="31"/>
    <s v="Adult"/>
    <n v="2022"/>
  </r>
  <r>
    <n v="610"/>
    <d v="2022-03-11T00:00:00"/>
    <x v="3"/>
    <s v="Shipped"/>
    <s v="Flipkart"/>
    <s v="cvJ-2410-ZiH"/>
    <x v="0"/>
    <x v="0"/>
    <x v="1"/>
    <x v="3"/>
    <n v="2"/>
    <s v="USD"/>
    <n v="158.9"/>
    <s v="Ari City"/>
    <s v="Arizona"/>
    <s v="28648"/>
    <s v="USA"/>
    <s v="TRUE"/>
    <s v="F"/>
    <s v="Married"/>
    <n v="19"/>
    <s v="Adult"/>
    <n v="2022"/>
  </r>
  <r>
    <n v="611"/>
    <d v="2022-12-03T00:00:00"/>
    <x v="2"/>
    <s v="Cancelled"/>
    <s v="Own Website"/>
    <s v="BdY-1860-RMA"/>
    <x v="0"/>
    <x v="0"/>
    <x v="1"/>
    <x v="3"/>
    <n v="2"/>
    <s v="USD"/>
    <n v="155.57"/>
    <s v="Ari City"/>
    <s v="Arizona"/>
    <s v="61702"/>
    <s v="USA"/>
    <s v="FALSE"/>
    <s v="F"/>
    <s v="Single"/>
    <n v="47"/>
    <s v="Adult"/>
    <n v="2022"/>
  </r>
  <r>
    <n v="612"/>
    <d v="2022-01-14T00:00:00"/>
    <x v="11"/>
    <s v="Shipped"/>
    <s v="Direct Sale"/>
    <s v="IYC-3007-Cmx"/>
    <x v="0"/>
    <x v="0"/>
    <x v="1"/>
    <x v="3"/>
    <n v="1"/>
    <s v="USD"/>
    <n v="535.24"/>
    <s v="Ari City"/>
    <s v="Arizona"/>
    <s v="65493"/>
    <s v="USA"/>
    <s v="FALSE"/>
    <s v="M"/>
    <s v="Married"/>
    <n v="31"/>
    <s v="Adult"/>
    <n v="2022"/>
  </r>
  <r>
    <n v="613"/>
    <d v="2022-05-12T00:00:00"/>
    <x v="4"/>
    <s v="Cancelled"/>
    <s v="Own Website"/>
    <s v="Ryj-2885-Lck"/>
    <x v="0"/>
    <x v="0"/>
    <x v="1"/>
    <x v="0"/>
    <n v="3"/>
    <s v="USD"/>
    <n v="1041.5"/>
    <s v="Ari City"/>
    <s v="Arizona"/>
    <s v="05554"/>
    <s v="USA"/>
    <s v="FALSE"/>
    <s v="F"/>
    <s v="Married"/>
    <n v="31"/>
    <s v="Adult"/>
    <n v="2022"/>
  </r>
  <r>
    <n v="614"/>
    <d v="2022-11-04T00:00:00"/>
    <x v="0"/>
    <s v="Delivered"/>
    <s v="Flipkart"/>
    <s v="ZdD-5945-HTS"/>
    <x v="0"/>
    <x v="0"/>
    <x v="1"/>
    <x v="0"/>
    <n v="1"/>
    <s v="USD"/>
    <n v="625.22"/>
    <s v="Ari City"/>
    <s v="Arizona"/>
    <s v="78460"/>
    <s v="USA"/>
    <s v="FALSE"/>
    <s v="F"/>
    <s v="Single"/>
    <n v="7"/>
    <s v="Childhood"/>
    <n v="2022"/>
  </r>
  <r>
    <n v="615"/>
    <d v="2022-06-20T00:00:00"/>
    <x v="8"/>
    <s v="Cancelled"/>
    <s v="Flipkart"/>
    <s v="mNc-0983-CHH"/>
    <x v="0"/>
    <x v="0"/>
    <x v="1"/>
    <x v="0"/>
    <n v="2"/>
    <s v="USD"/>
    <n v="1820.75"/>
    <s v="Ari City"/>
    <s v="Arizona"/>
    <s v="70767"/>
    <s v="USA"/>
    <s v="TRUE"/>
    <s v="M"/>
    <s v="Single"/>
    <n v="31"/>
    <s v="Adult"/>
    <n v="2022"/>
  </r>
  <r>
    <n v="616"/>
    <d v="2022-05-13T00:00:00"/>
    <x v="4"/>
    <s v="Cancelled"/>
    <s v="Flipkart"/>
    <s v="nLj-2224-stK"/>
    <x v="0"/>
    <x v="0"/>
    <x v="1"/>
    <x v="1"/>
    <n v="1"/>
    <s v="USD"/>
    <n v="2930.1"/>
    <s v="Ari City"/>
    <s v="Arizona"/>
    <s v="55790"/>
    <s v="USA"/>
    <s v="TRUE"/>
    <s v="M"/>
    <s v="Single"/>
    <n v="47"/>
    <s v="Adult"/>
    <n v="2022"/>
  </r>
  <r>
    <n v="617"/>
    <d v="2022-10-10T00:00:00"/>
    <x v="1"/>
    <s v="Processing"/>
    <s v="Own Website"/>
    <s v="LhI-1394-otL"/>
    <x v="0"/>
    <x v="0"/>
    <x v="1"/>
    <x v="1"/>
    <n v="2"/>
    <s v="USD"/>
    <n v="1843.23"/>
    <s v="Ari City"/>
    <s v="Arizona"/>
    <s v="17715"/>
    <s v="USA"/>
    <s v="FALSE"/>
    <s v="F"/>
    <s v="Married"/>
    <n v="19"/>
    <s v="Adult"/>
    <n v="2022"/>
  </r>
  <r>
    <n v="618"/>
    <d v="2022-12-05T00:00:00"/>
    <x v="2"/>
    <s v="Processing"/>
    <s v="Own Website"/>
    <s v="qwI-5078-JUE"/>
    <x v="0"/>
    <x v="0"/>
    <x v="1"/>
    <x v="1"/>
    <n v="2"/>
    <s v="USD"/>
    <n v="966.97"/>
    <s v="Ari City"/>
    <s v="Arizona"/>
    <s v="17523"/>
    <s v="USA"/>
    <s v="FALSE"/>
    <s v="F"/>
    <s v="Married"/>
    <n v="19"/>
    <s v="Adult"/>
    <n v="2022"/>
  </r>
  <r>
    <n v="619"/>
    <d v="2022-05-31T00:00:00"/>
    <x v="4"/>
    <s v="Delivered"/>
    <s v="Direct Sale"/>
    <s v="HZX-9445-ZxX"/>
    <x v="0"/>
    <x v="0"/>
    <x v="1"/>
    <x v="2"/>
    <n v="2"/>
    <s v="USD"/>
    <n v="1240.6600000000001"/>
    <s v="Ari City"/>
    <s v="Arizona"/>
    <s v="89746"/>
    <s v="USA"/>
    <s v="FALSE"/>
    <s v="F"/>
    <s v="Single"/>
    <n v="7"/>
    <s v="Childhood"/>
    <n v="2022"/>
  </r>
  <r>
    <n v="620"/>
    <d v="2022-09-23T00:00:00"/>
    <x v="5"/>
    <s v="Cancelled"/>
    <s v="Flipkart"/>
    <s v="GWN-3723-sXL"/>
    <x v="0"/>
    <x v="0"/>
    <x v="1"/>
    <x v="2"/>
    <n v="1"/>
    <s v="USD"/>
    <n v="1238.6300000000001"/>
    <s v="Ari City"/>
    <s v="Arizona"/>
    <s v="34134"/>
    <s v="USA"/>
    <s v="FALSE"/>
    <s v="M"/>
    <s v="Married"/>
    <n v="68"/>
    <s v="Adult"/>
    <n v="2022"/>
  </r>
  <r>
    <n v="621"/>
    <d v="2022-06-10T00:00:00"/>
    <x v="8"/>
    <s v="Processing"/>
    <s v="Direct Sale"/>
    <s v="vZg-1276-zcC"/>
    <x v="0"/>
    <x v="0"/>
    <x v="1"/>
    <x v="2"/>
    <n v="1"/>
    <s v="USD"/>
    <n v="986.87"/>
    <s v="Ari City"/>
    <s v="Arizona"/>
    <s v="67945"/>
    <s v="USA"/>
    <s v="TRUE"/>
    <s v="M"/>
    <s v="Married"/>
    <n v="31"/>
    <s v="Adult"/>
    <n v="2022"/>
  </r>
  <r>
    <n v="622"/>
    <d v="2022-06-14T00:00:00"/>
    <x v="8"/>
    <s v="Shipped"/>
    <s v="Own Website"/>
    <s v="Lpa-9823-VGd"/>
    <x v="0"/>
    <x v="0"/>
    <x v="1"/>
    <x v="3"/>
    <n v="3"/>
    <s v="USD"/>
    <n v="1549.58"/>
    <s v="Ari City"/>
    <s v="Arizona"/>
    <s v="13235"/>
    <s v="USA"/>
    <s v="TRUE"/>
    <s v="M"/>
    <s v="Single"/>
    <n v="68"/>
    <s v="Adult"/>
    <n v="2022"/>
  </r>
  <r>
    <n v="623"/>
    <d v="2022-01-11T00:00:00"/>
    <x v="11"/>
    <s v="Processing"/>
    <s v="Amazon"/>
    <s v="BgT-8999-RVI"/>
    <x v="0"/>
    <x v="0"/>
    <x v="1"/>
    <x v="3"/>
    <n v="1"/>
    <s v="USD"/>
    <n v="2829.29"/>
    <s v="Ari City"/>
    <s v="Arizona"/>
    <s v="63680"/>
    <s v="USA"/>
    <s v="TRUE"/>
    <s v="M"/>
    <s v="Single"/>
    <n v="47"/>
    <s v="Adult"/>
    <n v="2022"/>
  </r>
  <r>
    <n v="624"/>
    <d v="2022-07-12T00:00:00"/>
    <x v="10"/>
    <s v="Delivered"/>
    <s v="Direct Sale"/>
    <s v="oAn-4726-QmE"/>
    <x v="0"/>
    <x v="0"/>
    <x v="1"/>
    <x v="3"/>
    <n v="2"/>
    <s v="USD"/>
    <n v="195.98"/>
    <s v="Ari City"/>
    <s v="Arizona"/>
    <s v="61702"/>
    <s v="USA"/>
    <s v="TRUE"/>
    <s v="F"/>
    <s v="Single"/>
    <n v="7"/>
    <s v="Childhood"/>
    <n v="2022"/>
  </r>
  <r>
    <n v="625"/>
    <d v="2022-04-05T00:00:00"/>
    <x v="7"/>
    <s v="Shipped"/>
    <s v="Flipkart"/>
    <s v="lDE-1495-msA"/>
    <x v="1"/>
    <x v="1"/>
    <x v="2"/>
    <x v="4"/>
    <n v="1"/>
    <s v="USD"/>
    <n v="1729.71"/>
    <s v="Ari City"/>
    <s v="Arizona"/>
    <s v="33260"/>
    <s v="USA"/>
    <s v="FALSE"/>
    <s v="M"/>
    <s v="Married"/>
    <n v="7"/>
    <s v="Childhood"/>
    <n v="2022"/>
  </r>
  <r>
    <n v="626"/>
    <d v="2022-12-22T00:00:00"/>
    <x v="2"/>
    <s v="Processing"/>
    <s v="Amazon"/>
    <s v="VIo-5923-Lzy"/>
    <x v="1"/>
    <x v="1"/>
    <x v="2"/>
    <x v="4"/>
    <n v="3"/>
    <s v="USD"/>
    <n v="2727.02"/>
    <s v="Ari City"/>
    <s v="Arizona"/>
    <s v="02758"/>
    <s v="USA"/>
    <s v="FALSE"/>
    <s v="M"/>
    <s v="Single"/>
    <n v="31"/>
    <s v="Adult"/>
    <n v="2022"/>
  </r>
  <r>
    <n v="627"/>
    <d v="2022-04-14T00:00:00"/>
    <x v="7"/>
    <s v="Processing"/>
    <s v="Flipkart"/>
    <s v="fjr-3393-dVW"/>
    <x v="1"/>
    <x v="1"/>
    <x v="2"/>
    <x v="4"/>
    <n v="1"/>
    <s v="USD"/>
    <n v="1462.15"/>
    <s v="Ari City"/>
    <s v="Arizona"/>
    <s v="95131"/>
    <s v="USA"/>
    <s v="TRUE"/>
    <s v="F"/>
    <s v="Married"/>
    <n v="31"/>
    <s v="Adult"/>
    <n v="2022"/>
  </r>
  <r>
    <n v="628"/>
    <d v="2022-09-17T00:00:00"/>
    <x v="5"/>
    <s v="Cancelled"/>
    <s v="Amazon"/>
    <s v="jXt-5807-gcy"/>
    <x v="1"/>
    <x v="1"/>
    <x v="2"/>
    <x v="5"/>
    <n v="3"/>
    <s v="USD"/>
    <n v="1282.73"/>
    <s v="Ari City"/>
    <s v="Arizona"/>
    <s v="34780"/>
    <s v="USA"/>
    <s v="FALSE"/>
    <s v="F"/>
    <s v="Married"/>
    <n v="19"/>
    <s v="Adult"/>
    <n v="2022"/>
  </r>
  <r>
    <n v="629"/>
    <d v="2022-12-28T00:00:00"/>
    <x v="2"/>
    <s v="Delivered"/>
    <s v="Direct Sale"/>
    <s v="cGU-6740-mxu"/>
    <x v="1"/>
    <x v="1"/>
    <x v="2"/>
    <x v="5"/>
    <n v="3"/>
    <s v="USD"/>
    <n v="25.12"/>
    <s v="Ari City"/>
    <s v="Arizona"/>
    <s v="92661"/>
    <s v="USA"/>
    <s v="TRUE"/>
    <s v="F"/>
    <s v="Married"/>
    <n v="19"/>
    <s v="Adult"/>
    <n v="2022"/>
  </r>
  <r>
    <n v="630"/>
    <d v="2022-09-12T00:00:00"/>
    <x v="5"/>
    <s v="Delivered"/>
    <s v="Own Website"/>
    <s v="wac-9898-dhJ"/>
    <x v="1"/>
    <x v="1"/>
    <x v="2"/>
    <x v="5"/>
    <n v="1"/>
    <s v="USD"/>
    <n v="554.86"/>
    <s v="Ari City"/>
    <s v="Arizona"/>
    <s v="35901"/>
    <s v="USA"/>
    <s v="TRUE"/>
    <s v="F"/>
    <s v="Single"/>
    <n v="31"/>
    <s v="Adult"/>
    <n v="2022"/>
  </r>
  <r>
    <n v="631"/>
    <d v="2022-07-27T00:00:00"/>
    <x v="10"/>
    <s v="Delivered"/>
    <s v="Direct Sale"/>
    <s v="pzv-0611-tMK"/>
    <x v="1"/>
    <x v="1"/>
    <x v="2"/>
    <x v="6"/>
    <n v="3"/>
    <s v="USD"/>
    <n v="2789.18"/>
    <s v="Ari City"/>
    <s v="Arizona"/>
    <s v="08870"/>
    <s v="USA"/>
    <s v="TRUE"/>
    <s v="F"/>
    <s v="Single"/>
    <n v="19"/>
    <s v="Adult"/>
    <n v="2022"/>
  </r>
  <r>
    <n v="632"/>
    <d v="2022-11-30T00:00:00"/>
    <x v="0"/>
    <s v="Delivered"/>
    <s v="Direct Sale"/>
    <s v="nLp-3033-pNm"/>
    <x v="1"/>
    <x v="1"/>
    <x v="2"/>
    <x v="6"/>
    <n v="3"/>
    <s v="USD"/>
    <n v="1396.13"/>
    <s v="Ari City"/>
    <s v="Arizona"/>
    <s v="34047"/>
    <s v="USA"/>
    <s v="FALSE"/>
    <s v="M"/>
    <s v="Married"/>
    <n v="47"/>
    <s v="Adult"/>
    <n v="2022"/>
  </r>
  <r>
    <n v="633"/>
    <d v="2022-03-17T00:00:00"/>
    <x v="3"/>
    <s v="Processing"/>
    <s v="Own Website"/>
    <s v="lhe-5666-Iyn"/>
    <x v="1"/>
    <x v="1"/>
    <x v="2"/>
    <x v="6"/>
    <n v="2"/>
    <s v="USD"/>
    <n v="1423.53"/>
    <s v="Ari City"/>
    <s v="Arizona"/>
    <s v="77478"/>
    <s v="USA"/>
    <s v="TRUE"/>
    <s v="F"/>
    <s v="Single"/>
    <n v="68"/>
    <s v="Adult"/>
    <n v="2022"/>
  </r>
  <r>
    <n v="634"/>
    <d v="2022-01-08T00:00:00"/>
    <x v="11"/>
    <s v="Shipped"/>
    <s v="Amazon"/>
    <s v="gaY-9274-HUp"/>
    <x v="1"/>
    <x v="1"/>
    <x v="2"/>
    <x v="7"/>
    <n v="3"/>
    <s v="USD"/>
    <n v="532.07000000000005"/>
    <s v="Ari City"/>
    <s v="Arizona"/>
    <s v="27001"/>
    <s v="USA"/>
    <s v="FALSE"/>
    <s v="F"/>
    <s v="Single"/>
    <n v="19"/>
    <s v="Adult"/>
    <n v="2022"/>
  </r>
  <r>
    <n v="635"/>
    <d v="2022-07-30T00:00:00"/>
    <x v="10"/>
    <s v="Delivered"/>
    <s v="Flipkart"/>
    <s v="PRP-1248-Sox"/>
    <x v="1"/>
    <x v="1"/>
    <x v="2"/>
    <x v="7"/>
    <n v="1"/>
    <s v="USD"/>
    <n v="510.66"/>
    <s v="Ari City"/>
    <s v="Arizona"/>
    <s v="60652"/>
    <s v="USA"/>
    <s v="FALSE"/>
    <s v="F"/>
    <s v="Married"/>
    <n v="47"/>
    <s v="Adult"/>
    <n v="2022"/>
  </r>
  <r>
    <n v="636"/>
    <d v="2022-09-11T00:00:00"/>
    <x v="5"/>
    <s v="Cancelled"/>
    <s v="Direct Sale"/>
    <s v="Prr-1739-Afa"/>
    <x v="1"/>
    <x v="1"/>
    <x v="2"/>
    <x v="7"/>
    <n v="3"/>
    <s v="USD"/>
    <n v="2259.4299999999998"/>
    <s v="Ari City"/>
    <s v="Arizona"/>
    <s v="35202"/>
    <s v="USA"/>
    <s v="FALSE"/>
    <s v="F"/>
    <s v="Single"/>
    <n v="47"/>
    <s v="Adult"/>
    <n v="2022"/>
  </r>
  <r>
    <n v="637"/>
    <d v="2022-02-03T00:00:00"/>
    <x v="6"/>
    <s v="Processing"/>
    <s v="Own Website"/>
    <s v="lZo-1364-gEe"/>
    <x v="1"/>
    <x v="1"/>
    <x v="3"/>
    <x v="4"/>
    <n v="2"/>
    <s v="USD"/>
    <n v="415.55"/>
    <s v="Ari City"/>
    <s v="Arizona"/>
    <s v="88022"/>
    <s v="USA"/>
    <s v="FALSE"/>
    <s v="F"/>
    <s v="Single"/>
    <n v="7"/>
    <s v="Childhood"/>
    <n v="2022"/>
  </r>
  <r>
    <n v="638"/>
    <d v="2022-06-12T00:00:00"/>
    <x v="8"/>
    <s v="Cancelled"/>
    <s v="Amazon"/>
    <s v="ffi-6180-ViP"/>
    <x v="1"/>
    <x v="1"/>
    <x v="3"/>
    <x v="4"/>
    <n v="1"/>
    <s v="USD"/>
    <n v="2470.42"/>
    <s v="Ari City"/>
    <s v="Arizona"/>
    <s v="81821"/>
    <s v="USA"/>
    <s v="FALSE"/>
    <s v="F"/>
    <s v="Married"/>
    <n v="68"/>
    <s v="Adult"/>
    <n v="2022"/>
  </r>
  <r>
    <n v="639"/>
    <d v="2022-02-28T00:00:00"/>
    <x v="6"/>
    <s v="Cancelled"/>
    <s v="Direct Sale"/>
    <s v="CWC-1630-exV"/>
    <x v="1"/>
    <x v="1"/>
    <x v="3"/>
    <x v="4"/>
    <n v="3"/>
    <s v="USD"/>
    <n v="2519.37"/>
    <s v="Ari City"/>
    <s v="Arizona"/>
    <s v="52517"/>
    <s v="USA"/>
    <s v="TRUE"/>
    <s v="M"/>
    <s v="Single"/>
    <n v="47"/>
    <s v="Adult"/>
    <n v="2022"/>
  </r>
  <r>
    <n v="640"/>
    <d v="2022-09-27T00:00:00"/>
    <x v="5"/>
    <s v="Cancelled"/>
    <s v="Direct Sale"/>
    <s v="Kqm-7474-wIV"/>
    <x v="1"/>
    <x v="1"/>
    <x v="3"/>
    <x v="5"/>
    <n v="2"/>
    <s v="USD"/>
    <n v="1064.23"/>
    <s v="Ari City"/>
    <s v="Arizona"/>
    <s v="07001"/>
    <s v="USA"/>
    <s v="TRUE"/>
    <s v="M"/>
    <s v="Single"/>
    <n v="47"/>
    <s v="Adult"/>
    <n v="2022"/>
  </r>
  <r>
    <n v="641"/>
    <d v="2022-04-23T00:00:00"/>
    <x v="7"/>
    <s v="Cancelled"/>
    <s v="Amazon"/>
    <s v="qSF-3240-vyW"/>
    <x v="1"/>
    <x v="1"/>
    <x v="3"/>
    <x v="5"/>
    <n v="2"/>
    <s v="USD"/>
    <n v="62.74"/>
    <s v="Ari City"/>
    <s v="Arizona"/>
    <s v="38331"/>
    <s v="USA"/>
    <s v="FALSE"/>
    <s v="F"/>
    <s v="Married"/>
    <n v="68"/>
    <s v="Adult"/>
    <n v="2022"/>
  </r>
  <r>
    <n v="642"/>
    <d v="2022-01-11T00:00:00"/>
    <x v="11"/>
    <s v="Delivered"/>
    <s v="Amazon"/>
    <s v="Xyd-7625-Rkv"/>
    <x v="1"/>
    <x v="1"/>
    <x v="3"/>
    <x v="5"/>
    <n v="2"/>
    <s v="USD"/>
    <n v="517.03"/>
    <s v="Ari City"/>
    <s v="Arizona"/>
    <s v="45563"/>
    <s v="USA"/>
    <s v="FALSE"/>
    <s v="F"/>
    <s v="Married"/>
    <n v="7"/>
    <s v="Childhood"/>
    <n v="2022"/>
  </r>
  <r>
    <n v="643"/>
    <d v="2022-12-17T00:00:00"/>
    <x v="2"/>
    <s v="Processing"/>
    <s v="Flipkart"/>
    <s v="mIm-6294-LSN"/>
    <x v="1"/>
    <x v="1"/>
    <x v="3"/>
    <x v="6"/>
    <n v="2"/>
    <s v="USD"/>
    <n v="1761.91"/>
    <s v="Ari City"/>
    <s v="Arizona"/>
    <s v="61732"/>
    <s v="USA"/>
    <s v="TRUE"/>
    <s v="F"/>
    <s v="Married"/>
    <n v="19"/>
    <s v="Adult"/>
    <n v="2022"/>
  </r>
  <r>
    <n v="644"/>
    <d v="2022-09-17T00:00:00"/>
    <x v="5"/>
    <s v="Processing"/>
    <s v="Amazon"/>
    <s v="WUj-2194-GHB"/>
    <x v="1"/>
    <x v="1"/>
    <x v="3"/>
    <x v="6"/>
    <n v="3"/>
    <s v="USD"/>
    <n v="509.9"/>
    <s v="Ari City"/>
    <s v="Arizona"/>
    <s v="89868"/>
    <s v="USA"/>
    <s v="FALSE"/>
    <s v="M"/>
    <s v="Married"/>
    <n v="68"/>
    <s v="Adult"/>
    <n v="2022"/>
  </r>
  <r>
    <n v="645"/>
    <d v="2022-11-25T00:00:00"/>
    <x v="0"/>
    <s v="Shipped"/>
    <s v="Flipkart"/>
    <s v="WPg-8741-zuR"/>
    <x v="1"/>
    <x v="1"/>
    <x v="3"/>
    <x v="6"/>
    <n v="3"/>
    <s v="USD"/>
    <n v="2080.94"/>
    <s v="Ari City"/>
    <s v="Arizona"/>
    <s v="76741"/>
    <s v="USA"/>
    <s v="FALSE"/>
    <s v="M"/>
    <s v="Married"/>
    <n v="31"/>
    <s v="Adult"/>
    <n v="2022"/>
  </r>
  <r>
    <n v="646"/>
    <d v="2022-09-12T00:00:00"/>
    <x v="5"/>
    <s v="Delivered"/>
    <s v="Amazon"/>
    <s v="jOz-3601-mBu"/>
    <x v="1"/>
    <x v="1"/>
    <x v="3"/>
    <x v="7"/>
    <n v="3"/>
    <s v="USD"/>
    <n v="226.89"/>
    <s v="Ari City"/>
    <s v="Arizona"/>
    <s v="95717"/>
    <s v="USA"/>
    <s v="TRUE"/>
    <s v="M"/>
    <s v="Married"/>
    <n v="7"/>
    <s v="Childhood"/>
    <n v="2022"/>
  </r>
  <r>
    <n v="647"/>
    <d v="2022-07-23T00:00:00"/>
    <x v="10"/>
    <s v="Delivered"/>
    <s v="Flipkart"/>
    <s v="LWH-7209-Gcu"/>
    <x v="1"/>
    <x v="1"/>
    <x v="3"/>
    <x v="7"/>
    <n v="3"/>
    <s v="USD"/>
    <n v="1846.26"/>
    <s v="Ari City"/>
    <s v="Arizona"/>
    <s v="80156"/>
    <s v="USA"/>
    <s v="FALSE"/>
    <s v="M"/>
    <s v="Married"/>
    <n v="68"/>
    <s v="Adult"/>
    <n v="2022"/>
  </r>
  <r>
    <n v="648"/>
    <d v="2022-04-08T00:00:00"/>
    <x v="7"/>
    <s v="Cancelled"/>
    <s v="Own Website"/>
    <s v="vxu-4617-WWO"/>
    <x v="1"/>
    <x v="1"/>
    <x v="3"/>
    <x v="7"/>
    <n v="2"/>
    <s v="USD"/>
    <n v="670.45"/>
    <s v="Ari City"/>
    <s v="Arizona"/>
    <s v="39053"/>
    <s v="USA"/>
    <s v="TRUE"/>
    <s v="M"/>
    <s v="Married"/>
    <n v="68"/>
    <s v="Adult"/>
    <n v="2022"/>
  </r>
  <r>
    <n v="649"/>
    <d v="2022-11-25T00:00:00"/>
    <x v="0"/>
    <s v="Processing"/>
    <s v="Own Website"/>
    <s v="ggU-3266-DTA"/>
    <x v="1"/>
    <x v="1"/>
    <x v="4"/>
    <x v="4"/>
    <n v="3"/>
    <s v="USD"/>
    <n v="439.12"/>
    <s v="Ari City"/>
    <s v="Arizona"/>
    <s v="90472"/>
    <s v="USA"/>
    <s v="TRUE"/>
    <s v="M"/>
    <s v="Single"/>
    <n v="7"/>
    <s v="Childhood"/>
    <n v="2022"/>
  </r>
  <r>
    <n v="650"/>
    <d v="2022-03-08T00:00:00"/>
    <x v="3"/>
    <s v="Cancelled"/>
    <s v="Amazon"/>
    <s v="WBB-7110-ERi"/>
    <x v="1"/>
    <x v="1"/>
    <x v="4"/>
    <x v="4"/>
    <n v="1"/>
    <s v="USD"/>
    <n v="726.5"/>
    <s v="Ari City"/>
    <s v="Arizona"/>
    <s v="15991"/>
    <s v="USA"/>
    <s v="TRUE"/>
    <s v="F"/>
    <s v="Married"/>
    <n v="7"/>
    <s v="Childhood"/>
    <n v="2022"/>
  </r>
  <r>
    <n v="651"/>
    <d v="2022-08-19T00:00:00"/>
    <x v="9"/>
    <s v="Delivered"/>
    <s v="Flipkart"/>
    <s v="Eoh-1797-BNC"/>
    <x v="1"/>
    <x v="1"/>
    <x v="4"/>
    <x v="4"/>
    <n v="3"/>
    <s v="USD"/>
    <n v="2423.59"/>
    <s v="Ari City"/>
    <s v="Arizona"/>
    <s v="73982"/>
    <s v="USA"/>
    <s v="TRUE"/>
    <s v="F"/>
    <s v="Single"/>
    <n v="47"/>
    <s v="Adult"/>
    <n v="2022"/>
  </r>
  <r>
    <n v="652"/>
    <d v="2022-06-05T00:00:00"/>
    <x v="8"/>
    <s v="Shipped"/>
    <s v="Direct Sale"/>
    <s v="OVQ-1386-dme"/>
    <x v="1"/>
    <x v="1"/>
    <x v="4"/>
    <x v="5"/>
    <n v="3"/>
    <s v="USD"/>
    <n v="1657.63"/>
    <s v="Ari City"/>
    <s v="Arizona"/>
    <s v="48873"/>
    <s v="USA"/>
    <s v="FALSE"/>
    <s v="F"/>
    <s v="Married"/>
    <n v="47"/>
    <s v="Adult"/>
    <n v="2022"/>
  </r>
  <r>
    <n v="653"/>
    <d v="2022-09-28T00:00:00"/>
    <x v="5"/>
    <s v="Processing"/>
    <s v="Flipkart"/>
    <s v="oAR-0976-MTZ"/>
    <x v="1"/>
    <x v="1"/>
    <x v="4"/>
    <x v="5"/>
    <n v="1"/>
    <s v="USD"/>
    <n v="2902.32"/>
    <s v="Ari City"/>
    <s v="Arizona"/>
    <s v="37547"/>
    <s v="USA"/>
    <s v="FALSE"/>
    <s v="F"/>
    <s v="Married"/>
    <n v="7"/>
    <s v="Childhood"/>
    <n v="2022"/>
  </r>
  <r>
    <n v="654"/>
    <d v="2022-07-22T00:00:00"/>
    <x v="10"/>
    <s v="Cancelled"/>
    <s v="Direct Sale"/>
    <s v="SGu-6571-qSH"/>
    <x v="1"/>
    <x v="1"/>
    <x v="4"/>
    <x v="5"/>
    <n v="3"/>
    <s v="USD"/>
    <n v="2071.34"/>
    <s v="Ari City"/>
    <s v="Arizona"/>
    <s v="30947"/>
    <s v="USA"/>
    <s v="FALSE"/>
    <s v="F"/>
    <s v="Married"/>
    <n v="19"/>
    <s v="Adult"/>
    <n v="2022"/>
  </r>
  <r>
    <n v="655"/>
    <d v="2022-02-27T00:00:00"/>
    <x v="6"/>
    <s v="Shipped"/>
    <s v="Amazon"/>
    <s v="qyo-3653-bTe"/>
    <x v="1"/>
    <x v="1"/>
    <x v="4"/>
    <x v="6"/>
    <n v="1"/>
    <s v="USD"/>
    <n v="2613.5"/>
    <s v="Ari City"/>
    <s v="Arizona"/>
    <s v="11176"/>
    <s v="USA"/>
    <s v="TRUE"/>
    <s v="F"/>
    <s v="Single"/>
    <n v="7"/>
    <s v="Childhood"/>
    <n v="2022"/>
  </r>
  <r>
    <n v="656"/>
    <d v="2022-08-21T00:00:00"/>
    <x v="9"/>
    <s v="Shipped"/>
    <s v="Direct Sale"/>
    <s v="ukc-0235-GRf"/>
    <x v="1"/>
    <x v="1"/>
    <x v="4"/>
    <x v="6"/>
    <n v="2"/>
    <s v="USD"/>
    <n v="51.84"/>
    <s v="Ari City"/>
    <s v="Arizona"/>
    <s v="72141"/>
    <s v="USA"/>
    <s v="FALSE"/>
    <s v="F"/>
    <s v="Single"/>
    <n v="68"/>
    <s v="Adult"/>
    <n v="2022"/>
  </r>
  <r>
    <n v="657"/>
    <d v="2022-04-14T00:00:00"/>
    <x v="7"/>
    <s v="Processing"/>
    <s v="Own Website"/>
    <s v="PKX-1153-lhL"/>
    <x v="1"/>
    <x v="1"/>
    <x v="4"/>
    <x v="6"/>
    <n v="2"/>
    <s v="USD"/>
    <n v="993.32"/>
    <s v="Ari City"/>
    <s v="Arizona"/>
    <s v="75433"/>
    <s v="USA"/>
    <s v="FALSE"/>
    <s v="F"/>
    <s v="Single"/>
    <n v="19"/>
    <s v="Adult"/>
    <n v="2022"/>
  </r>
  <r>
    <n v="658"/>
    <d v="2022-04-01T00:00:00"/>
    <x v="7"/>
    <s v="Processing"/>
    <s v="Own Website"/>
    <s v="Fpu-2113-Twy"/>
    <x v="1"/>
    <x v="1"/>
    <x v="4"/>
    <x v="7"/>
    <n v="1"/>
    <s v="USD"/>
    <n v="2509.48"/>
    <s v="Ari City"/>
    <s v="Arizona"/>
    <s v="08465"/>
    <s v="USA"/>
    <s v="FALSE"/>
    <s v="F"/>
    <s v="Single"/>
    <n v="68"/>
    <s v="Adult"/>
    <n v="2022"/>
  </r>
  <r>
    <n v="659"/>
    <d v="2022-11-23T00:00:00"/>
    <x v="0"/>
    <s v="Delivered"/>
    <s v="Own Website"/>
    <s v="zFd-6668-ytr"/>
    <x v="1"/>
    <x v="1"/>
    <x v="4"/>
    <x v="7"/>
    <n v="3"/>
    <s v="USD"/>
    <n v="2479.29"/>
    <s v="Ari City"/>
    <s v="Arizona"/>
    <s v="02306"/>
    <s v="USA"/>
    <s v="FALSE"/>
    <s v="F"/>
    <s v="Single"/>
    <n v="47"/>
    <s v="Adult"/>
    <n v="2022"/>
  </r>
  <r>
    <n v="660"/>
    <d v="2022-11-05T00:00:00"/>
    <x v="0"/>
    <s v="Shipped"/>
    <s v="Direct Sale"/>
    <s v="IuN-5326-dXJ"/>
    <x v="1"/>
    <x v="1"/>
    <x v="4"/>
    <x v="7"/>
    <n v="3"/>
    <s v="USD"/>
    <n v="1967.15"/>
    <s v="Ari City"/>
    <s v="Arizona"/>
    <s v="71630"/>
    <s v="USA"/>
    <s v="FALSE"/>
    <s v="M"/>
    <s v="Married"/>
    <n v="68"/>
    <s v="Adult"/>
    <n v="2022"/>
  </r>
  <r>
    <n v="661"/>
    <d v="2022-06-29T00:00:00"/>
    <x v="8"/>
    <s v="Shipped"/>
    <s v="Flipkart"/>
    <s v="JNm-9658-wDs"/>
    <x v="1"/>
    <x v="2"/>
    <x v="2"/>
    <x v="4"/>
    <n v="1"/>
    <s v="USD"/>
    <n v="772.26"/>
    <s v="Ari City"/>
    <s v="Arizona"/>
    <s v="47591"/>
    <s v="USA"/>
    <s v="TRUE"/>
    <s v="M"/>
    <s v="Married"/>
    <n v="47"/>
    <s v="Adult"/>
    <n v="2022"/>
  </r>
  <r>
    <n v="662"/>
    <d v="2022-03-12T00:00:00"/>
    <x v="3"/>
    <s v="Delivered"/>
    <s v="Flipkart"/>
    <s v="Vxl-1094-Mzh"/>
    <x v="1"/>
    <x v="2"/>
    <x v="2"/>
    <x v="4"/>
    <n v="2"/>
    <s v="USD"/>
    <n v="1429.62"/>
    <s v="Ari City"/>
    <s v="Arizona"/>
    <s v="04359"/>
    <s v="USA"/>
    <s v="FALSE"/>
    <s v="M"/>
    <s v="Single"/>
    <n v="7"/>
    <s v="Childhood"/>
    <n v="2022"/>
  </r>
  <r>
    <n v="663"/>
    <d v="2022-07-07T00:00:00"/>
    <x v="10"/>
    <s v="Cancelled"/>
    <s v="Flipkart"/>
    <s v="LTN-1806-nqp"/>
    <x v="1"/>
    <x v="2"/>
    <x v="2"/>
    <x v="4"/>
    <n v="2"/>
    <s v="USD"/>
    <n v="2988.23"/>
    <s v="Ari City"/>
    <s v="Arizona"/>
    <s v="90171"/>
    <s v="USA"/>
    <s v="TRUE"/>
    <s v="M"/>
    <s v="Married"/>
    <n v="68"/>
    <s v="Adult"/>
    <n v="2022"/>
  </r>
  <r>
    <n v="664"/>
    <d v="2022-03-16T00:00:00"/>
    <x v="3"/>
    <s v="Cancelled"/>
    <s v="Own Website"/>
    <s v="Xdq-2417-LNx"/>
    <x v="1"/>
    <x v="2"/>
    <x v="2"/>
    <x v="5"/>
    <n v="3"/>
    <s v="USD"/>
    <n v="1022.52"/>
    <s v="Ari City"/>
    <s v="Arizona"/>
    <s v="60133"/>
    <s v="USA"/>
    <s v="FALSE"/>
    <s v="M"/>
    <s v="Married"/>
    <n v="68"/>
    <s v="Adult"/>
    <n v="2022"/>
  </r>
  <r>
    <n v="665"/>
    <d v="2022-06-14T00:00:00"/>
    <x v="8"/>
    <s v="Delivered"/>
    <s v="Flipkart"/>
    <s v="yrI-0244-HBf"/>
    <x v="1"/>
    <x v="2"/>
    <x v="2"/>
    <x v="5"/>
    <n v="2"/>
    <s v="USD"/>
    <n v="892.53"/>
    <s v="Ari City"/>
    <s v="Arizona"/>
    <s v="06984"/>
    <s v="USA"/>
    <s v="FALSE"/>
    <s v="F"/>
    <s v="Married"/>
    <n v="19"/>
    <s v="Adult"/>
    <n v="2022"/>
  </r>
  <r>
    <n v="666"/>
    <d v="2022-05-26T00:00:00"/>
    <x v="4"/>
    <s v="Cancelled"/>
    <s v="Own Website"/>
    <s v="Anf-0494-iRA"/>
    <x v="1"/>
    <x v="2"/>
    <x v="2"/>
    <x v="5"/>
    <n v="3"/>
    <s v="USD"/>
    <n v="1427.51"/>
    <s v="Ari City"/>
    <s v="Arizona"/>
    <s v="24046"/>
    <s v="USA"/>
    <s v="FALSE"/>
    <s v="F"/>
    <s v="Single"/>
    <n v="7"/>
    <s v="Childhood"/>
    <n v="2022"/>
  </r>
  <r>
    <n v="667"/>
    <d v="2022-06-27T00:00:00"/>
    <x v="8"/>
    <s v="Processing"/>
    <s v="Own Website"/>
    <s v="kIA-2919-Zgo"/>
    <x v="1"/>
    <x v="2"/>
    <x v="2"/>
    <x v="6"/>
    <n v="1"/>
    <s v="USD"/>
    <n v="1125.7"/>
    <s v="Ari City"/>
    <s v="Arizona"/>
    <s v="06559"/>
    <s v="USA"/>
    <s v="TRUE"/>
    <s v="F"/>
    <s v="Single"/>
    <n v="31"/>
    <s v="Adult"/>
    <n v="2022"/>
  </r>
  <r>
    <n v="668"/>
    <d v="2022-01-26T00:00:00"/>
    <x v="11"/>
    <s v="Shipped"/>
    <s v="Amazon"/>
    <s v="wms-6920-QrG"/>
    <x v="1"/>
    <x v="2"/>
    <x v="2"/>
    <x v="6"/>
    <n v="1"/>
    <s v="USD"/>
    <n v="1072.6300000000001"/>
    <s v="Ari City"/>
    <s v="Arizona"/>
    <s v="13903"/>
    <s v="USA"/>
    <s v="FALSE"/>
    <s v="M"/>
    <s v="Single"/>
    <n v="31"/>
    <s v="Adult"/>
    <n v="2022"/>
  </r>
  <r>
    <n v="669"/>
    <d v="2022-07-28T00:00:00"/>
    <x v="10"/>
    <s v="Processing"/>
    <s v="Amazon"/>
    <s v="rqE-5018-xnO"/>
    <x v="1"/>
    <x v="2"/>
    <x v="2"/>
    <x v="6"/>
    <n v="3"/>
    <s v="USD"/>
    <n v="2647.87"/>
    <s v="Ari City"/>
    <s v="Arizona"/>
    <s v="59750"/>
    <s v="USA"/>
    <s v="FALSE"/>
    <s v="M"/>
    <s v="Married"/>
    <n v="47"/>
    <s v="Adult"/>
    <n v="2022"/>
  </r>
  <r>
    <n v="670"/>
    <d v="2022-05-10T00:00:00"/>
    <x v="4"/>
    <s v="Processing"/>
    <s v="Amazon"/>
    <s v="ZrJ-4796-OUv"/>
    <x v="1"/>
    <x v="2"/>
    <x v="2"/>
    <x v="7"/>
    <n v="1"/>
    <s v="USD"/>
    <n v="2441.44"/>
    <s v="Ari City"/>
    <s v="Arizona"/>
    <s v="10928"/>
    <s v="USA"/>
    <s v="TRUE"/>
    <s v="M"/>
    <s v="Single"/>
    <n v="19"/>
    <s v="Adult"/>
    <n v="2022"/>
  </r>
  <r>
    <n v="671"/>
    <d v="2022-04-01T00:00:00"/>
    <x v="7"/>
    <s v="Shipped"/>
    <s v="Flipkart"/>
    <s v="IVG-4977-uNS"/>
    <x v="1"/>
    <x v="2"/>
    <x v="2"/>
    <x v="7"/>
    <n v="3"/>
    <s v="USD"/>
    <n v="351.13"/>
    <s v="Ari City"/>
    <s v="Arizona"/>
    <s v="64237"/>
    <s v="USA"/>
    <s v="TRUE"/>
    <s v="M"/>
    <s v="Single"/>
    <n v="7"/>
    <s v="Childhood"/>
    <n v="2022"/>
  </r>
  <r>
    <n v="672"/>
    <d v="2022-11-11T00:00:00"/>
    <x v="0"/>
    <s v="Processing"/>
    <s v="Own Website"/>
    <s v="tLl-7172-cQl"/>
    <x v="1"/>
    <x v="2"/>
    <x v="2"/>
    <x v="7"/>
    <n v="3"/>
    <s v="USD"/>
    <n v="704.49"/>
    <s v="Ari City"/>
    <s v="Arizona"/>
    <s v="61975"/>
    <s v="USA"/>
    <s v="TRUE"/>
    <s v="F"/>
    <s v="Single"/>
    <n v="31"/>
    <s v="Adult"/>
    <n v="2022"/>
  </r>
  <r>
    <n v="673"/>
    <d v="2022-01-28T00:00:00"/>
    <x v="11"/>
    <s v="Cancelled"/>
    <s v="Flipkart"/>
    <s v="hhe-4456-XWB"/>
    <x v="1"/>
    <x v="2"/>
    <x v="3"/>
    <x v="4"/>
    <n v="3"/>
    <s v="USD"/>
    <n v="2472.13"/>
    <s v="Ari City"/>
    <s v="Arizona"/>
    <s v="50351"/>
    <s v="USA"/>
    <s v="FALSE"/>
    <s v="F"/>
    <s v="Married"/>
    <n v="68"/>
    <s v="Adult"/>
    <n v="2022"/>
  </r>
  <r>
    <n v="674"/>
    <d v="2022-07-31T00:00:00"/>
    <x v="10"/>
    <s v="Cancelled"/>
    <s v="Direct Sale"/>
    <s v="JWT-1097-yTL"/>
    <x v="1"/>
    <x v="2"/>
    <x v="3"/>
    <x v="4"/>
    <n v="2"/>
    <s v="USD"/>
    <n v="1143.47"/>
    <s v="Ari City"/>
    <s v="Arizona"/>
    <s v="31085"/>
    <s v="USA"/>
    <s v="FALSE"/>
    <s v="M"/>
    <s v="Single"/>
    <n v="19"/>
    <s v="Adult"/>
    <n v="2022"/>
  </r>
  <r>
    <n v="675"/>
    <d v="2022-02-28T00:00:00"/>
    <x v="6"/>
    <s v="Cancelled"/>
    <s v="Amazon"/>
    <s v="frs-2277-Mfs"/>
    <x v="1"/>
    <x v="2"/>
    <x v="3"/>
    <x v="4"/>
    <n v="2"/>
    <s v="USD"/>
    <n v="909.17"/>
    <s v="Ari City"/>
    <s v="Arizona"/>
    <s v="38513"/>
    <s v="USA"/>
    <s v="FALSE"/>
    <s v="F"/>
    <s v="Married"/>
    <n v="31"/>
    <s v="Adult"/>
    <n v="2022"/>
  </r>
  <r>
    <n v="676"/>
    <d v="2022-05-21T00:00:00"/>
    <x v="4"/>
    <s v="Cancelled"/>
    <s v="Flipkart"/>
    <s v="cTN-3363-izZ"/>
    <x v="1"/>
    <x v="2"/>
    <x v="3"/>
    <x v="5"/>
    <n v="3"/>
    <s v="USD"/>
    <n v="260.52"/>
    <s v="Ari City"/>
    <s v="Arizona"/>
    <s v="97718"/>
    <s v="USA"/>
    <s v="TRUE"/>
    <s v="F"/>
    <s v="Married"/>
    <n v="47"/>
    <s v="Adult"/>
    <n v="2022"/>
  </r>
  <r>
    <n v="677"/>
    <d v="2022-02-14T00:00:00"/>
    <x v="6"/>
    <s v="Shipped"/>
    <s v="Amazon"/>
    <s v="eYb-7296-Fpv"/>
    <x v="1"/>
    <x v="2"/>
    <x v="3"/>
    <x v="5"/>
    <n v="3"/>
    <s v="USD"/>
    <n v="2508.09"/>
    <s v="Ari City"/>
    <s v="Arizona"/>
    <s v="03923"/>
    <s v="USA"/>
    <s v="FALSE"/>
    <s v="F"/>
    <s v="Married"/>
    <n v="31"/>
    <s v="Adult"/>
    <n v="2022"/>
  </r>
  <r>
    <n v="678"/>
    <d v="2022-06-16T00:00:00"/>
    <x v="8"/>
    <s v="Shipped"/>
    <s v="Flipkart"/>
    <s v="UxX-0204-Csl"/>
    <x v="1"/>
    <x v="2"/>
    <x v="3"/>
    <x v="5"/>
    <n v="1"/>
    <s v="USD"/>
    <n v="713.96"/>
    <s v="Ari City"/>
    <s v="Arizona"/>
    <s v="86336"/>
    <s v="USA"/>
    <s v="FALSE"/>
    <s v="M"/>
    <s v="Married"/>
    <n v="7"/>
    <s v="Childhood"/>
    <n v="2022"/>
  </r>
  <r>
    <n v="679"/>
    <d v="2022-07-28T00:00:00"/>
    <x v="10"/>
    <s v="Processing"/>
    <s v="Own Website"/>
    <s v="Weh-6163-mJZ"/>
    <x v="1"/>
    <x v="2"/>
    <x v="3"/>
    <x v="6"/>
    <n v="3"/>
    <s v="USD"/>
    <n v="1524.84"/>
    <s v="Ari City"/>
    <s v="Arizona"/>
    <s v="04054"/>
    <s v="USA"/>
    <s v="TRUE"/>
    <s v="M"/>
    <s v="Married"/>
    <n v="19"/>
    <s v="Adult"/>
    <n v="2022"/>
  </r>
  <r>
    <n v="680"/>
    <d v="2022-01-05T00:00:00"/>
    <x v="11"/>
    <s v="Shipped"/>
    <s v="Amazon"/>
    <s v="lmx-9791-qnJ"/>
    <x v="1"/>
    <x v="2"/>
    <x v="3"/>
    <x v="6"/>
    <n v="3"/>
    <s v="USD"/>
    <n v="1906.92"/>
    <s v="Ari City"/>
    <s v="Arizona"/>
    <s v="09894"/>
    <s v="USA"/>
    <s v="FALSE"/>
    <s v="M"/>
    <s v="Married"/>
    <n v="47"/>
    <s v="Adult"/>
    <n v="2022"/>
  </r>
  <r>
    <n v="681"/>
    <d v="2022-09-13T00:00:00"/>
    <x v="5"/>
    <s v="Processing"/>
    <s v="Direct Sale"/>
    <s v="Bkf-6728-zbq"/>
    <x v="1"/>
    <x v="2"/>
    <x v="3"/>
    <x v="6"/>
    <n v="3"/>
    <s v="USD"/>
    <n v="1136.42"/>
    <s v="Ari City"/>
    <s v="Arizona"/>
    <s v="38084"/>
    <s v="USA"/>
    <s v="FALSE"/>
    <s v="M"/>
    <s v="Single"/>
    <n v="7"/>
    <s v="Childhood"/>
    <n v="2022"/>
  </r>
  <r>
    <n v="682"/>
    <d v="2022-08-13T00:00:00"/>
    <x v="9"/>
    <s v="Shipped"/>
    <s v="Flipkart"/>
    <s v="SWs-8102-wst"/>
    <x v="1"/>
    <x v="2"/>
    <x v="3"/>
    <x v="7"/>
    <n v="3"/>
    <s v="USD"/>
    <n v="770.13"/>
    <s v="Ari City"/>
    <s v="Arizona"/>
    <s v="30996"/>
    <s v="USA"/>
    <s v="FALSE"/>
    <s v="M"/>
    <s v="Married"/>
    <n v="47"/>
    <s v="Adult"/>
    <n v="2022"/>
  </r>
  <r>
    <n v="683"/>
    <d v="2022-01-05T00:00:00"/>
    <x v="11"/>
    <s v="Cancelled"/>
    <s v="Flipkart"/>
    <s v="gAq-4115-FHg"/>
    <x v="1"/>
    <x v="2"/>
    <x v="3"/>
    <x v="7"/>
    <n v="3"/>
    <s v="USD"/>
    <n v="974.93"/>
    <s v="Ari City"/>
    <s v="Arizona"/>
    <s v="21161"/>
    <s v="USA"/>
    <s v="TRUE"/>
    <s v="F"/>
    <s v="Single"/>
    <n v="47"/>
    <s v="Adult"/>
    <n v="2022"/>
  </r>
  <r>
    <n v="684"/>
    <d v="2022-06-07T00:00:00"/>
    <x v="8"/>
    <s v="Shipped"/>
    <s v="Direct Sale"/>
    <s v="ROU-4334-ZKq"/>
    <x v="1"/>
    <x v="2"/>
    <x v="3"/>
    <x v="7"/>
    <n v="2"/>
    <s v="USD"/>
    <n v="2424.37"/>
    <s v="Ari City"/>
    <s v="Arizona"/>
    <s v="65528"/>
    <s v="USA"/>
    <s v="TRUE"/>
    <s v="M"/>
    <s v="Single"/>
    <n v="47"/>
    <s v="Adult"/>
    <n v="2022"/>
  </r>
  <r>
    <n v="685"/>
    <d v="2022-01-05T00:00:00"/>
    <x v="11"/>
    <s v="Delivered"/>
    <s v="Own Website"/>
    <s v="sgL-9414-Gcv"/>
    <x v="1"/>
    <x v="2"/>
    <x v="4"/>
    <x v="4"/>
    <n v="3"/>
    <s v="USD"/>
    <n v="2815.34"/>
    <s v="Ari City"/>
    <s v="Arizona"/>
    <s v="65726"/>
    <s v="USA"/>
    <s v="TRUE"/>
    <s v="F"/>
    <s v="Single"/>
    <n v="31"/>
    <s v="Adult"/>
    <n v="2022"/>
  </r>
  <r>
    <n v="686"/>
    <d v="2022-09-24T00:00:00"/>
    <x v="5"/>
    <s v="Cancelled"/>
    <s v="Direct Sale"/>
    <s v="mLo-5429-nve"/>
    <x v="1"/>
    <x v="2"/>
    <x v="4"/>
    <x v="4"/>
    <n v="1"/>
    <s v="USD"/>
    <n v="2309.7800000000002"/>
    <s v="Ari City"/>
    <s v="Arizona"/>
    <s v="38482"/>
    <s v="USA"/>
    <s v="TRUE"/>
    <s v="F"/>
    <s v="Married"/>
    <n v="7"/>
    <s v="Childhood"/>
    <n v="2022"/>
  </r>
  <r>
    <n v="687"/>
    <d v="2022-12-27T00:00:00"/>
    <x v="2"/>
    <s v="Delivered"/>
    <s v="Direct Sale"/>
    <s v="vPG-3342-utI"/>
    <x v="1"/>
    <x v="2"/>
    <x v="4"/>
    <x v="4"/>
    <n v="2"/>
    <s v="USD"/>
    <n v="2709.62"/>
    <s v="Ari City"/>
    <s v="Arizona"/>
    <s v="32701"/>
    <s v="USA"/>
    <s v="FALSE"/>
    <s v="M"/>
    <s v="Single"/>
    <n v="7"/>
    <s v="Childhood"/>
    <n v="2022"/>
  </r>
  <r>
    <n v="688"/>
    <d v="2022-03-17T00:00:00"/>
    <x v="3"/>
    <s v="Delivered"/>
    <s v="Direct Sale"/>
    <s v="bcz-5058-IFD"/>
    <x v="1"/>
    <x v="2"/>
    <x v="4"/>
    <x v="5"/>
    <n v="2"/>
    <s v="USD"/>
    <n v="941.86"/>
    <s v="Ari City"/>
    <s v="Arizona"/>
    <s v="34056"/>
    <s v="USA"/>
    <s v="TRUE"/>
    <s v="F"/>
    <s v="Single"/>
    <n v="68"/>
    <s v="Adult"/>
    <n v="2022"/>
  </r>
  <r>
    <n v="689"/>
    <d v="2022-11-27T00:00:00"/>
    <x v="0"/>
    <s v="Processing"/>
    <s v="Own Website"/>
    <s v="xIU-7030-lDT"/>
    <x v="1"/>
    <x v="2"/>
    <x v="4"/>
    <x v="5"/>
    <n v="2"/>
    <s v="USD"/>
    <n v="2265.15"/>
    <s v="Ari City"/>
    <s v="Arizona"/>
    <s v="17501"/>
    <s v="USA"/>
    <s v="FALSE"/>
    <s v="M"/>
    <s v="Married"/>
    <n v="19"/>
    <s v="Adult"/>
    <n v="2022"/>
  </r>
  <r>
    <n v="690"/>
    <d v="2022-02-02T00:00:00"/>
    <x v="6"/>
    <s v="Cancelled"/>
    <s v="Amazon"/>
    <s v="xJQ-9482-qYK"/>
    <x v="1"/>
    <x v="2"/>
    <x v="4"/>
    <x v="5"/>
    <n v="2"/>
    <s v="USD"/>
    <n v="954.96"/>
    <s v="Ari City"/>
    <s v="Arizona"/>
    <s v="63970"/>
    <s v="USA"/>
    <s v="FALSE"/>
    <s v="F"/>
    <s v="Married"/>
    <n v="31"/>
    <s v="Adult"/>
    <n v="2022"/>
  </r>
  <r>
    <n v="691"/>
    <d v="2022-03-31T00:00:00"/>
    <x v="3"/>
    <s v="Cancelled"/>
    <s v="Own Website"/>
    <s v="Uhf-6787-pWu"/>
    <x v="1"/>
    <x v="2"/>
    <x v="4"/>
    <x v="6"/>
    <n v="3"/>
    <s v="USD"/>
    <n v="1151.49"/>
    <s v="Ari City"/>
    <s v="Arizona"/>
    <s v="72243"/>
    <s v="USA"/>
    <s v="FALSE"/>
    <s v="M"/>
    <s v="Single"/>
    <n v="47"/>
    <s v="Adult"/>
    <n v="2022"/>
  </r>
  <r>
    <n v="692"/>
    <d v="2022-07-25T00:00:00"/>
    <x v="10"/>
    <s v="Shipped"/>
    <s v="Direct Sale"/>
    <s v="vWz-1691-nrE"/>
    <x v="1"/>
    <x v="2"/>
    <x v="4"/>
    <x v="6"/>
    <n v="3"/>
    <s v="USD"/>
    <n v="1687.43"/>
    <s v="Ari City"/>
    <s v="Arizona"/>
    <s v="45597"/>
    <s v="USA"/>
    <s v="TRUE"/>
    <s v="F"/>
    <s v="Single"/>
    <n v="7"/>
    <s v="Childhood"/>
    <n v="2022"/>
  </r>
  <r>
    <n v="693"/>
    <d v="2022-09-26T00:00:00"/>
    <x v="5"/>
    <s v="Shipped"/>
    <s v="Own Website"/>
    <s v="VqL-3034-KFi"/>
    <x v="1"/>
    <x v="2"/>
    <x v="4"/>
    <x v="6"/>
    <n v="1"/>
    <s v="USD"/>
    <n v="1739.59"/>
    <s v="Ari City"/>
    <s v="Arizona"/>
    <s v="13710"/>
    <s v="USA"/>
    <s v="TRUE"/>
    <s v="M"/>
    <s v="Single"/>
    <n v="68"/>
    <s v="Adult"/>
    <n v="2022"/>
  </r>
  <r>
    <n v="694"/>
    <d v="2022-11-09T00:00:00"/>
    <x v="0"/>
    <s v="Shipped"/>
    <s v="Own Website"/>
    <s v="PYP-8226-elw"/>
    <x v="1"/>
    <x v="2"/>
    <x v="4"/>
    <x v="7"/>
    <n v="1"/>
    <s v="USD"/>
    <n v="2775.32"/>
    <s v="Ari City"/>
    <s v="Arizona"/>
    <s v="10492"/>
    <s v="USA"/>
    <s v="TRUE"/>
    <s v="F"/>
    <s v="Single"/>
    <n v="19"/>
    <s v="Adult"/>
    <n v="2022"/>
  </r>
  <r>
    <n v="695"/>
    <d v="2022-02-09T00:00:00"/>
    <x v="6"/>
    <s v="Shipped"/>
    <s v="Flipkart"/>
    <s v="qPV-9293-EfR"/>
    <x v="1"/>
    <x v="2"/>
    <x v="4"/>
    <x v="7"/>
    <n v="3"/>
    <s v="USD"/>
    <n v="2399.69"/>
    <s v="Ari City"/>
    <s v="Arizona"/>
    <s v="16621"/>
    <s v="USA"/>
    <s v="TRUE"/>
    <s v="F"/>
    <s v="Single"/>
    <n v="68"/>
    <s v="Adult"/>
    <n v="2022"/>
  </r>
  <r>
    <n v="696"/>
    <d v="2022-07-22T00:00:00"/>
    <x v="10"/>
    <s v="Processing"/>
    <s v="Amazon"/>
    <s v="pyj-3338-jeb"/>
    <x v="1"/>
    <x v="2"/>
    <x v="4"/>
    <x v="7"/>
    <n v="1"/>
    <s v="USD"/>
    <n v="414.68"/>
    <s v="Ari City"/>
    <s v="Arizona"/>
    <s v="41384"/>
    <s v="USA"/>
    <s v="TRUE"/>
    <s v="M"/>
    <s v="Married"/>
    <n v="19"/>
    <s v="Adult"/>
    <n v="2022"/>
  </r>
  <r>
    <n v="697"/>
    <d v="2022-08-16T00:00:00"/>
    <x v="9"/>
    <s v="Cancelled"/>
    <s v="Direct Sale"/>
    <s v="Jms-7761-etk"/>
    <x v="2"/>
    <x v="3"/>
    <x v="5"/>
    <x v="8"/>
    <n v="3"/>
    <s v="USD"/>
    <n v="1515.69"/>
    <s v="Ari City"/>
    <s v="Arizona"/>
    <s v="32408"/>
    <s v="USA"/>
    <s v="TRUE"/>
    <s v="F"/>
    <s v="Married"/>
    <n v="68"/>
    <s v="Adult"/>
    <n v="2022"/>
  </r>
  <r>
    <n v="698"/>
    <d v="2022-08-16T00:00:00"/>
    <x v="9"/>
    <s v="Shipped"/>
    <s v="Direct Sale"/>
    <s v="zUZ-3666-bkG"/>
    <x v="2"/>
    <x v="3"/>
    <x v="5"/>
    <x v="8"/>
    <n v="1"/>
    <s v="USD"/>
    <n v="1899.89"/>
    <s v="Ari City"/>
    <s v="Arizona"/>
    <s v="17776"/>
    <s v="USA"/>
    <s v="FALSE"/>
    <s v="M"/>
    <s v="Married"/>
    <n v="47"/>
    <s v="Adult"/>
    <n v="2022"/>
  </r>
  <r>
    <n v="699"/>
    <d v="2022-10-16T00:00:00"/>
    <x v="1"/>
    <s v="Cancelled"/>
    <s v="Direct Sale"/>
    <s v="oBJ-0184-mGS"/>
    <x v="2"/>
    <x v="3"/>
    <x v="5"/>
    <x v="8"/>
    <n v="3"/>
    <s v="USD"/>
    <n v="1551.67"/>
    <s v="Ari City"/>
    <s v="Arizona"/>
    <s v="39117"/>
    <s v="USA"/>
    <s v="TRUE"/>
    <s v="F"/>
    <s v="Married"/>
    <n v="68"/>
    <s v="Adult"/>
    <n v="2022"/>
  </r>
  <r>
    <n v="700"/>
    <d v="2022-12-26T00:00:00"/>
    <x v="2"/>
    <s v="Processing"/>
    <s v="Flipkart"/>
    <s v="dnD-6772-Yfj"/>
    <x v="2"/>
    <x v="3"/>
    <x v="5"/>
    <x v="9"/>
    <n v="3"/>
    <s v="USD"/>
    <n v="1022.89"/>
    <s v="Ari City"/>
    <s v="Arizona"/>
    <s v="27276"/>
    <s v="USA"/>
    <s v="TRUE"/>
    <s v="M"/>
    <s v="Married"/>
    <n v="19"/>
    <s v="Adult"/>
    <n v="2022"/>
  </r>
  <r>
    <n v="701"/>
    <d v="2022-06-12T00:00:00"/>
    <x v="8"/>
    <s v="Processing"/>
    <s v="Direct Sale"/>
    <s v="IDs-6629-CTt"/>
    <x v="2"/>
    <x v="3"/>
    <x v="5"/>
    <x v="9"/>
    <n v="3"/>
    <s v="USD"/>
    <n v="2810.43"/>
    <s v="Ari City"/>
    <s v="Arizona"/>
    <s v="77701"/>
    <s v="USA"/>
    <s v="FALSE"/>
    <s v="F"/>
    <s v="Single"/>
    <n v="7"/>
    <s v="Childhood"/>
    <n v="2022"/>
  </r>
  <r>
    <n v="702"/>
    <d v="2022-01-03T00:00:00"/>
    <x v="11"/>
    <s v="Shipped"/>
    <s v="Direct Sale"/>
    <s v="Php-0855-TMP"/>
    <x v="2"/>
    <x v="3"/>
    <x v="5"/>
    <x v="9"/>
    <n v="1"/>
    <s v="USD"/>
    <n v="1498.81"/>
    <s v="Ari City"/>
    <s v="Arizona"/>
    <s v="24313"/>
    <s v="USA"/>
    <s v="FALSE"/>
    <s v="F"/>
    <s v="Married"/>
    <n v="7"/>
    <s v="Childhood"/>
    <n v="2022"/>
  </r>
  <r>
    <n v="703"/>
    <d v="2022-02-25T00:00:00"/>
    <x v="6"/>
    <s v="Processing"/>
    <s v="Amazon"/>
    <s v="vEU-4177-gXj"/>
    <x v="2"/>
    <x v="3"/>
    <x v="5"/>
    <x v="10"/>
    <n v="3"/>
    <s v="USD"/>
    <n v="1742.8"/>
    <s v="Ari City"/>
    <s v="Arizona"/>
    <s v="25621"/>
    <s v="USA"/>
    <s v="TRUE"/>
    <s v="M"/>
    <s v="Married"/>
    <n v="19"/>
    <s v="Adult"/>
    <n v="2022"/>
  </r>
  <r>
    <n v="704"/>
    <d v="2022-11-11T00:00:00"/>
    <x v="0"/>
    <s v="Cancelled"/>
    <s v="Own Website"/>
    <s v="zZK-6874-tgD"/>
    <x v="2"/>
    <x v="3"/>
    <x v="5"/>
    <x v="10"/>
    <n v="3"/>
    <s v="USD"/>
    <n v="454.48"/>
    <s v="Ari City"/>
    <s v="Arizona"/>
    <s v="48576"/>
    <s v="USA"/>
    <s v="TRUE"/>
    <s v="F"/>
    <s v="Single"/>
    <n v="7"/>
    <s v="Childhood"/>
    <n v="2022"/>
  </r>
  <r>
    <n v="705"/>
    <d v="2022-02-19T00:00:00"/>
    <x v="6"/>
    <s v="Cancelled"/>
    <s v="Own Website"/>
    <s v="kLX-3223-Xpx"/>
    <x v="2"/>
    <x v="3"/>
    <x v="5"/>
    <x v="10"/>
    <n v="3"/>
    <s v="USD"/>
    <n v="2863.09"/>
    <s v="Ari City"/>
    <s v="Arizona"/>
    <s v="94014"/>
    <s v="USA"/>
    <s v="TRUE"/>
    <s v="M"/>
    <s v="Married"/>
    <n v="68"/>
    <s v="Adult"/>
    <n v="2022"/>
  </r>
  <r>
    <n v="706"/>
    <d v="2022-05-08T00:00:00"/>
    <x v="4"/>
    <s v="Processing"/>
    <s v="Direct Sale"/>
    <s v="NZb-9435-fCJ"/>
    <x v="2"/>
    <x v="3"/>
    <x v="5"/>
    <x v="11"/>
    <n v="3"/>
    <s v="USD"/>
    <n v="151.13"/>
    <s v="Ari City"/>
    <s v="Arizona"/>
    <s v="65982"/>
    <s v="USA"/>
    <s v="TRUE"/>
    <s v="M"/>
    <s v="Single"/>
    <n v="47"/>
    <s v="Adult"/>
    <n v="2022"/>
  </r>
  <r>
    <n v="707"/>
    <d v="2022-08-21T00:00:00"/>
    <x v="9"/>
    <s v="Processing"/>
    <s v="Own Website"/>
    <s v="GvE-1993-ejJ"/>
    <x v="2"/>
    <x v="3"/>
    <x v="5"/>
    <x v="11"/>
    <n v="1"/>
    <s v="USD"/>
    <n v="937.37"/>
    <s v="Ari City"/>
    <s v="Arizona"/>
    <s v="44959"/>
    <s v="USA"/>
    <s v="FALSE"/>
    <s v="M"/>
    <s v="Married"/>
    <n v="47"/>
    <s v="Adult"/>
    <n v="2022"/>
  </r>
  <r>
    <n v="708"/>
    <d v="2022-09-01T00:00:00"/>
    <x v="5"/>
    <s v="Cancelled"/>
    <s v="Own Website"/>
    <s v="Nxv-7285-Rpq"/>
    <x v="2"/>
    <x v="3"/>
    <x v="5"/>
    <x v="11"/>
    <n v="3"/>
    <s v="USD"/>
    <n v="2253.73"/>
    <s v="Ari City"/>
    <s v="Arizona"/>
    <s v="38030"/>
    <s v="USA"/>
    <s v="FALSE"/>
    <s v="M"/>
    <s v="Married"/>
    <n v="7"/>
    <s v="Childhood"/>
    <n v="2022"/>
  </r>
  <r>
    <n v="709"/>
    <d v="2022-02-15T00:00:00"/>
    <x v="6"/>
    <s v="Processing"/>
    <s v="Flipkart"/>
    <s v="pcS-3555-EBH"/>
    <x v="2"/>
    <x v="3"/>
    <x v="6"/>
    <x v="8"/>
    <n v="1"/>
    <s v="USD"/>
    <n v="2775.11"/>
    <s v="Ari City"/>
    <s v="Arizona"/>
    <s v="97923"/>
    <s v="USA"/>
    <s v="FALSE"/>
    <s v="M"/>
    <s v="Single"/>
    <n v="68"/>
    <s v="Adult"/>
    <n v="2022"/>
  </r>
  <r>
    <n v="710"/>
    <d v="2022-06-01T00:00:00"/>
    <x v="8"/>
    <s v="Shipped"/>
    <s v="Own Website"/>
    <s v="MqS-0101-Chp"/>
    <x v="2"/>
    <x v="3"/>
    <x v="6"/>
    <x v="8"/>
    <n v="2"/>
    <s v="USD"/>
    <n v="1380.99"/>
    <s v="Ari City"/>
    <s v="Arizona"/>
    <s v="13212"/>
    <s v="USA"/>
    <s v="TRUE"/>
    <s v="M"/>
    <s v="Married"/>
    <n v="31"/>
    <s v="Adult"/>
    <n v="2022"/>
  </r>
  <r>
    <n v="711"/>
    <d v="2022-06-09T00:00:00"/>
    <x v="8"/>
    <s v="Delivered"/>
    <s v="Direct Sale"/>
    <s v="wwv-9689-KcY"/>
    <x v="2"/>
    <x v="3"/>
    <x v="6"/>
    <x v="8"/>
    <n v="2"/>
    <s v="USD"/>
    <n v="685.89"/>
    <s v="Ari City"/>
    <s v="Arizona"/>
    <s v="61507"/>
    <s v="USA"/>
    <s v="FALSE"/>
    <s v="M"/>
    <s v="Single"/>
    <n v="31"/>
    <s v="Adult"/>
    <n v="2022"/>
  </r>
  <r>
    <n v="712"/>
    <d v="2022-09-04T00:00:00"/>
    <x v="5"/>
    <s v="Delivered"/>
    <s v="Flipkart"/>
    <s v="nmD-9198-GWQ"/>
    <x v="2"/>
    <x v="3"/>
    <x v="6"/>
    <x v="9"/>
    <n v="2"/>
    <s v="USD"/>
    <n v="1663.61"/>
    <s v="Ari City"/>
    <s v="Arizona"/>
    <s v="80563"/>
    <s v="USA"/>
    <s v="TRUE"/>
    <s v="M"/>
    <s v="Single"/>
    <n v="68"/>
    <s v="Adult"/>
    <n v="2022"/>
  </r>
  <r>
    <n v="713"/>
    <d v="2022-02-28T00:00:00"/>
    <x v="6"/>
    <s v="Cancelled"/>
    <s v="Direct Sale"/>
    <s v="Rkm-1114-VlD"/>
    <x v="2"/>
    <x v="3"/>
    <x v="6"/>
    <x v="9"/>
    <n v="3"/>
    <s v="USD"/>
    <n v="1129.57"/>
    <s v="Ari City"/>
    <s v="Arizona"/>
    <s v="23828"/>
    <s v="USA"/>
    <s v="TRUE"/>
    <s v="F"/>
    <s v="Married"/>
    <n v="47"/>
    <s v="Adult"/>
    <n v="2022"/>
  </r>
  <r>
    <n v="714"/>
    <d v="2022-06-07T00:00:00"/>
    <x v="8"/>
    <s v="Cancelled"/>
    <s v="Amazon"/>
    <s v="nua-8373-MTw"/>
    <x v="2"/>
    <x v="3"/>
    <x v="6"/>
    <x v="9"/>
    <n v="1"/>
    <s v="USD"/>
    <n v="1611.49"/>
    <s v="Ari City"/>
    <s v="Arizona"/>
    <s v="91595"/>
    <s v="USA"/>
    <s v="TRUE"/>
    <s v="M"/>
    <s v="Single"/>
    <n v="31"/>
    <s v="Adult"/>
    <n v="2022"/>
  </r>
  <r>
    <n v="715"/>
    <d v="2022-04-27T00:00:00"/>
    <x v="7"/>
    <s v="Shipped"/>
    <s v="Flipkart"/>
    <s v="HzG-6576-pSR"/>
    <x v="2"/>
    <x v="3"/>
    <x v="6"/>
    <x v="10"/>
    <n v="3"/>
    <s v="USD"/>
    <n v="2515.23"/>
    <s v="Ari City"/>
    <s v="Arizona"/>
    <s v="53669"/>
    <s v="USA"/>
    <s v="FALSE"/>
    <s v="M"/>
    <s v="Married"/>
    <n v="47"/>
    <s v="Adult"/>
    <n v="2022"/>
  </r>
  <r>
    <n v="716"/>
    <d v="2022-06-19T00:00:00"/>
    <x v="8"/>
    <s v="Cancelled"/>
    <s v="Own Website"/>
    <s v="Bax-1908-KUQ"/>
    <x v="2"/>
    <x v="3"/>
    <x v="6"/>
    <x v="10"/>
    <n v="2"/>
    <s v="USD"/>
    <n v="1613.04"/>
    <s v="Ari City"/>
    <s v="Arizona"/>
    <s v="49635"/>
    <s v="USA"/>
    <s v="TRUE"/>
    <s v="M"/>
    <s v="Married"/>
    <n v="7"/>
    <s v="Childhood"/>
    <n v="2022"/>
  </r>
  <r>
    <n v="717"/>
    <d v="2022-10-08T00:00:00"/>
    <x v="1"/>
    <s v="Processing"/>
    <s v="Flipkart"/>
    <s v="kNp-3156-RAC"/>
    <x v="2"/>
    <x v="3"/>
    <x v="6"/>
    <x v="10"/>
    <n v="2"/>
    <s v="USD"/>
    <n v="1758.56"/>
    <s v="Ari City"/>
    <s v="Arizona"/>
    <s v="53607"/>
    <s v="USA"/>
    <s v="TRUE"/>
    <s v="M"/>
    <s v="Married"/>
    <n v="47"/>
    <s v="Adult"/>
    <n v="2022"/>
  </r>
  <r>
    <n v="718"/>
    <d v="2022-10-29T00:00:00"/>
    <x v="1"/>
    <s v="Shipped"/>
    <s v="Amazon"/>
    <s v="tzT-4643-fhd"/>
    <x v="2"/>
    <x v="3"/>
    <x v="6"/>
    <x v="11"/>
    <n v="1"/>
    <s v="USD"/>
    <n v="26.84"/>
    <s v="Ari City"/>
    <s v="Arizona"/>
    <s v="19080"/>
    <s v="USA"/>
    <s v="TRUE"/>
    <s v="F"/>
    <s v="Married"/>
    <n v="7"/>
    <s v="Childhood"/>
    <n v="2022"/>
  </r>
  <r>
    <n v="719"/>
    <d v="2022-04-12T00:00:00"/>
    <x v="7"/>
    <s v="Processing"/>
    <s v="Flipkart"/>
    <s v="JoM-1226-OLr"/>
    <x v="2"/>
    <x v="3"/>
    <x v="6"/>
    <x v="11"/>
    <n v="1"/>
    <s v="USD"/>
    <n v="2379.5500000000002"/>
    <s v="Ari City"/>
    <s v="Arizona"/>
    <s v="56856"/>
    <s v="USA"/>
    <s v="FALSE"/>
    <s v="F"/>
    <s v="Married"/>
    <n v="68"/>
    <s v="Adult"/>
    <n v="2022"/>
  </r>
  <r>
    <n v="720"/>
    <d v="2022-11-05T00:00:00"/>
    <x v="0"/>
    <s v="Shipped"/>
    <s v="Flipkart"/>
    <s v="Ggn-6086-VWk"/>
    <x v="2"/>
    <x v="3"/>
    <x v="6"/>
    <x v="11"/>
    <n v="1"/>
    <s v="USD"/>
    <n v="1214.92"/>
    <s v="Ari City"/>
    <s v="Arizona"/>
    <s v="23957"/>
    <s v="USA"/>
    <s v="TRUE"/>
    <s v="M"/>
    <s v="Single"/>
    <n v="19"/>
    <s v="Adult"/>
    <n v="2022"/>
  </r>
  <r>
    <n v="721"/>
    <d v="2022-04-19T00:00:00"/>
    <x v="7"/>
    <s v="Cancelled"/>
    <s v="Flipkart"/>
    <s v="gtH-4831-qHU"/>
    <x v="2"/>
    <x v="3"/>
    <x v="7"/>
    <x v="8"/>
    <n v="2"/>
    <s v="USD"/>
    <n v="1334.64"/>
    <s v="Ari City"/>
    <s v="Arizona"/>
    <s v="50280"/>
    <s v="USA"/>
    <s v="TRUE"/>
    <s v="M"/>
    <s v="Single"/>
    <n v="31"/>
    <s v="Adult"/>
    <n v="2022"/>
  </r>
  <r>
    <n v="722"/>
    <d v="2022-02-03T00:00:00"/>
    <x v="6"/>
    <s v="Cancelled"/>
    <s v="Own Website"/>
    <s v="QGq-6000-Rix"/>
    <x v="2"/>
    <x v="3"/>
    <x v="7"/>
    <x v="8"/>
    <n v="2"/>
    <s v="USD"/>
    <n v="2961.2"/>
    <s v="Ari City"/>
    <s v="Arizona"/>
    <s v="29303"/>
    <s v="USA"/>
    <s v="FALSE"/>
    <s v="M"/>
    <s v="Married"/>
    <n v="68"/>
    <s v="Adult"/>
    <n v="2022"/>
  </r>
  <r>
    <n v="723"/>
    <d v="2022-11-05T00:00:00"/>
    <x v="0"/>
    <s v="Delivered"/>
    <s v="Own Website"/>
    <s v="PHn-5671-dfb"/>
    <x v="2"/>
    <x v="3"/>
    <x v="7"/>
    <x v="8"/>
    <n v="2"/>
    <s v="USD"/>
    <n v="602.46"/>
    <s v="Ari City"/>
    <s v="Arizona"/>
    <s v="69105"/>
    <s v="USA"/>
    <s v="FALSE"/>
    <s v="M"/>
    <s v="Single"/>
    <n v="68"/>
    <s v="Adult"/>
    <n v="2022"/>
  </r>
  <r>
    <n v="724"/>
    <d v="2022-08-09T00:00:00"/>
    <x v="9"/>
    <s v="Processing"/>
    <s v="Flipkart"/>
    <s v="UQA-2809-axV"/>
    <x v="2"/>
    <x v="3"/>
    <x v="7"/>
    <x v="9"/>
    <n v="1"/>
    <s v="USD"/>
    <n v="1693.9"/>
    <s v="Ari City"/>
    <s v="Arizona"/>
    <s v="14444"/>
    <s v="USA"/>
    <s v="FALSE"/>
    <s v="F"/>
    <s v="Single"/>
    <n v="47"/>
    <s v="Adult"/>
    <n v="2022"/>
  </r>
  <r>
    <n v="725"/>
    <d v="2022-01-21T00:00:00"/>
    <x v="11"/>
    <s v="Shipped"/>
    <s v="Amazon"/>
    <s v="BBu-2842-lXA"/>
    <x v="2"/>
    <x v="3"/>
    <x v="7"/>
    <x v="9"/>
    <n v="3"/>
    <s v="USD"/>
    <n v="1830.2"/>
    <s v="Ari City"/>
    <s v="Arizona"/>
    <s v="04661"/>
    <s v="USA"/>
    <s v="TRUE"/>
    <s v="M"/>
    <s v="Married"/>
    <n v="19"/>
    <s v="Adult"/>
    <n v="2022"/>
  </r>
  <r>
    <n v="726"/>
    <d v="2022-05-03T00:00:00"/>
    <x v="4"/>
    <s v="Processing"/>
    <s v="Direct Sale"/>
    <s v="FNb-9819-gyx"/>
    <x v="2"/>
    <x v="3"/>
    <x v="7"/>
    <x v="9"/>
    <n v="1"/>
    <s v="USD"/>
    <n v="1225.21"/>
    <s v="Ari City"/>
    <s v="Arizona"/>
    <s v="71829"/>
    <s v="USA"/>
    <s v="TRUE"/>
    <s v="F"/>
    <s v="Single"/>
    <n v="19"/>
    <s v="Adult"/>
    <n v="2022"/>
  </r>
  <r>
    <n v="727"/>
    <d v="2022-03-16T00:00:00"/>
    <x v="3"/>
    <s v="Shipped"/>
    <s v="Amazon"/>
    <s v="efE-9160-UTi"/>
    <x v="2"/>
    <x v="3"/>
    <x v="7"/>
    <x v="10"/>
    <n v="1"/>
    <s v="USD"/>
    <n v="1346.25"/>
    <s v="Ari City"/>
    <s v="Arizona"/>
    <s v="68183"/>
    <s v="USA"/>
    <s v="FALSE"/>
    <s v="F"/>
    <s v="Married"/>
    <n v="68"/>
    <s v="Adult"/>
    <n v="2022"/>
  </r>
  <r>
    <n v="728"/>
    <d v="2022-05-17T00:00:00"/>
    <x v="4"/>
    <s v="Cancelled"/>
    <s v="Flipkart"/>
    <s v="smA-4294-HUh"/>
    <x v="2"/>
    <x v="3"/>
    <x v="7"/>
    <x v="10"/>
    <n v="3"/>
    <s v="USD"/>
    <n v="155.78"/>
    <s v="Ari City"/>
    <s v="Arizona"/>
    <s v="35647"/>
    <s v="USA"/>
    <s v="TRUE"/>
    <s v="M"/>
    <s v="Married"/>
    <n v="68"/>
    <s v="Adult"/>
    <n v="2022"/>
  </r>
  <r>
    <n v="729"/>
    <d v="2022-10-19T00:00:00"/>
    <x v="1"/>
    <s v="Processing"/>
    <s v="Own Website"/>
    <s v="nxc-1348-yln"/>
    <x v="2"/>
    <x v="3"/>
    <x v="7"/>
    <x v="10"/>
    <n v="2"/>
    <s v="USD"/>
    <n v="1461.8"/>
    <s v="Ari City"/>
    <s v="Arizona"/>
    <s v="46808"/>
    <s v="USA"/>
    <s v="FALSE"/>
    <s v="M"/>
    <s v="Single"/>
    <n v="19"/>
    <s v="Adult"/>
    <n v="2022"/>
  </r>
  <r>
    <n v="730"/>
    <d v="2022-01-02T00:00:00"/>
    <x v="11"/>
    <s v="Delivered"/>
    <s v="Own Website"/>
    <s v="gvN-3191-FWr"/>
    <x v="2"/>
    <x v="3"/>
    <x v="7"/>
    <x v="11"/>
    <n v="3"/>
    <s v="USD"/>
    <n v="1277.67"/>
    <s v="Ari City"/>
    <s v="Arizona"/>
    <s v="91731"/>
    <s v="USA"/>
    <s v="FALSE"/>
    <s v="F"/>
    <s v="Single"/>
    <n v="31"/>
    <s v="Adult"/>
    <n v="2022"/>
  </r>
  <r>
    <n v="731"/>
    <d v="2022-12-08T00:00:00"/>
    <x v="2"/>
    <s v="Processing"/>
    <s v="Own Website"/>
    <s v="bmb-8935-amq"/>
    <x v="2"/>
    <x v="3"/>
    <x v="7"/>
    <x v="11"/>
    <n v="1"/>
    <s v="USD"/>
    <n v="2374.58"/>
    <s v="Ari City"/>
    <s v="Arizona"/>
    <s v="44550"/>
    <s v="USA"/>
    <s v="TRUE"/>
    <s v="F"/>
    <s v="Single"/>
    <n v="19"/>
    <s v="Adult"/>
    <n v="2022"/>
  </r>
  <r>
    <n v="732"/>
    <d v="2022-08-15T00:00:00"/>
    <x v="9"/>
    <s v="Cancelled"/>
    <s v="Amazon"/>
    <s v="rSZ-9183-ZeW"/>
    <x v="2"/>
    <x v="3"/>
    <x v="7"/>
    <x v="11"/>
    <n v="3"/>
    <s v="USD"/>
    <n v="2439.89"/>
    <s v="Ari City"/>
    <s v="Arizona"/>
    <s v="03135"/>
    <s v="USA"/>
    <s v="TRUE"/>
    <s v="M"/>
    <s v="Single"/>
    <n v="7"/>
    <s v="Childhood"/>
    <n v="2022"/>
  </r>
  <r>
    <n v="733"/>
    <d v="2022-06-29T00:00:00"/>
    <x v="8"/>
    <s v="Delivered"/>
    <s v="Flipkart"/>
    <s v="TSB-3509-sCG"/>
    <x v="2"/>
    <x v="4"/>
    <x v="8"/>
    <x v="8"/>
    <n v="2"/>
    <s v="USD"/>
    <n v="1975.99"/>
    <s v="Ari City"/>
    <s v="Arizona"/>
    <s v="14639"/>
    <s v="USA"/>
    <s v="FALSE"/>
    <s v="M"/>
    <s v="Married"/>
    <n v="19"/>
    <s v="Adult"/>
    <n v="2022"/>
  </r>
  <r>
    <n v="734"/>
    <d v="2022-12-08T00:00:00"/>
    <x v="2"/>
    <s v="Processing"/>
    <s v="Direct Sale"/>
    <s v="ZgO-4694-luq"/>
    <x v="2"/>
    <x v="4"/>
    <x v="8"/>
    <x v="8"/>
    <n v="1"/>
    <s v="USD"/>
    <n v="345.02"/>
    <s v="Ari City"/>
    <s v="Arizona"/>
    <s v="70685"/>
    <s v="USA"/>
    <s v="TRUE"/>
    <s v="M"/>
    <s v="Single"/>
    <n v="31"/>
    <s v="Adult"/>
    <n v="2022"/>
  </r>
  <r>
    <n v="735"/>
    <d v="2022-05-12T00:00:00"/>
    <x v="4"/>
    <s v="Delivered"/>
    <s v="Amazon"/>
    <s v="Kve-8444-akC"/>
    <x v="2"/>
    <x v="4"/>
    <x v="8"/>
    <x v="8"/>
    <n v="3"/>
    <s v="USD"/>
    <n v="78.11"/>
    <s v="Ari City"/>
    <s v="Arizona"/>
    <s v="11921"/>
    <s v="USA"/>
    <s v="TRUE"/>
    <s v="F"/>
    <s v="Married"/>
    <n v="68"/>
    <s v="Adult"/>
    <n v="2022"/>
  </r>
  <r>
    <n v="736"/>
    <d v="2022-10-04T00:00:00"/>
    <x v="1"/>
    <s v="Shipped"/>
    <s v="Flipkart"/>
    <s v="ziH-4848-Nit"/>
    <x v="2"/>
    <x v="4"/>
    <x v="8"/>
    <x v="9"/>
    <n v="3"/>
    <s v="USD"/>
    <n v="636.62"/>
    <s v="Ari City"/>
    <s v="Arizona"/>
    <s v="71803"/>
    <s v="USA"/>
    <s v="TRUE"/>
    <s v="F"/>
    <s v="Married"/>
    <n v="7"/>
    <s v="Childhood"/>
    <n v="2022"/>
  </r>
  <r>
    <n v="737"/>
    <d v="2022-04-23T00:00:00"/>
    <x v="7"/>
    <s v="Cancelled"/>
    <s v="Own Website"/>
    <s v="Pde-3653-QGZ"/>
    <x v="2"/>
    <x v="4"/>
    <x v="8"/>
    <x v="9"/>
    <n v="3"/>
    <s v="USD"/>
    <n v="1535.44"/>
    <s v="Ari City"/>
    <s v="Arizona"/>
    <s v="32756"/>
    <s v="USA"/>
    <s v="TRUE"/>
    <s v="M"/>
    <s v="Single"/>
    <n v="31"/>
    <s v="Adult"/>
    <n v="2022"/>
  </r>
  <r>
    <n v="738"/>
    <d v="2022-12-29T00:00:00"/>
    <x v="2"/>
    <s v="Shipped"/>
    <s v="Amazon"/>
    <s v="BWp-2617-MKc"/>
    <x v="2"/>
    <x v="4"/>
    <x v="8"/>
    <x v="9"/>
    <n v="3"/>
    <s v="USD"/>
    <n v="1440.36"/>
    <s v="Ari City"/>
    <s v="Arizona"/>
    <s v="58447"/>
    <s v="USA"/>
    <s v="FALSE"/>
    <s v="F"/>
    <s v="Single"/>
    <n v="19"/>
    <s v="Adult"/>
    <n v="2022"/>
  </r>
  <r>
    <n v="739"/>
    <d v="2022-11-01T00:00:00"/>
    <x v="0"/>
    <s v="Delivered"/>
    <s v="Flipkart"/>
    <s v="knP-4566-WqK"/>
    <x v="2"/>
    <x v="4"/>
    <x v="8"/>
    <x v="10"/>
    <n v="1"/>
    <s v="USD"/>
    <n v="2573.66"/>
    <s v="Ari City"/>
    <s v="Arizona"/>
    <s v="56446"/>
    <s v="USA"/>
    <s v="TRUE"/>
    <s v="F"/>
    <s v="Married"/>
    <n v="31"/>
    <s v="Adult"/>
    <n v="2022"/>
  </r>
  <r>
    <n v="740"/>
    <d v="2022-01-27T00:00:00"/>
    <x v="11"/>
    <s v="Cancelled"/>
    <s v="Direct Sale"/>
    <s v="VMk-6213-Lzb"/>
    <x v="2"/>
    <x v="4"/>
    <x v="8"/>
    <x v="10"/>
    <n v="2"/>
    <s v="USD"/>
    <n v="331.95"/>
    <s v="Ari City"/>
    <s v="Arizona"/>
    <s v="40017"/>
    <s v="USA"/>
    <s v="TRUE"/>
    <s v="F"/>
    <s v="Single"/>
    <n v="47"/>
    <s v="Adult"/>
    <n v="2022"/>
  </r>
  <r>
    <n v="741"/>
    <d v="2022-08-21T00:00:00"/>
    <x v="9"/>
    <s v="Shipped"/>
    <s v="Flipkart"/>
    <s v="KGZ-3913-UMB"/>
    <x v="2"/>
    <x v="4"/>
    <x v="8"/>
    <x v="10"/>
    <n v="3"/>
    <s v="USD"/>
    <n v="2290.63"/>
    <s v="Ari City"/>
    <s v="Arizona"/>
    <s v="99477"/>
    <s v="USA"/>
    <s v="TRUE"/>
    <s v="F"/>
    <s v="Married"/>
    <n v="19"/>
    <s v="Adult"/>
    <n v="2022"/>
  </r>
  <r>
    <n v="742"/>
    <d v="2022-03-21T00:00:00"/>
    <x v="3"/>
    <s v="Delivered"/>
    <s v="Own Website"/>
    <s v="AEL-7192-NVT"/>
    <x v="2"/>
    <x v="4"/>
    <x v="8"/>
    <x v="11"/>
    <n v="1"/>
    <s v="USD"/>
    <n v="351.36"/>
    <s v="Ari City"/>
    <s v="Arizona"/>
    <s v="61931"/>
    <s v="USA"/>
    <s v="TRUE"/>
    <s v="F"/>
    <s v="Married"/>
    <n v="47"/>
    <s v="Adult"/>
    <n v="2022"/>
  </r>
  <r>
    <n v="743"/>
    <d v="2022-03-10T00:00:00"/>
    <x v="3"/>
    <s v="Cancelled"/>
    <s v="Own Website"/>
    <s v="EWr-1078-TcC"/>
    <x v="2"/>
    <x v="4"/>
    <x v="8"/>
    <x v="11"/>
    <n v="3"/>
    <s v="USD"/>
    <n v="1297.57"/>
    <s v="Ari City"/>
    <s v="Arizona"/>
    <s v="20387"/>
    <s v="USA"/>
    <s v="TRUE"/>
    <s v="M"/>
    <s v="Married"/>
    <n v="19"/>
    <s v="Adult"/>
    <n v="2022"/>
  </r>
  <r>
    <n v="744"/>
    <d v="2022-03-04T00:00:00"/>
    <x v="3"/>
    <s v="Delivered"/>
    <s v="Amazon"/>
    <s v="PGy-2988-gKt"/>
    <x v="2"/>
    <x v="4"/>
    <x v="8"/>
    <x v="11"/>
    <n v="2"/>
    <s v="USD"/>
    <n v="1307.42"/>
    <s v="Ari City"/>
    <s v="Arizona"/>
    <s v="12183"/>
    <s v="USA"/>
    <s v="FALSE"/>
    <s v="F"/>
    <s v="Single"/>
    <n v="31"/>
    <s v="Adult"/>
    <n v="2022"/>
  </r>
  <r>
    <n v="745"/>
    <d v="2022-12-10T00:00:00"/>
    <x v="2"/>
    <s v="Shipped"/>
    <s v="Flipkart"/>
    <s v="XBj-3202-Edc"/>
    <x v="2"/>
    <x v="4"/>
    <x v="9"/>
    <x v="8"/>
    <n v="2"/>
    <s v="USD"/>
    <n v="1913.03"/>
    <s v="Ari City"/>
    <s v="Arizona"/>
    <s v="65212"/>
    <s v="USA"/>
    <s v="TRUE"/>
    <s v="F"/>
    <s v="Married"/>
    <n v="7"/>
    <s v="Childhood"/>
    <n v="2022"/>
  </r>
  <r>
    <n v="746"/>
    <d v="2022-11-13T00:00:00"/>
    <x v="0"/>
    <s v="Cancelled"/>
    <s v="Amazon"/>
    <s v="CTF-4144-Jqg"/>
    <x v="2"/>
    <x v="4"/>
    <x v="9"/>
    <x v="8"/>
    <n v="3"/>
    <s v="USD"/>
    <n v="1734.8"/>
    <s v="Ari City"/>
    <s v="Arizona"/>
    <s v="80956"/>
    <s v="USA"/>
    <s v="TRUE"/>
    <s v="M"/>
    <s v="Single"/>
    <n v="19"/>
    <s v="Adult"/>
    <n v="2022"/>
  </r>
  <r>
    <n v="747"/>
    <d v="2022-02-01T00:00:00"/>
    <x v="6"/>
    <s v="Processing"/>
    <s v="Amazon"/>
    <s v="llW-0312-Ybk"/>
    <x v="2"/>
    <x v="4"/>
    <x v="9"/>
    <x v="8"/>
    <n v="2"/>
    <s v="USD"/>
    <n v="2812.66"/>
    <s v="Ari City"/>
    <s v="Arizona"/>
    <s v="68310"/>
    <s v="USA"/>
    <s v="TRUE"/>
    <s v="F"/>
    <s v="Married"/>
    <n v="31"/>
    <s v="Adult"/>
    <n v="2022"/>
  </r>
  <r>
    <n v="748"/>
    <d v="2022-03-14T00:00:00"/>
    <x v="3"/>
    <s v="Processing"/>
    <s v="Direct Sale"/>
    <s v="iBB-3757-aDy"/>
    <x v="2"/>
    <x v="4"/>
    <x v="9"/>
    <x v="9"/>
    <n v="3"/>
    <s v="USD"/>
    <n v="631.24"/>
    <s v="Ari City"/>
    <s v="Arizona"/>
    <s v="97067"/>
    <s v="USA"/>
    <s v="TRUE"/>
    <s v="M"/>
    <s v="Married"/>
    <n v="68"/>
    <s v="Adult"/>
    <n v="2022"/>
  </r>
  <r>
    <n v="749"/>
    <d v="2022-10-29T00:00:00"/>
    <x v="1"/>
    <s v="Cancelled"/>
    <s v="Flipkart"/>
    <s v="ncp-1925-acY"/>
    <x v="2"/>
    <x v="4"/>
    <x v="9"/>
    <x v="9"/>
    <n v="1"/>
    <s v="USD"/>
    <n v="516.36"/>
    <s v="Ari City"/>
    <s v="Arizona"/>
    <s v="91988"/>
    <s v="USA"/>
    <s v="TRUE"/>
    <s v="M"/>
    <s v="Married"/>
    <n v="31"/>
    <s v="Adult"/>
    <n v="2022"/>
  </r>
  <r>
    <n v="750"/>
    <d v="2022-03-20T00:00:00"/>
    <x v="3"/>
    <s v="Cancelled"/>
    <s v="Flipkart"/>
    <s v="yXB-0104-TRT"/>
    <x v="2"/>
    <x v="4"/>
    <x v="9"/>
    <x v="9"/>
    <n v="3"/>
    <s v="USD"/>
    <n v="2777.57"/>
    <s v="Ari City"/>
    <s v="Arizona"/>
    <s v="42421"/>
    <s v="USA"/>
    <s v="FALSE"/>
    <s v="M"/>
    <s v="Married"/>
    <n v="7"/>
    <s v="Childhood"/>
    <n v="2022"/>
  </r>
  <r>
    <n v="751"/>
    <d v="2022-02-05T00:00:00"/>
    <x v="6"/>
    <s v="Delivered"/>
    <s v="Direct Sale"/>
    <s v="cTm-7514-sdu"/>
    <x v="2"/>
    <x v="4"/>
    <x v="9"/>
    <x v="10"/>
    <n v="1"/>
    <s v="USD"/>
    <n v="2553.9"/>
    <s v="Ari City"/>
    <s v="Arizona"/>
    <s v="57887"/>
    <s v="USA"/>
    <s v="TRUE"/>
    <s v="F"/>
    <s v="Married"/>
    <n v="31"/>
    <s v="Adult"/>
    <n v="2022"/>
  </r>
  <r>
    <n v="752"/>
    <d v="2022-12-08T00:00:00"/>
    <x v="2"/>
    <s v="Cancelled"/>
    <s v="Flipkart"/>
    <s v="NSG-9975-jLu"/>
    <x v="2"/>
    <x v="4"/>
    <x v="9"/>
    <x v="10"/>
    <n v="3"/>
    <s v="USD"/>
    <n v="526.22"/>
    <s v="Ari City"/>
    <s v="Arizona"/>
    <s v="72637"/>
    <s v="USA"/>
    <s v="FALSE"/>
    <s v="F"/>
    <s v="Married"/>
    <n v="31"/>
    <s v="Adult"/>
    <n v="2022"/>
  </r>
  <r>
    <n v="753"/>
    <d v="2022-01-01T00:00:00"/>
    <x v="11"/>
    <s v="Processing"/>
    <s v="Own Website"/>
    <s v="KBm-1292-mqN"/>
    <x v="2"/>
    <x v="4"/>
    <x v="9"/>
    <x v="10"/>
    <n v="2"/>
    <s v="USD"/>
    <n v="1240.8599999999999"/>
    <s v="Ari City"/>
    <s v="Arizona"/>
    <s v="00522"/>
    <s v="USA"/>
    <s v="TRUE"/>
    <s v="M"/>
    <s v="Married"/>
    <n v="68"/>
    <s v="Adult"/>
    <n v="2022"/>
  </r>
  <r>
    <n v="754"/>
    <d v="2022-12-01T00:00:00"/>
    <x v="2"/>
    <s v="Processing"/>
    <s v="Own Website"/>
    <s v="Hdc-4839-vHM"/>
    <x v="2"/>
    <x v="4"/>
    <x v="9"/>
    <x v="11"/>
    <n v="1"/>
    <s v="USD"/>
    <n v="2845.34"/>
    <s v="Ari City"/>
    <s v="Arizona"/>
    <s v="48765"/>
    <s v="USA"/>
    <s v="FALSE"/>
    <s v="M"/>
    <s v="Single"/>
    <n v="19"/>
    <s v="Adult"/>
    <n v="2022"/>
  </r>
  <r>
    <n v="755"/>
    <d v="2022-10-16T00:00:00"/>
    <x v="1"/>
    <s v="Cancelled"/>
    <s v="Own Website"/>
    <s v="GKx-5638-ycE"/>
    <x v="2"/>
    <x v="4"/>
    <x v="9"/>
    <x v="11"/>
    <n v="2"/>
    <s v="USD"/>
    <n v="761.44"/>
    <s v="Ari City"/>
    <s v="Arizona"/>
    <s v="01145"/>
    <s v="USA"/>
    <s v="FALSE"/>
    <s v="M"/>
    <s v="Single"/>
    <n v="31"/>
    <s v="Adult"/>
    <n v="2022"/>
  </r>
  <r>
    <n v="756"/>
    <d v="2022-09-18T00:00:00"/>
    <x v="5"/>
    <s v="Processing"/>
    <s v="Direct Sale"/>
    <s v="QDC-7248-yFH"/>
    <x v="2"/>
    <x v="4"/>
    <x v="9"/>
    <x v="11"/>
    <n v="2"/>
    <s v="USD"/>
    <n v="1275.9100000000001"/>
    <s v="Ari City"/>
    <s v="Arizona"/>
    <s v="58274"/>
    <s v="USA"/>
    <s v="FALSE"/>
    <s v="F"/>
    <s v="Married"/>
    <n v="19"/>
    <s v="Adult"/>
    <n v="2022"/>
  </r>
  <r>
    <n v="757"/>
    <d v="2022-10-29T00:00:00"/>
    <x v="1"/>
    <s v="Cancelled"/>
    <s v="Direct Sale"/>
    <s v="tDF-4754-nmQ"/>
    <x v="2"/>
    <x v="4"/>
    <x v="10"/>
    <x v="8"/>
    <n v="2"/>
    <s v="USD"/>
    <n v="1201.49"/>
    <s v="Ari City"/>
    <s v="Arizona"/>
    <s v="13437"/>
    <s v="USA"/>
    <s v="TRUE"/>
    <s v="M"/>
    <s v="Married"/>
    <n v="47"/>
    <s v="Adult"/>
    <n v="2022"/>
  </r>
  <r>
    <n v="758"/>
    <d v="2022-12-12T00:00:00"/>
    <x v="2"/>
    <s v="Shipped"/>
    <s v="Own Website"/>
    <s v="GEs-0615-MKN"/>
    <x v="2"/>
    <x v="4"/>
    <x v="10"/>
    <x v="8"/>
    <n v="1"/>
    <s v="USD"/>
    <n v="1512.17"/>
    <s v="Ari City"/>
    <s v="Arizona"/>
    <s v="95410"/>
    <s v="USA"/>
    <s v="FALSE"/>
    <s v="M"/>
    <s v="Single"/>
    <n v="31"/>
    <s v="Adult"/>
    <n v="2022"/>
  </r>
  <r>
    <n v="759"/>
    <d v="2022-05-21T00:00:00"/>
    <x v="4"/>
    <s v="Delivered"/>
    <s v="Amazon"/>
    <s v="HWW-7175-ETl"/>
    <x v="2"/>
    <x v="4"/>
    <x v="10"/>
    <x v="8"/>
    <n v="2"/>
    <s v="USD"/>
    <n v="1244.05"/>
    <s v="Ari City"/>
    <s v="Arizona"/>
    <s v="81343"/>
    <s v="USA"/>
    <s v="FALSE"/>
    <s v="M"/>
    <s v="Single"/>
    <n v="31"/>
    <s v="Adult"/>
    <n v="2022"/>
  </r>
  <r>
    <n v="760"/>
    <d v="2022-02-10T00:00:00"/>
    <x v="6"/>
    <s v="Processing"/>
    <s v="Flipkart"/>
    <s v="tRm-8419-Wsw"/>
    <x v="2"/>
    <x v="4"/>
    <x v="10"/>
    <x v="9"/>
    <n v="3"/>
    <s v="USD"/>
    <n v="2646.81"/>
    <s v="Ari City"/>
    <s v="Arizona"/>
    <s v="25108"/>
    <s v="USA"/>
    <s v="TRUE"/>
    <s v="F"/>
    <s v="Single"/>
    <n v="7"/>
    <s v="Childhood"/>
    <n v="2022"/>
  </r>
  <r>
    <n v="761"/>
    <d v="2022-10-19T00:00:00"/>
    <x v="1"/>
    <s v="Processing"/>
    <s v="Flipkart"/>
    <s v="VNl-1224-giC"/>
    <x v="2"/>
    <x v="4"/>
    <x v="10"/>
    <x v="9"/>
    <n v="3"/>
    <s v="USD"/>
    <n v="2636.54"/>
    <s v="Ari City"/>
    <s v="Arizona"/>
    <s v="47779"/>
    <s v="USA"/>
    <s v="TRUE"/>
    <s v="F"/>
    <s v="Single"/>
    <n v="47"/>
    <s v="Adult"/>
    <n v="2022"/>
  </r>
  <r>
    <n v="762"/>
    <d v="2022-07-03T00:00:00"/>
    <x v="10"/>
    <s v="Processing"/>
    <s v="Own Website"/>
    <s v="UAn-0547-hjm"/>
    <x v="2"/>
    <x v="4"/>
    <x v="10"/>
    <x v="9"/>
    <n v="3"/>
    <s v="USD"/>
    <n v="2264.79"/>
    <s v="Ari City"/>
    <s v="Arizona"/>
    <s v="27877"/>
    <s v="USA"/>
    <s v="TRUE"/>
    <s v="F"/>
    <s v="Married"/>
    <n v="31"/>
    <s v="Adult"/>
    <n v="2022"/>
  </r>
  <r>
    <n v="763"/>
    <d v="2022-10-14T00:00:00"/>
    <x v="1"/>
    <s v="Delivered"/>
    <s v="Flipkart"/>
    <s v="npk-3300-GgQ"/>
    <x v="2"/>
    <x v="4"/>
    <x v="10"/>
    <x v="10"/>
    <n v="2"/>
    <s v="USD"/>
    <n v="1511.58"/>
    <s v="Ari City"/>
    <s v="Arizona"/>
    <s v="34745"/>
    <s v="USA"/>
    <s v="TRUE"/>
    <s v="M"/>
    <s v="Married"/>
    <n v="7"/>
    <s v="Childhood"/>
    <n v="2022"/>
  </r>
  <r>
    <n v="764"/>
    <d v="2022-04-02T00:00:00"/>
    <x v="7"/>
    <s v="Delivered"/>
    <s v="Direct Sale"/>
    <s v="bQz-5582-WJa"/>
    <x v="2"/>
    <x v="4"/>
    <x v="10"/>
    <x v="10"/>
    <n v="1"/>
    <s v="USD"/>
    <n v="1105.6500000000001"/>
    <s v="Ari City"/>
    <s v="Arizona"/>
    <s v="98510"/>
    <s v="USA"/>
    <s v="TRUE"/>
    <s v="F"/>
    <s v="Single"/>
    <n v="47"/>
    <s v="Adult"/>
    <n v="2022"/>
  </r>
  <r>
    <n v="765"/>
    <d v="2022-02-26T00:00:00"/>
    <x v="6"/>
    <s v="Cancelled"/>
    <s v="Flipkart"/>
    <s v="PPG-4107-kBI"/>
    <x v="2"/>
    <x v="4"/>
    <x v="10"/>
    <x v="10"/>
    <n v="3"/>
    <s v="USD"/>
    <n v="1898.13"/>
    <s v="Ari City"/>
    <s v="Arizona"/>
    <s v="40052"/>
    <s v="USA"/>
    <s v="TRUE"/>
    <s v="M"/>
    <s v="Single"/>
    <n v="31"/>
    <s v="Adult"/>
    <n v="2022"/>
  </r>
  <r>
    <n v="766"/>
    <d v="2022-05-24T00:00:00"/>
    <x v="4"/>
    <s v="Shipped"/>
    <s v="Flipkart"/>
    <s v="XNi-8357-ffT"/>
    <x v="2"/>
    <x v="4"/>
    <x v="10"/>
    <x v="11"/>
    <n v="3"/>
    <s v="USD"/>
    <n v="1720.77"/>
    <s v="Ari City"/>
    <s v="Arizona"/>
    <s v="64368"/>
    <s v="USA"/>
    <s v="FALSE"/>
    <s v="M"/>
    <s v="Single"/>
    <n v="19"/>
    <s v="Adult"/>
    <n v="2022"/>
  </r>
  <r>
    <n v="767"/>
    <d v="2022-11-28T00:00:00"/>
    <x v="0"/>
    <s v="Delivered"/>
    <s v="Own Website"/>
    <s v="jMR-6470-jsq"/>
    <x v="2"/>
    <x v="4"/>
    <x v="10"/>
    <x v="11"/>
    <n v="1"/>
    <s v="USD"/>
    <n v="2547.77"/>
    <s v="Ari City"/>
    <s v="Arizona"/>
    <s v="28831"/>
    <s v="USA"/>
    <s v="FALSE"/>
    <s v="M"/>
    <s v="Married"/>
    <n v="68"/>
    <s v="Adult"/>
    <n v="2022"/>
  </r>
  <r>
    <n v="768"/>
    <d v="2022-10-29T00:00:00"/>
    <x v="1"/>
    <s v="Processing"/>
    <s v="Amazon"/>
    <s v="YWO-6812-vLK"/>
    <x v="2"/>
    <x v="4"/>
    <x v="10"/>
    <x v="11"/>
    <n v="1"/>
    <s v="USD"/>
    <n v="1828.98"/>
    <s v="Ari City"/>
    <s v="Arizona"/>
    <s v="17042"/>
    <s v="USA"/>
    <s v="TRUE"/>
    <s v="F"/>
    <s v="Married"/>
    <n v="31"/>
    <s v="Adult"/>
    <n v="2022"/>
  </r>
  <r>
    <n v="769"/>
    <d v="2022-03-23T00:00:00"/>
    <x v="3"/>
    <s v="Cancelled"/>
    <s v="Direct Sale"/>
    <s v="fRw-4670-BNk"/>
    <x v="0"/>
    <x v="0"/>
    <x v="0"/>
    <x v="0"/>
    <n v="3"/>
    <s v="USD"/>
    <n v="1192.45"/>
    <s v="Ark City"/>
    <s v="Arkansas"/>
    <s v="34247"/>
    <s v="USA"/>
    <s v="FALSE"/>
    <s v="F"/>
    <s v="Married"/>
    <n v="7"/>
    <s v="Childhood"/>
    <n v="2022"/>
  </r>
  <r>
    <n v="770"/>
    <d v="2022-09-16T00:00:00"/>
    <x v="5"/>
    <s v="Cancelled"/>
    <s v="Own Website"/>
    <s v="qvi-2504-RAD"/>
    <x v="0"/>
    <x v="0"/>
    <x v="0"/>
    <x v="0"/>
    <n v="1"/>
    <s v="USD"/>
    <n v="586.32000000000005"/>
    <s v="Ark City"/>
    <s v="Arkansas"/>
    <s v="87111"/>
    <s v="USA"/>
    <s v="TRUE"/>
    <s v="M"/>
    <s v="Single"/>
    <n v="68"/>
    <s v="Adult"/>
    <n v="2022"/>
  </r>
  <r>
    <n v="771"/>
    <d v="2022-07-23T00:00:00"/>
    <x v="10"/>
    <s v="Processing"/>
    <s v="Amazon"/>
    <s v="vRK-5720-iBR"/>
    <x v="0"/>
    <x v="0"/>
    <x v="0"/>
    <x v="0"/>
    <n v="1"/>
    <s v="USD"/>
    <n v="137.41"/>
    <s v="Ark City"/>
    <s v="Arkansas"/>
    <s v="20315"/>
    <s v="USA"/>
    <s v="FALSE"/>
    <s v="M"/>
    <s v="Single"/>
    <n v="68"/>
    <s v="Adult"/>
    <n v="2022"/>
  </r>
  <r>
    <n v="772"/>
    <d v="2022-11-12T00:00:00"/>
    <x v="0"/>
    <s v="Cancelled"/>
    <s v="Own Website"/>
    <s v="rAr-7509-IVm"/>
    <x v="0"/>
    <x v="0"/>
    <x v="0"/>
    <x v="1"/>
    <n v="2"/>
    <s v="USD"/>
    <n v="1977.92"/>
    <s v="Ark City"/>
    <s v="Arkansas"/>
    <s v="69803"/>
    <s v="USA"/>
    <s v="FALSE"/>
    <s v="M"/>
    <s v="Single"/>
    <n v="31"/>
    <s v="Adult"/>
    <n v="2022"/>
  </r>
  <r>
    <n v="773"/>
    <d v="2022-09-09T00:00:00"/>
    <x v="5"/>
    <s v="Delivered"/>
    <s v="Direct Sale"/>
    <s v="JcU-7853-VCH"/>
    <x v="0"/>
    <x v="0"/>
    <x v="0"/>
    <x v="1"/>
    <n v="2"/>
    <s v="USD"/>
    <n v="819.63"/>
    <s v="Ark City"/>
    <s v="Arkansas"/>
    <s v="29031"/>
    <s v="USA"/>
    <s v="TRUE"/>
    <s v="F"/>
    <s v="Single"/>
    <n v="68"/>
    <s v="Adult"/>
    <n v="2022"/>
  </r>
  <r>
    <n v="774"/>
    <d v="2022-06-10T00:00:00"/>
    <x v="8"/>
    <s v="Cancelled"/>
    <s v="Amazon"/>
    <s v="CBd-2958-IiG"/>
    <x v="0"/>
    <x v="0"/>
    <x v="0"/>
    <x v="1"/>
    <n v="2"/>
    <s v="USD"/>
    <n v="2788.97"/>
    <s v="Ark City"/>
    <s v="Arkansas"/>
    <s v="76652"/>
    <s v="USA"/>
    <s v="TRUE"/>
    <s v="M"/>
    <s v="Single"/>
    <n v="68"/>
    <s v="Adult"/>
    <n v="2022"/>
  </r>
  <r>
    <n v="775"/>
    <d v="2022-05-05T00:00:00"/>
    <x v="4"/>
    <s v="Cancelled"/>
    <s v="Direct Sale"/>
    <s v="ctm-4000-EQI"/>
    <x v="0"/>
    <x v="0"/>
    <x v="0"/>
    <x v="2"/>
    <n v="3"/>
    <s v="USD"/>
    <n v="698.24"/>
    <s v="Ark City"/>
    <s v="Arkansas"/>
    <s v="47373"/>
    <s v="USA"/>
    <s v="TRUE"/>
    <s v="F"/>
    <s v="Single"/>
    <n v="7"/>
    <s v="Childhood"/>
    <n v="2022"/>
  </r>
  <r>
    <n v="776"/>
    <d v="2022-05-02T00:00:00"/>
    <x v="4"/>
    <s v="Delivered"/>
    <s v="Flipkart"/>
    <s v="riw-1429-yjE"/>
    <x v="0"/>
    <x v="0"/>
    <x v="0"/>
    <x v="2"/>
    <n v="3"/>
    <s v="USD"/>
    <n v="326.63"/>
    <s v="Ark City"/>
    <s v="Arkansas"/>
    <s v="65933"/>
    <s v="USA"/>
    <s v="FALSE"/>
    <s v="F"/>
    <s v="Single"/>
    <n v="68"/>
    <s v="Adult"/>
    <n v="2022"/>
  </r>
  <r>
    <n v="777"/>
    <d v="2022-07-26T00:00:00"/>
    <x v="10"/>
    <s v="Cancelled"/>
    <s v="Own Website"/>
    <s v="KIE-2813-Mpw"/>
    <x v="0"/>
    <x v="0"/>
    <x v="0"/>
    <x v="2"/>
    <n v="1"/>
    <s v="USD"/>
    <n v="1740.38"/>
    <s v="Ark City"/>
    <s v="Arkansas"/>
    <s v="91672"/>
    <s v="USA"/>
    <s v="TRUE"/>
    <s v="M"/>
    <s v="Married"/>
    <n v="31"/>
    <s v="Adult"/>
    <n v="2022"/>
  </r>
  <r>
    <n v="778"/>
    <d v="2022-08-15T00:00:00"/>
    <x v="9"/>
    <s v="Cancelled"/>
    <s v="Own Website"/>
    <s v="Teo-6042-wUJ"/>
    <x v="0"/>
    <x v="0"/>
    <x v="0"/>
    <x v="3"/>
    <n v="3"/>
    <s v="USD"/>
    <n v="1114.18"/>
    <s v="Ark City"/>
    <s v="Arkansas"/>
    <s v="60584"/>
    <s v="USA"/>
    <s v="FALSE"/>
    <s v="M"/>
    <s v="Single"/>
    <n v="31"/>
    <s v="Adult"/>
    <n v="2022"/>
  </r>
  <r>
    <n v="779"/>
    <d v="2022-02-28T00:00:00"/>
    <x v="6"/>
    <s v="Cancelled"/>
    <s v="Flipkart"/>
    <s v="vLc-8862-YQB"/>
    <x v="0"/>
    <x v="0"/>
    <x v="0"/>
    <x v="3"/>
    <n v="1"/>
    <s v="USD"/>
    <n v="167.77"/>
    <s v="Ark City"/>
    <s v="Arkansas"/>
    <s v="41384"/>
    <s v="USA"/>
    <s v="FALSE"/>
    <s v="F"/>
    <s v="Married"/>
    <n v="19"/>
    <s v="Adult"/>
    <n v="2022"/>
  </r>
  <r>
    <n v="780"/>
    <d v="2022-02-25T00:00:00"/>
    <x v="6"/>
    <s v="Processing"/>
    <s v="Direct Sale"/>
    <s v="cVg-5313-ewS"/>
    <x v="0"/>
    <x v="0"/>
    <x v="0"/>
    <x v="3"/>
    <n v="1"/>
    <s v="USD"/>
    <n v="2899.85"/>
    <s v="Ark City"/>
    <s v="Arkansas"/>
    <s v="26548"/>
    <s v="USA"/>
    <s v="FALSE"/>
    <s v="M"/>
    <s v="Married"/>
    <n v="31"/>
    <s v="Adult"/>
    <n v="2022"/>
  </r>
  <r>
    <n v="781"/>
    <d v="2022-09-29T00:00:00"/>
    <x v="5"/>
    <s v="Delivered"/>
    <s v="Direct Sale"/>
    <s v="xkH-4558-JXc"/>
    <x v="0"/>
    <x v="0"/>
    <x v="0"/>
    <x v="0"/>
    <n v="1"/>
    <s v="USD"/>
    <n v="605.1"/>
    <s v="Ark City"/>
    <s v="Arkansas"/>
    <s v="93517"/>
    <s v="USA"/>
    <s v="TRUE"/>
    <s v="F"/>
    <s v="Single"/>
    <n v="7"/>
    <s v="Childhood"/>
    <n v="2022"/>
  </r>
  <r>
    <n v="782"/>
    <d v="2022-05-23T00:00:00"/>
    <x v="4"/>
    <s v="Delivered"/>
    <s v="Amazon"/>
    <s v="kCf-3507-SVm"/>
    <x v="0"/>
    <x v="0"/>
    <x v="0"/>
    <x v="0"/>
    <n v="2"/>
    <s v="USD"/>
    <n v="135.06"/>
    <s v="Ark City"/>
    <s v="Arkansas"/>
    <s v="57627"/>
    <s v="USA"/>
    <s v="TRUE"/>
    <s v="F"/>
    <s v="Married"/>
    <n v="68"/>
    <s v="Adult"/>
    <n v="2022"/>
  </r>
  <r>
    <n v="783"/>
    <d v="2022-06-26T00:00:00"/>
    <x v="8"/>
    <s v="Processing"/>
    <s v="Amazon"/>
    <s v="vOu-7533-CHj"/>
    <x v="0"/>
    <x v="0"/>
    <x v="0"/>
    <x v="0"/>
    <n v="1"/>
    <s v="USD"/>
    <n v="537.88"/>
    <s v="Ark City"/>
    <s v="Arkansas"/>
    <s v="92679"/>
    <s v="USA"/>
    <s v="FALSE"/>
    <s v="F"/>
    <s v="Married"/>
    <n v="47"/>
    <s v="Adult"/>
    <n v="2022"/>
  </r>
  <r>
    <n v="784"/>
    <d v="2022-11-26T00:00:00"/>
    <x v="0"/>
    <s v="Shipped"/>
    <s v="Amazon"/>
    <s v="zwf-9353-VXH"/>
    <x v="0"/>
    <x v="0"/>
    <x v="0"/>
    <x v="1"/>
    <n v="3"/>
    <s v="USD"/>
    <n v="1699.48"/>
    <s v="Ark City"/>
    <s v="Arkansas"/>
    <s v="30563"/>
    <s v="USA"/>
    <s v="TRUE"/>
    <s v="M"/>
    <s v="Married"/>
    <n v="19"/>
    <s v="Adult"/>
    <n v="2022"/>
  </r>
  <r>
    <n v="785"/>
    <d v="2022-02-16T00:00:00"/>
    <x v="6"/>
    <s v="Cancelled"/>
    <s v="Direct Sale"/>
    <s v="rxe-9874-DSf"/>
    <x v="0"/>
    <x v="0"/>
    <x v="0"/>
    <x v="1"/>
    <n v="2"/>
    <s v="USD"/>
    <n v="68.95"/>
    <s v="Ark City"/>
    <s v="Arkansas"/>
    <s v="35317"/>
    <s v="USA"/>
    <s v="TRUE"/>
    <s v="F"/>
    <s v="Married"/>
    <n v="68"/>
    <s v="Adult"/>
    <n v="2022"/>
  </r>
  <r>
    <n v="786"/>
    <d v="2022-07-31T00:00:00"/>
    <x v="10"/>
    <s v="Cancelled"/>
    <s v="Own Website"/>
    <s v="Nei-9861-aUj"/>
    <x v="0"/>
    <x v="0"/>
    <x v="0"/>
    <x v="1"/>
    <n v="3"/>
    <s v="USD"/>
    <n v="837.37"/>
    <s v="Ark City"/>
    <s v="Arkansas"/>
    <s v="32257"/>
    <s v="USA"/>
    <s v="FALSE"/>
    <s v="F"/>
    <s v="Married"/>
    <n v="31"/>
    <s v="Adult"/>
    <n v="2022"/>
  </r>
  <r>
    <n v="787"/>
    <d v="2022-07-31T00:00:00"/>
    <x v="10"/>
    <s v="Delivered"/>
    <s v="Own Website"/>
    <s v="VRN-5339-mcG"/>
    <x v="0"/>
    <x v="0"/>
    <x v="0"/>
    <x v="2"/>
    <n v="1"/>
    <s v="USD"/>
    <n v="2174.41"/>
    <s v="Ark City"/>
    <s v="Arkansas"/>
    <s v="76580"/>
    <s v="USA"/>
    <s v="TRUE"/>
    <s v="M"/>
    <s v="Single"/>
    <n v="31"/>
    <s v="Adult"/>
    <n v="2022"/>
  </r>
  <r>
    <n v="788"/>
    <d v="2022-06-05T00:00:00"/>
    <x v="8"/>
    <s v="Cancelled"/>
    <s v="Own Website"/>
    <s v="oyM-6441-Ief"/>
    <x v="0"/>
    <x v="0"/>
    <x v="0"/>
    <x v="2"/>
    <n v="3"/>
    <s v="USD"/>
    <n v="1335.45"/>
    <s v="Ark City"/>
    <s v="Arkansas"/>
    <s v="78948"/>
    <s v="USA"/>
    <s v="TRUE"/>
    <s v="M"/>
    <s v="Married"/>
    <n v="7"/>
    <s v="Childhood"/>
    <n v="2022"/>
  </r>
  <r>
    <n v="789"/>
    <d v="2022-04-23T00:00:00"/>
    <x v="7"/>
    <s v="Delivered"/>
    <s v="Amazon"/>
    <s v="hXX-9397-MBr"/>
    <x v="0"/>
    <x v="0"/>
    <x v="0"/>
    <x v="2"/>
    <n v="2"/>
    <s v="USD"/>
    <n v="2861.37"/>
    <s v="Ark City"/>
    <s v="Arkansas"/>
    <s v="17966"/>
    <s v="USA"/>
    <s v="FALSE"/>
    <s v="F"/>
    <s v="Married"/>
    <n v="68"/>
    <s v="Adult"/>
    <n v="2022"/>
  </r>
  <r>
    <n v="790"/>
    <d v="2022-08-16T00:00:00"/>
    <x v="9"/>
    <s v="Delivered"/>
    <s v="Direct Sale"/>
    <s v="hRU-0640-JuW"/>
    <x v="0"/>
    <x v="0"/>
    <x v="0"/>
    <x v="3"/>
    <n v="2"/>
    <s v="USD"/>
    <n v="1927.32"/>
    <s v="Ark City"/>
    <s v="Arkansas"/>
    <s v="19823"/>
    <s v="USA"/>
    <s v="FALSE"/>
    <s v="M"/>
    <s v="Single"/>
    <n v="31"/>
    <s v="Adult"/>
    <n v="2022"/>
  </r>
  <r>
    <n v="791"/>
    <d v="2022-11-17T00:00:00"/>
    <x v="0"/>
    <s v="Cancelled"/>
    <s v="Direct Sale"/>
    <s v="frc-8772-fOi"/>
    <x v="0"/>
    <x v="0"/>
    <x v="0"/>
    <x v="3"/>
    <n v="3"/>
    <s v="USD"/>
    <n v="1835"/>
    <s v="Ark City"/>
    <s v="Arkansas"/>
    <s v="66785"/>
    <s v="USA"/>
    <s v="FALSE"/>
    <s v="M"/>
    <s v="Single"/>
    <n v="31"/>
    <s v="Adult"/>
    <n v="2022"/>
  </r>
  <r>
    <n v="792"/>
    <d v="2022-04-24T00:00:00"/>
    <x v="7"/>
    <s v="Shipped"/>
    <s v="Amazon"/>
    <s v="CQJ-3842-CsP"/>
    <x v="0"/>
    <x v="0"/>
    <x v="0"/>
    <x v="3"/>
    <n v="2"/>
    <s v="USD"/>
    <n v="2586.56"/>
    <s v="Ark City"/>
    <s v="Arkansas"/>
    <s v="02303"/>
    <s v="USA"/>
    <s v="TRUE"/>
    <s v="F"/>
    <s v="Single"/>
    <n v="7"/>
    <s v="Childhood"/>
    <n v="2022"/>
  </r>
  <r>
    <n v="793"/>
    <d v="2022-05-16T00:00:00"/>
    <x v="4"/>
    <s v="Processing"/>
    <s v="Own Website"/>
    <s v="Rqz-8876-sba"/>
    <x v="0"/>
    <x v="0"/>
    <x v="1"/>
    <x v="0"/>
    <n v="3"/>
    <s v="USD"/>
    <n v="2074.0300000000002"/>
    <s v="Ark City"/>
    <s v="Arkansas"/>
    <s v="61079"/>
    <s v="USA"/>
    <s v="TRUE"/>
    <s v="F"/>
    <s v="Married"/>
    <n v="7"/>
    <s v="Childhood"/>
    <n v="2022"/>
  </r>
  <r>
    <n v="794"/>
    <d v="2022-02-11T00:00:00"/>
    <x v="6"/>
    <s v="Cancelled"/>
    <s v="Flipkart"/>
    <s v="PqQ-7308-RLX"/>
    <x v="0"/>
    <x v="0"/>
    <x v="1"/>
    <x v="0"/>
    <n v="3"/>
    <s v="USD"/>
    <n v="1139.29"/>
    <s v="Ark City"/>
    <s v="Arkansas"/>
    <s v="62710"/>
    <s v="USA"/>
    <s v="FALSE"/>
    <s v="F"/>
    <s v="Married"/>
    <n v="7"/>
    <s v="Childhood"/>
    <n v="2022"/>
  </r>
  <r>
    <n v="795"/>
    <d v="2022-09-05T00:00:00"/>
    <x v="5"/>
    <s v="Delivered"/>
    <s v="Own Website"/>
    <s v="fGI-3308-amS"/>
    <x v="0"/>
    <x v="0"/>
    <x v="1"/>
    <x v="0"/>
    <n v="2"/>
    <s v="USD"/>
    <n v="2444.3000000000002"/>
    <s v="Ark City"/>
    <s v="Arkansas"/>
    <s v="77064"/>
    <s v="USA"/>
    <s v="FALSE"/>
    <s v="F"/>
    <s v="Single"/>
    <n v="68"/>
    <s v="Adult"/>
    <n v="2022"/>
  </r>
  <r>
    <n v="796"/>
    <d v="2022-04-23T00:00:00"/>
    <x v="7"/>
    <s v="Processing"/>
    <s v="Amazon"/>
    <s v="xfG-6773-GHp"/>
    <x v="0"/>
    <x v="0"/>
    <x v="1"/>
    <x v="1"/>
    <n v="1"/>
    <s v="USD"/>
    <n v="860.35"/>
    <s v="Ark City"/>
    <s v="Arkansas"/>
    <s v="65093"/>
    <s v="USA"/>
    <s v="TRUE"/>
    <s v="F"/>
    <s v="Single"/>
    <n v="19"/>
    <s v="Adult"/>
    <n v="2022"/>
  </r>
  <r>
    <n v="797"/>
    <d v="2022-06-09T00:00:00"/>
    <x v="8"/>
    <s v="Cancelled"/>
    <s v="Own Website"/>
    <s v="NMU-7146-ZWj"/>
    <x v="0"/>
    <x v="0"/>
    <x v="1"/>
    <x v="1"/>
    <n v="2"/>
    <s v="USD"/>
    <n v="2008.7"/>
    <s v="Ark City"/>
    <s v="Arkansas"/>
    <s v="73202"/>
    <s v="USA"/>
    <s v="FALSE"/>
    <s v="F"/>
    <s v="Single"/>
    <n v="31"/>
    <s v="Adult"/>
    <n v="2022"/>
  </r>
  <r>
    <n v="798"/>
    <d v="2022-03-20T00:00:00"/>
    <x v="3"/>
    <s v="Shipped"/>
    <s v="Direct Sale"/>
    <s v="GwP-5128-jZX"/>
    <x v="0"/>
    <x v="0"/>
    <x v="1"/>
    <x v="1"/>
    <n v="3"/>
    <s v="USD"/>
    <n v="582.38"/>
    <s v="Ark City"/>
    <s v="Arkansas"/>
    <s v="09290"/>
    <s v="USA"/>
    <s v="TRUE"/>
    <s v="F"/>
    <s v="Married"/>
    <n v="68"/>
    <s v="Adult"/>
    <n v="2022"/>
  </r>
  <r>
    <n v="799"/>
    <d v="2022-01-01T00:00:00"/>
    <x v="11"/>
    <s v="Delivered"/>
    <s v="Own Website"/>
    <s v="Qge-3310-fIy"/>
    <x v="0"/>
    <x v="0"/>
    <x v="1"/>
    <x v="2"/>
    <n v="3"/>
    <s v="USD"/>
    <n v="1782.78"/>
    <s v="Ark City"/>
    <s v="Arkansas"/>
    <s v="65047"/>
    <s v="USA"/>
    <s v="TRUE"/>
    <s v="F"/>
    <s v="Married"/>
    <n v="7"/>
    <s v="Childhood"/>
    <n v="2022"/>
  </r>
  <r>
    <n v="800"/>
    <d v="2022-04-16T00:00:00"/>
    <x v="7"/>
    <s v="Cancelled"/>
    <s v="Own Website"/>
    <s v="BXW-2810-vIt"/>
    <x v="0"/>
    <x v="0"/>
    <x v="1"/>
    <x v="2"/>
    <n v="1"/>
    <s v="USD"/>
    <n v="1406.79"/>
    <s v="Ark City"/>
    <s v="Arkansas"/>
    <s v="13396"/>
    <s v="USA"/>
    <s v="TRUE"/>
    <s v="M"/>
    <s v="Single"/>
    <n v="68"/>
    <s v="Adult"/>
    <n v="2022"/>
  </r>
  <r>
    <n v="801"/>
    <d v="2022-12-04T00:00:00"/>
    <x v="2"/>
    <s v="Delivered"/>
    <s v="Flipkart"/>
    <s v="RZV-0906-NGN"/>
    <x v="0"/>
    <x v="0"/>
    <x v="1"/>
    <x v="2"/>
    <n v="3"/>
    <s v="USD"/>
    <n v="2615.88"/>
    <s v="Ark City"/>
    <s v="Arkansas"/>
    <s v="01628"/>
    <s v="USA"/>
    <s v="FALSE"/>
    <s v="F"/>
    <s v="Married"/>
    <n v="68"/>
    <s v="Adult"/>
    <n v="2022"/>
  </r>
  <r>
    <n v="802"/>
    <d v="2022-03-15T00:00:00"/>
    <x v="3"/>
    <s v="Shipped"/>
    <s v="Direct Sale"/>
    <s v="XHo-8116-TDm"/>
    <x v="0"/>
    <x v="0"/>
    <x v="1"/>
    <x v="3"/>
    <n v="1"/>
    <s v="USD"/>
    <n v="702.35"/>
    <s v="Ark City"/>
    <s v="Arkansas"/>
    <s v="99489"/>
    <s v="USA"/>
    <s v="TRUE"/>
    <s v="M"/>
    <s v="Married"/>
    <n v="19"/>
    <s v="Adult"/>
    <n v="2022"/>
  </r>
  <r>
    <n v="803"/>
    <d v="2022-01-07T00:00:00"/>
    <x v="11"/>
    <s v="Delivered"/>
    <s v="Flipkart"/>
    <s v="IwY-6391-DKZ"/>
    <x v="0"/>
    <x v="0"/>
    <x v="1"/>
    <x v="3"/>
    <n v="1"/>
    <s v="USD"/>
    <n v="492.17"/>
    <s v="Ark City"/>
    <s v="Arkansas"/>
    <s v="21514"/>
    <s v="USA"/>
    <s v="FALSE"/>
    <s v="M"/>
    <s v="Married"/>
    <n v="31"/>
    <s v="Adult"/>
    <n v="2022"/>
  </r>
  <r>
    <n v="804"/>
    <d v="2022-04-02T00:00:00"/>
    <x v="7"/>
    <s v="Shipped"/>
    <s v="Own Website"/>
    <s v="iwD-5788-QhO"/>
    <x v="0"/>
    <x v="0"/>
    <x v="1"/>
    <x v="3"/>
    <n v="3"/>
    <s v="USD"/>
    <n v="1639.33"/>
    <s v="Ark City"/>
    <s v="Arkansas"/>
    <s v="18608"/>
    <s v="USA"/>
    <s v="FALSE"/>
    <s v="F"/>
    <s v="Married"/>
    <n v="68"/>
    <s v="Adult"/>
    <n v="2022"/>
  </r>
  <r>
    <n v="805"/>
    <d v="2022-11-07T00:00:00"/>
    <x v="0"/>
    <s v="Processing"/>
    <s v="Direct Sale"/>
    <s v="EGs-7690-YzC"/>
    <x v="0"/>
    <x v="0"/>
    <x v="1"/>
    <x v="0"/>
    <n v="3"/>
    <s v="USD"/>
    <n v="2697.78"/>
    <s v="Ark City"/>
    <s v="Arkansas"/>
    <s v="67693"/>
    <s v="USA"/>
    <s v="TRUE"/>
    <s v="F"/>
    <s v="Single"/>
    <n v="7"/>
    <s v="Childhood"/>
    <n v="2022"/>
  </r>
  <r>
    <n v="806"/>
    <d v="2022-06-29T00:00:00"/>
    <x v="8"/>
    <s v="Shipped"/>
    <s v="Own Website"/>
    <s v="Lky-1800-YKB"/>
    <x v="0"/>
    <x v="0"/>
    <x v="1"/>
    <x v="0"/>
    <n v="1"/>
    <s v="USD"/>
    <n v="2178.17"/>
    <s v="Ark City"/>
    <s v="Arkansas"/>
    <s v="71906"/>
    <s v="USA"/>
    <s v="TRUE"/>
    <s v="F"/>
    <s v="Single"/>
    <n v="31"/>
    <s v="Adult"/>
    <n v="2022"/>
  </r>
  <r>
    <n v="807"/>
    <d v="2022-03-25T00:00:00"/>
    <x v="3"/>
    <s v="Shipped"/>
    <s v="Direct Sale"/>
    <s v="xok-2835-vMo"/>
    <x v="0"/>
    <x v="0"/>
    <x v="1"/>
    <x v="0"/>
    <n v="2"/>
    <s v="USD"/>
    <n v="994.87"/>
    <s v="Ark City"/>
    <s v="Arkansas"/>
    <s v="75626"/>
    <s v="USA"/>
    <s v="TRUE"/>
    <s v="F"/>
    <s v="Single"/>
    <n v="68"/>
    <s v="Adult"/>
    <n v="2022"/>
  </r>
  <r>
    <n v="808"/>
    <d v="2022-03-02T00:00:00"/>
    <x v="3"/>
    <s v="Processing"/>
    <s v="Own Website"/>
    <s v="zMj-7101-jAD"/>
    <x v="0"/>
    <x v="0"/>
    <x v="1"/>
    <x v="1"/>
    <n v="3"/>
    <s v="USD"/>
    <n v="1520.67"/>
    <s v="Ark City"/>
    <s v="Arkansas"/>
    <s v="84319"/>
    <s v="USA"/>
    <s v="TRUE"/>
    <s v="F"/>
    <s v="Married"/>
    <n v="19"/>
    <s v="Adult"/>
    <n v="2022"/>
  </r>
  <r>
    <n v="809"/>
    <d v="2022-02-27T00:00:00"/>
    <x v="6"/>
    <s v="Cancelled"/>
    <s v="Flipkart"/>
    <s v="eTz-7284-vRH"/>
    <x v="0"/>
    <x v="0"/>
    <x v="1"/>
    <x v="1"/>
    <n v="1"/>
    <s v="USD"/>
    <n v="2651.59"/>
    <s v="Ark City"/>
    <s v="Arkansas"/>
    <s v="50187"/>
    <s v="USA"/>
    <s v="TRUE"/>
    <s v="F"/>
    <s v="Single"/>
    <n v="31"/>
    <s v="Adult"/>
    <n v="2022"/>
  </r>
  <r>
    <n v="810"/>
    <d v="2022-10-13T00:00:00"/>
    <x v="1"/>
    <s v="Delivered"/>
    <s v="Own Website"/>
    <s v="hkF-3064-Dkg"/>
    <x v="0"/>
    <x v="0"/>
    <x v="1"/>
    <x v="1"/>
    <n v="2"/>
    <s v="USD"/>
    <n v="1314.9"/>
    <s v="Ark City"/>
    <s v="Arkansas"/>
    <s v="09704"/>
    <s v="USA"/>
    <s v="TRUE"/>
    <s v="M"/>
    <s v="Married"/>
    <n v="31"/>
    <s v="Adult"/>
    <n v="2022"/>
  </r>
  <r>
    <n v="811"/>
    <d v="2022-08-15T00:00:00"/>
    <x v="9"/>
    <s v="Shipped"/>
    <s v="Amazon"/>
    <s v="dSU-4957-KaI"/>
    <x v="0"/>
    <x v="0"/>
    <x v="1"/>
    <x v="2"/>
    <n v="2"/>
    <s v="USD"/>
    <n v="2269.0700000000002"/>
    <s v="Ark City"/>
    <s v="Arkansas"/>
    <s v="63770"/>
    <s v="USA"/>
    <s v="FALSE"/>
    <s v="M"/>
    <s v="Married"/>
    <n v="31"/>
    <s v="Adult"/>
    <n v="2022"/>
  </r>
  <r>
    <n v="812"/>
    <d v="2022-02-06T00:00:00"/>
    <x v="6"/>
    <s v="Cancelled"/>
    <s v="Direct Sale"/>
    <s v="eAf-3026-MOg"/>
    <x v="0"/>
    <x v="0"/>
    <x v="1"/>
    <x v="2"/>
    <n v="3"/>
    <s v="USD"/>
    <n v="331.4"/>
    <s v="Ark City"/>
    <s v="Arkansas"/>
    <s v="45246"/>
    <s v="USA"/>
    <s v="TRUE"/>
    <s v="F"/>
    <s v="Married"/>
    <n v="7"/>
    <s v="Childhood"/>
    <n v="2022"/>
  </r>
  <r>
    <n v="813"/>
    <d v="2022-03-16T00:00:00"/>
    <x v="3"/>
    <s v="Shipped"/>
    <s v="Flipkart"/>
    <s v="WtG-1351-RLp"/>
    <x v="0"/>
    <x v="0"/>
    <x v="1"/>
    <x v="2"/>
    <n v="3"/>
    <s v="USD"/>
    <n v="181.02"/>
    <s v="Ark City"/>
    <s v="Arkansas"/>
    <s v="94076"/>
    <s v="USA"/>
    <s v="TRUE"/>
    <s v="F"/>
    <s v="Single"/>
    <n v="31"/>
    <s v="Adult"/>
    <n v="2022"/>
  </r>
  <r>
    <n v="814"/>
    <d v="2022-05-01T00:00:00"/>
    <x v="4"/>
    <s v="Delivered"/>
    <s v="Amazon"/>
    <s v="LLv-4912-IFx"/>
    <x v="0"/>
    <x v="0"/>
    <x v="1"/>
    <x v="3"/>
    <n v="3"/>
    <s v="USD"/>
    <n v="2194.56"/>
    <s v="Ark City"/>
    <s v="Arkansas"/>
    <s v="73134"/>
    <s v="USA"/>
    <s v="FALSE"/>
    <s v="F"/>
    <s v="Married"/>
    <n v="7"/>
    <s v="Childhood"/>
    <n v="2022"/>
  </r>
  <r>
    <n v="815"/>
    <d v="2022-12-15T00:00:00"/>
    <x v="2"/>
    <s v="Processing"/>
    <s v="Flipkart"/>
    <s v="qnv-2685-FHk"/>
    <x v="0"/>
    <x v="0"/>
    <x v="1"/>
    <x v="3"/>
    <n v="3"/>
    <s v="USD"/>
    <n v="827.25"/>
    <s v="Ark City"/>
    <s v="Arkansas"/>
    <s v="05973"/>
    <s v="USA"/>
    <s v="FALSE"/>
    <s v="F"/>
    <s v="Single"/>
    <n v="68"/>
    <s v="Adult"/>
    <n v="2022"/>
  </r>
  <r>
    <n v="816"/>
    <d v="2022-08-23T00:00:00"/>
    <x v="9"/>
    <s v="Processing"/>
    <s v="Amazon"/>
    <s v="gBD-2468-ZQy"/>
    <x v="0"/>
    <x v="0"/>
    <x v="1"/>
    <x v="3"/>
    <n v="3"/>
    <s v="USD"/>
    <n v="974.84"/>
    <s v="Ark City"/>
    <s v="Arkansas"/>
    <s v="38597"/>
    <s v="USA"/>
    <s v="TRUE"/>
    <s v="M"/>
    <s v="Married"/>
    <n v="68"/>
    <s v="Adult"/>
    <n v="2022"/>
  </r>
  <r>
    <n v="817"/>
    <d v="2022-12-03T00:00:00"/>
    <x v="2"/>
    <s v="Processing"/>
    <s v="Flipkart"/>
    <s v="iGJ-7095-SjG"/>
    <x v="1"/>
    <x v="1"/>
    <x v="2"/>
    <x v="4"/>
    <n v="2"/>
    <s v="USD"/>
    <n v="485.58"/>
    <s v="Ark City"/>
    <s v="Arkansas"/>
    <s v="15609"/>
    <s v="USA"/>
    <s v="FALSE"/>
    <s v="M"/>
    <s v="Married"/>
    <n v="68"/>
    <s v="Adult"/>
    <n v="2022"/>
  </r>
  <r>
    <n v="818"/>
    <d v="2022-04-05T00:00:00"/>
    <x v="7"/>
    <s v="Delivered"/>
    <s v="Direct Sale"/>
    <s v="iYD-0817-eRL"/>
    <x v="1"/>
    <x v="1"/>
    <x v="2"/>
    <x v="4"/>
    <n v="3"/>
    <s v="USD"/>
    <n v="2234.88"/>
    <s v="Ark City"/>
    <s v="Arkansas"/>
    <s v="83648"/>
    <s v="USA"/>
    <s v="TRUE"/>
    <s v="M"/>
    <s v="Married"/>
    <n v="47"/>
    <s v="Adult"/>
    <n v="2022"/>
  </r>
  <r>
    <n v="819"/>
    <d v="2022-02-06T00:00:00"/>
    <x v="6"/>
    <s v="Cancelled"/>
    <s v="Own Website"/>
    <s v="TRN-1862-ICM"/>
    <x v="1"/>
    <x v="1"/>
    <x v="2"/>
    <x v="4"/>
    <n v="1"/>
    <s v="USD"/>
    <n v="359.47"/>
    <s v="Ark City"/>
    <s v="Arkansas"/>
    <s v="96878"/>
    <s v="USA"/>
    <s v="TRUE"/>
    <s v="F"/>
    <s v="Married"/>
    <n v="7"/>
    <s v="Childhood"/>
    <n v="2022"/>
  </r>
  <r>
    <n v="820"/>
    <d v="2022-01-15T00:00:00"/>
    <x v="11"/>
    <s v="Shipped"/>
    <s v="Amazon"/>
    <s v="cRC-2478-dQH"/>
    <x v="1"/>
    <x v="1"/>
    <x v="2"/>
    <x v="5"/>
    <n v="1"/>
    <s v="USD"/>
    <n v="1728.69"/>
    <s v="Ark City"/>
    <s v="Arkansas"/>
    <s v="11404"/>
    <s v="USA"/>
    <s v="TRUE"/>
    <s v="M"/>
    <s v="Married"/>
    <n v="68"/>
    <s v="Adult"/>
    <n v="2022"/>
  </r>
  <r>
    <n v="821"/>
    <d v="2022-09-11T00:00:00"/>
    <x v="5"/>
    <s v="Shipped"/>
    <s v="Amazon"/>
    <s v="DEB-8340-pZs"/>
    <x v="1"/>
    <x v="1"/>
    <x v="2"/>
    <x v="5"/>
    <n v="1"/>
    <s v="USD"/>
    <n v="1102.3399999999999"/>
    <s v="Ark City"/>
    <s v="Arkansas"/>
    <s v="32612"/>
    <s v="USA"/>
    <s v="FALSE"/>
    <s v="F"/>
    <s v="Single"/>
    <n v="7"/>
    <s v="Childhood"/>
    <n v="2022"/>
  </r>
  <r>
    <n v="822"/>
    <d v="2022-07-01T00:00:00"/>
    <x v="10"/>
    <s v="Cancelled"/>
    <s v="Direct Sale"/>
    <s v="VTe-2235-gNG"/>
    <x v="1"/>
    <x v="1"/>
    <x v="2"/>
    <x v="5"/>
    <n v="1"/>
    <s v="USD"/>
    <n v="2044.06"/>
    <s v="Ark City"/>
    <s v="Arkansas"/>
    <s v="96895"/>
    <s v="USA"/>
    <s v="FALSE"/>
    <s v="F"/>
    <s v="Single"/>
    <n v="47"/>
    <s v="Adult"/>
    <n v="2022"/>
  </r>
  <r>
    <n v="823"/>
    <d v="2022-12-17T00:00:00"/>
    <x v="2"/>
    <s v="Shipped"/>
    <s v="Own Website"/>
    <s v="Poy-9824-SqM"/>
    <x v="1"/>
    <x v="1"/>
    <x v="2"/>
    <x v="6"/>
    <n v="2"/>
    <s v="USD"/>
    <n v="1389.46"/>
    <s v="Ark City"/>
    <s v="Arkansas"/>
    <s v="84146"/>
    <s v="USA"/>
    <s v="TRUE"/>
    <s v="M"/>
    <s v="Married"/>
    <n v="68"/>
    <s v="Adult"/>
    <n v="2022"/>
  </r>
  <r>
    <n v="824"/>
    <d v="2022-04-13T00:00:00"/>
    <x v="7"/>
    <s v="Shipped"/>
    <s v="Direct Sale"/>
    <s v="ABC-1858-kdi"/>
    <x v="1"/>
    <x v="1"/>
    <x v="2"/>
    <x v="6"/>
    <n v="1"/>
    <s v="USD"/>
    <n v="1936.11"/>
    <s v="Ark City"/>
    <s v="Arkansas"/>
    <s v="35663"/>
    <s v="USA"/>
    <s v="TRUE"/>
    <s v="F"/>
    <s v="Single"/>
    <n v="31"/>
    <s v="Adult"/>
    <n v="2022"/>
  </r>
  <r>
    <n v="825"/>
    <d v="2022-12-01T00:00:00"/>
    <x v="2"/>
    <s v="Delivered"/>
    <s v="Amazon"/>
    <s v="EYb-7163-dxk"/>
    <x v="1"/>
    <x v="1"/>
    <x v="2"/>
    <x v="6"/>
    <n v="2"/>
    <s v="USD"/>
    <n v="2900.29"/>
    <s v="Ark City"/>
    <s v="Arkansas"/>
    <s v="26194"/>
    <s v="USA"/>
    <s v="FALSE"/>
    <s v="F"/>
    <s v="Married"/>
    <n v="7"/>
    <s v="Childhood"/>
    <n v="2022"/>
  </r>
  <r>
    <n v="826"/>
    <d v="2022-08-18T00:00:00"/>
    <x v="9"/>
    <s v="Shipped"/>
    <s v="Flipkart"/>
    <s v="LTy-8709-UsO"/>
    <x v="1"/>
    <x v="1"/>
    <x v="2"/>
    <x v="7"/>
    <n v="1"/>
    <s v="USD"/>
    <n v="1792.55"/>
    <s v="Ark City"/>
    <s v="Arkansas"/>
    <s v="53423"/>
    <s v="USA"/>
    <s v="FALSE"/>
    <s v="M"/>
    <s v="Single"/>
    <n v="31"/>
    <s v="Adult"/>
    <n v="2022"/>
  </r>
  <r>
    <n v="827"/>
    <d v="2022-04-29T00:00:00"/>
    <x v="7"/>
    <s v="Shipped"/>
    <s v="Own Website"/>
    <s v="ssv-3281-xhV"/>
    <x v="1"/>
    <x v="1"/>
    <x v="2"/>
    <x v="7"/>
    <n v="2"/>
    <s v="USD"/>
    <n v="1147.4000000000001"/>
    <s v="Ark City"/>
    <s v="Arkansas"/>
    <s v="12564"/>
    <s v="USA"/>
    <s v="FALSE"/>
    <s v="F"/>
    <s v="Single"/>
    <n v="31"/>
    <s v="Adult"/>
    <n v="2022"/>
  </r>
  <r>
    <n v="828"/>
    <d v="2022-11-03T00:00:00"/>
    <x v="0"/>
    <s v="Processing"/>
    <s v="Flipkart"/>
    <s v="GTO-8577-stk"/>
    <x v="1"/>
    <x v="1"/>
    <x v="2"/>
    <x v="7"/>
    <n v="1"/>
    <s v="USD"/>
    <n v="1950.49"/>
    <s v="Ark City"/>
    <s v="Arkansas"/>
    <s v="76228"/>
    <s v="USA"/>
    <s v="FALSE"/>
    <s v="F"/>
    <s v="Single"/>
    <n v="31"/>
    <s v="Adult"/>
    <n v="2022"/>
  </r>
  <r>
    <n v="829"/>
    <d v="2022-07-18T00:00:00"/>
    <x v="10"/>
    <s v="Processing"/>
    <s v="Own Website"/>
    <s v="edf-5707-CgN"/>
    <x v="1"/>
    <x v="1"/>
    <x v="3"/>
    <x v="4"/>
    <n v="2"/>
    <s v="USD"/>
    <n v="1656.35"/>
    <s v="Ark City"/>
    <s v="Arkansas"/>
    <s v="74820"/>
    <s v="USA"/>
    <s v="FALSE"/>
    <s v="F"/>
    <s v="Married"/>
    <n v="19"/>
    <s v="Adult"/>
    <n v="2022"/>
  </r>
  <r>
    <n v="830"/>
    <d v="2022-03-24T00:00:00"/>
    <x v="3"/>
    <s v="Cancelled"/>
    <s v="Direct Sale"/>
    <s v="QMW-7941-hny"/>
    <x v="1"/>
    <x v="1"/>
    <x v="3"/>
    <x v="4"/>
    <n v="1"/>
    <s v="USD"/>
    <n v="989.7"/>
    <s v="Ark City"/>
    <s v="Arkansas"/>
    <s v="34566"/>
    <s v="USA"/>
    <s v="FALSE"/>
    <s v="M"/>
    <s v="Married"/>
    <n v="47"/>
    <s v="Adult"/>
    <n v="2022"/>
  </r>
  <r>
    <n v="831"/>
    <d v="2022-09-06T00:00:00"/>
    <x v="5"/>
    <s v="Cancelled"/>
    <s v="Amazon"/>
    <s v="qCE-0722-ixb"/>
    <x v="1"/>
    <x v="1"/>
    <x v="3"/>
    <x v="4"/>
    <n v="2"/>
    <s v="USD"/>
    <n v="2299.98"/>
    <s v="Ark City"/>
    <s v="Arkansas"/>
    <s v="93154"/>
    <s v="USA"/>
    <s v="FALSE"/>
    <s v="F"/>
    <s v="Single"/>
    <n v="31"/>
    <s v="Adult"/>
    <n v="2022"/>
  </r>
  <r>
    <n v="832"/>
    <d v="2022-07-20T00:00:00"/>
    <x v="10"/>
    <s v="Processing"/>
    <s v="Direct Sale"/>
    <s v="ALx-3186-qyk"/>
    <x v="1"/>
    <x v="1"/>
    <x v="3"/>
    <x v="5"/>
    <n v="3"/>
    <s v="USD"/>
    <n v="2045.2"/>
    <s v="Ark City"/>
    <s v="Arkansas"/>
    <s v="25180"/>
    <s v="USA"/>
    <s v="FALSE"/>
    <s v="F"/>
    <s v="Married"/>
    <n v="47"/>
    <s v="Adult"/>
    <n v="2022"/>
  </r>
  <r>
    <n v="833"/>
    <d v="2022-09-13T00:00:00"/>
    <x v="5"/>
    <s v="Delivered"/>
    <s v="Amazon"/>
    <s v="uGc-9091-Bwg"/>
    <x v="1"/>
    <x v="1"/>
    <x v="3"/>
    <x v="5"/>
    <n v="2"/>
    <s v="USD"/>
    <n v="2733.07"/>
    <s v="Ark City"/>
    <s v="Arkansas"/>
    <s v="83256"/>
    <s v="USA"/>
    <s v="TRUE"/>
    <s v="M"/>
    <s v="Married"/>
    <n v="19"/>
    <s v="Adult"/>
    <n v="2022"/>
  </r>
  <r>
    <n v="834"/>
    <d v="2022-12-10T00:00:00"/>
    <x v="2"/>
    <s v="Shipped"/>
    <s v="Amazon"/>
    <s v="WYw-2719-wrh"/>
    <x v="1"/>
    <x v="1"/>
    <x v="3"/>
    <x v="5"/>
    <n v="3"/>
    <s v="USD"/>
    <n v="44.69"/>
    <s v="Ark City"/>
    <s v="Arkansas"/>
    <s v="77809"/>
    <s v="USA"/>
    <s v="FALSE"/>
    <s v="M"/>
    <s v="Married"/>
    <n v="19"/>
    <s v="Adult"/>
    <n v="2022"/>
  </r>
  <r>
    <n v="835"/>
    <d v="2022-04-10T00:00:00"/>
    <x v="7"/>
    <s v="Delivered"/>
    <s v="Direct Sale"/>
    <s v="AOC-8264-LdI"/>
    <x v="1"/>
    <x v="1"/>
    <x v="3"/>
    <x v="6"/>
    <n v="3"/>
    <s v="USD"/>
    <n v="2775.03"/>
    <s v="Ark City"/>
    <s v="Arkansas"/>
    <s v="42436"/>
    <s v="USA"/>
    <s v="FALSE"/>
    <s v="M"/>
    <s v="Married"/>
    <n v="47"/>
    <s v="Adult"/>
    <n v="2022"/>
  </r>
  <r>
    <n v="836"/>
    <d v="2022-01-07T00:00:00"/>
    <x v="11"/>
    <s v="Cancelled"/>
    <s v="Amazon"/>
    <s v="HpN-0800-LDM"/>
    <x v="1"/>
    <x v="1"/>
    <x v="3"/>
    <x v="6"/>
    <n v="3"/>
    <s v="USD"/>
    <n v="2535.29"/>
    <s v="Ark City"/>
    <s v="Arkansas"/>
    <s v="60777"/>
    <s v="USA"/>
    <s v="TRUE"/>
    <s v="F"/>
    <s v="Married"/>
    <n v="7"/>
    <s v="Childhood"/>
    <n v="2022"/>
  </r>
  <r>
    <n v="837"/>
    <d v="2022-04-06T00:00:00"/>
    <x v="7"/>
    <s v="Shipped"/>
    <s v="Amazon"/>
    <s v="ORB-5809-pGq"/>
    <x v="1"/>
    <x v="1"/>
    <x v="3"/>
    <x v="6"/>
    <n v="3"/>
    <s v="USD"/>
    <n v="1247.4000000000001"/>
    <s v="Ark City"/>
    <s v="Arkansas"/>
    <s v="77168"/>
    <s v="USA"/>
    <s v="FALSE"/>
    <s v="F"/>
    <s v="Married"/>
    <n v="47"/>
    <s v="Adult"/>
    <n v="2022"/>
  </r>
  <r>
    <n v="838"/>
    <d v="2022-08-10T00:00:00"/>
    <x v="9"/>
    <s v="Shipped"/>
    <s v="Amazon"/>
    <s v="bKq-4480-CXs"/>
    <x v="1"/>
    <x v="1"/>
    <x v="3"/>
    <x v="7"/>
    <n v="3"/>
    <s v="USD"/>
    <n v="2957.94"/>
    <s v="Ark City"/>
    <s v="Arkansas"/>
    <s v="26398"/>
    <s v="USA"/>
    <s v="TRUE"/>
    <s v="F"/>
    <s v="Single"/>
    <n v="19"/>
    <s v="Adult"/>
    <n v="2022"/>
  </r>
  <r>
    <n v="839"/>
    <d v="2022-07-04T00:00:00"/>
    <x v="10"/>
    <s v="Delivered"/>
    <s v="Amazon"/>
    <s v="MiF-0373-sIO"/>
    <x v="1"/>
    <x v="1"/>
    <x v="3"/>
    <x v="7"/>
    <n v="2"/>
    <s v="USD"/>
    <n v="38.9"/>
    <s v="Ark City"/>
    <s v="Arkansas"/>
    <s v="86880"/>
    <s v="USA"/>
    <s v="FALSE"/>
    <s v="M"/>
    <s v="Married"/>
    <n v="47"/>
    <s v="Adult"/>
    <n v="2022"/>
  </r>
  <r>
    <n v="840"/>
    <d v="2022-12-09T00:00:00"/>
    <x v="2"/>
    <s v="Cancelled"/>
    <s v="Amazon"/>
    <s v="lJd-8054-dRw"/>
    <x v="1"/>
    <x v="1"/>
    <x v="3"/>
    <x v="7"/>
    <n v="3"/>
    <s v="USD"/>
    <n v="806.79"/>
    <s v="Ark City"/>
    <s v="Arkansas"/>
    <s v="72034"/>
    <s v="USA"/>
    <s v="TRUE"/>
    <s v="M"/>
    <s v="Married"/>
    <n v="68"/>
    <s v="Adult"/>
    <n v="2022"/>
  </r>
  <r>
    <n v="841"/>
    <d v="2022-06-18T00:00:00"/>
    <x v="8"/>
    <s v="Shipped"/>
    <s v="Direct Sale"/>
    <s v="pLD-5845-vfX"/>
    <x v="1"/>
    <x v="1"/>
    <x v="4"/>
    <x v="4"/>
    <n v="2"/>
    <s v="USD"/>
    <n v="1930.59"/>
    <s v="Ark City"/>
    <s v="Arkansas"/>
    <s v="26165"/>
    <s v="USA"/>
    <s v="TRUE"/>
    <s v="M"/>
    <s v="Married"/>
    <n v="7"/>
    <s v="Childhood"/>
    <n v="2022"/>
  </r>
  <r>
    <n v="842"/>
    <d v="2022-02-03T00:00:00"/>
    <x v="6"/>
    <s v="Processing"/>
    <s v="Direct Sale"/>
    <s v="Ura-6940-MEv"/>
    <x v="1"/>
    <x v="1"/>
    <x v="4"/>
    <x v="4"/>
    <n v="2"/>
    <s v="USD"/>
    <n v="2882.47"/>
    <s v="Ark City"/>
    <s v="Arkansas"/>
    <s v="71811"/>
    <s v="USA"/>
    <s v="FALSE"/>
    <s v="F"/>
    <s v="Single"/>
    <n v="7"/>
    <s v="Childhood"/>
    <n v="2022"/>
  </r>
  <r>
    <n v="843"/>
    <d v="2022-07-30T00:00:00"/>
    <x v="10"/>
    <s v="Cancelled"/>
    <s v="Flipkart"/>
    <s v="bnd-9363-lEj"/>
    <x v="1"/>
    <x v="1"/>
    <x v="4"/>
    <x v="4"/>
    <n v="2"/>
    <s v="USD"/>
    <n v="1334.39"/>
    <s v="Ark City"/>
    <s v="Arkansas"/>
    <s v="44233"/>
    <s v="USA"/>
    <s v="FALSE"/>
    <s v="F"/>
    <s v="Married"/>
    <n v="68"/>
    <s v="Adult"/>
    <n v="2022"/>
  </r>
  <r>
    <n v="844"/>
    <d v="2022-10-10T00:00:00"/>
    <x v="1"/>
    <s v="Processing"/>
    <s v="Own Website"/>
    <s v="Zum-5356-Ahx"/>
    <x v="1"/>
    <x v="1"/>
    <x v="4"/>
    <x v="5"/>
    <n v="3"/>
    <s v="USD"/>
    <n v="522.54999999999995"/>
    <s v="Ark City"/>
    <s v="Arkansas"/>
    <s v="16575"/>
    <s v="USA"/>
    <s v="FALSE"/>
    <s v="M"/>
    <s v="Single"/>
    <n v="68"/>
    <s v="Adult"/>
    <n v="2022"/>
  </r>
  <r>
    <n v="845"/>
    <d v="2022-12-16T00:00:00"/>
    <x v="2"/>
    <s v="Shipped"/>
    <s v="Own Website"/>
    <s v="wIO-2241-lUo"/>
    <x v="1"/>
    <x v="1"/>
    <x v="4"/>
    <x v="5"/>
    <n v="2"/>
    <s v="USD"/>
    <n v="2587.59"/>
    <s v="Ark City"/>
    <s v="Arkansas"/>
    <s v="89943"/>
    <s v="USA"/>
    <s v="FALSE"/>
    <s v="F"/>
    <s v="Married"/>
    <n v="31"/>
    <s v="Adult"/>
    <n v="2022"/>
  </r>
  <r>
    <n v="846"/>
    <d v="2022-07-09T00:00:00"/>
    <x v="10"/>
    <s v="Shipped"/>
    <s v="Direct Sale"/>
    <s v="bQs-4932-sJK"/>
    <x v="1"/>
    <x v="1"/>
    <x v="4"/>
    <x v="5"/>
    <n v="2"/>
    <s v="USD"/>
    <n v="277.91000000000003"/>
    <s v="Ark City"/>
    <s v="Arkansas"/>
    <s v="52376"/>
    <s v="USA"/>
    <s v="FALSE"/>
    <s v="M"/>
    <s v="Single"/>
    <n v="7"/>
    <s v="Childhood"/>
    <n v="2022"/>
  </r>
  <r>
    <n v="847"/>
    <d v="2022-12-24T00:00:00"/>
    <x v="2"/>
    <s v="Cancelled"/>
    <s v="Flipkart"/>
    <s v="eUw-5122-hHJ"/>
    <x v="1"/>
    <x v="1"/>
    <x v="4"/>
    <x v="6"/>
    <n v="2"/>
    <s v="USD"/>
    <n v="1477.39"/>
    <s v="Ark City"/>
    <s v="Arkansas"/>
    <s v="19940"/>
    <s v="USA"/>
    <s v="FALSE"/>
    <s v="M"/>
    <s v="Single"/>
    <n v="68"/>
    <s v="Adult"/>
    <n v="2022"/>
  </r>
  <r>
    <n v="848"/>
    <d v="2022-08-03T00:00:00"/>
    <x v="9"/>
    <s v="Cancelled"/>
    <s v="Flipkart"/>
    <s v="RJe-8174-mSL"/>
    <x v="1"/>
    <x v="1"/>
    <x v="4"/>
    <x v="6"/>
    <n v="2"/>
    <s v="USD"/>
    <n v="613.29"/>
    <s v="Ark City"/>
    <s v="Arkansas"/>
    <s v="53267"/>
    <s v="USA"/>
    <s v="FALSE"/>
    <s v="M"/>
    <s v="Single"/>
    <n v="19"/>
    <s v="Adult"/>
    <n v="2022"/>
  </r>
  <r>
    <n v="849"/>
    <d v="2022-03-18T00:00:00"/>
    <x v="3"/>
    <s v="Shipped"/>
    <s v="Flipkart"/>
    <s v="bwY-9363-aKJ"/>
    <x v="1"/>
    <x v="1"/>
    <x v="4"/>
    <x v="6"/>
    <n v="3"/>
    <s v="USD"/>
    <n v="2226.3000000000002"/>
    <s v="Ark City"/>
    <s v="Arkansas"/>
    <s v="24160"/>
    <s v="USA"/>
    <s v="FALSE"/>
    <s v="F"/>
    <s v="Single"/>
    <n v="19"/>
    <s v="Adult"/>
    <n v="2022"/>
  </r>
  <r>
    <n v="850"/>
    <d v="2022-03-26T00:00:00"/>
    <x v="3"/>
    <s v="Processing"/>
    <s v="Flipkart"/>
    <s v="Fro-8275-pnu"/>
    <x v="1"/>
    <x v="1"/>
    <x v="4"/>
    <x v="7"/>
    <n v="1"/>
    <s v="USD"/>
    <n v="1514.62"/>
    <s v="Ark City"/>
    <s v="Arkansas"/>
    <s v="89393"/>
    <s v="USA"/>
    <s v="TRUE"/>
    <s v="F"/>
    <s v="Single"/>
    <n v="31"/>
    <s v="Adult"/>
    <n v="2022"/>
  </r>
  <r>
    <n v="851"/>
    <d v="2022-05-09T00:00:00"/>
    <x v="4"/>
    <s v="Delivered"/>
    <s v="Flipkart"/>
    <s v="jbU-4084-vaf"/>
    <x v="1"/>
    <x v="1"/>
    <x v="4"/>
    <x v="7"/>
    <n v="3"/>
    <s v="USD"/>
    <n v="1189.3800000000001"/>
    <s v="Ark City"/>
    <s v="Arkansas"/>
    <s v="36946"/>
    <s v="USA"/>
    <s v="TRUE"/>
    <s v="M"/>
    <s v="Married"/>
    <n v="31"/>
    <s v="Adult"/>
    <n v="2022"/>
  </r>
  <r>
    <n v="852"/>
    <d v="2022-09-16T00:00:00"/>
    <x v="5"/>
    <s v="Shipped"/>
    <s v="Amazon"/>
    <s v="vwe-6343-aSG"/>
    <x v="1"/>
    <x v="1"/>
    <x v="4"/>
    <x v="7"/>
    <n v="1"/>
    <s v="USD"/>
    <n v="391.13"/>
    <s v="Ark City"/>
    <s v="Arkansas"/>
    <s v="26069"/>
    <s v="USA"/>
    <s v="TRUE"/>
    <s v="F"/>
    <s v="Single"/>
    <n v="7"/>
    <s v="Childhood"/>
    <n v="2022"/>
  </r>
  <r>
    <n v="853"/>
    <d v="2022-06-18T00:00:00"/>
    <x v="8"/>
    <s v="Delivered"/>
    <s v="Own Website"/>
    <s v="sRv-9434-QNP"/>
    <x v="1"/>
    <x v="2"/>
    <x v="2"/>
    <x v="4"/>
    <n v="2"/>
    <s v="USD"/>
    <n v="2101.48"/>
    <s v="Ark City"/>
    <s v="Arkansas"/>
    <s v="66739"/>
    <s v="USA"/>
    <s v="FALSE"/>
    <s v="F"/>
    <s v="Single"/>
    <n v="68"/>
    <s v="Adult"/>
    <n v="2022"/>
  </r>
  <r>
    <n v="854"/>
    <d v="2022-11-14T00:00:00"/>
    <x v="0"/>
    <s v="Delivered"/>
    <s v="Own Website"/>
    <s v="bcu-6978-TpD"/>
    <x v="1"/>
    <x v="2"/>
    <x v="2"/>
    <x v="4"/>
    <n v="1"/>
    <s v="USD"/>
    <n v="2936.68"/>
    <s v="Ark City"/>
    <s v="Arkansas"/>
    <s v="92238"/>
    <s v="USA"/>
    <s v="FALSE"/>
    <s v="M"/>
    <s v="Married"/>
    <n v="68"/>
    <s v="Adult"/>
    <n v="2022"/>
  </r>
  <r>
    <n v="855"/>
    <d v="2022-10-23T00:00:00"/>
    <x v="1"/>
    <s v="Processing"/>
    <s v="Amazon"/>
    <s v="GVA-8910-SUC"/>
    <x v="1"/>
    <x v="2"/>
    <x v="2"/>
    <x v="4"/>
    <n v="1"/>
    <s v="USD"/>
    <n v="1965.21"/>
    <s v="Ark City"/>
    <s v="Arkansas"/>
    <s v="74049"/>
    <s v="USA"/>
    <s v="FALSE"/>
    <s v="F"/>
    <s v="Married"/>
    <n v="19"/>
    <s v="Adult"/>
    <n v="2022"/>
  </r>
  <r>
    <n v="856"/>
    <d v="2022-06-04T00:00:00"/>
    <x v="8"/>
    <s v="Delivered"/>
    <s v="Amazon"/>
    <s v="RIm-8355-zdr"/>
    <x v="1"/>
    <x v="2"/>
    <x v="2"/>
    <x v="5"/>
    <n v="3"/>
    <s v="USD"/>
    <n v="2559.7199999999998"/>
    <s v="Ark City"/>
    <s v="Arkansas"/>
    <s v="18412"/>
    <s v="USA"/>
    <s v="TRUE"/>
    <s v="F"/>
    <s v="Single"/>
    <n v="7"/>
    <s v="Childhood"/>
    <n v="2022"/>
  </r>
  <r>
    <n v="857"/>
    <d v="2022-04-01T00:00:00"/>
    <x v="7"/>
    <s v="Delivered"/>
    <s v="Own Website"/>
    <s v="jMI-8710-VxE"/>
    <x v="1"/>
    <x v="2"/>
    <x v="2"/>
    <x v="5"/>
    <n v="2"/>
    <s v="USD"/>
    <n v="290.38"/>
    <s v="Ark City"/>
    <s v="Arkansas"/>
    <s v="98463"/>
    <s v="USA"/>
    <s v="FALSE"/>
    <s v="F"/>
    <s v="Single"/>
    <n v="31"/>
    <s v="Adult"/>
    <n v="2022"/>
  </r>
  <r>
    <n v="858"/>
    <d v="2022-11-21T00:00:00"/>
    <x v="0"/>
    <s v="Processing"/>
    <s v="Direct Sale"/>
    <s v="TyU-2976-iWJ"/>
    <x v="1"/>
    <x v="2"/>
    <x v="2"/>
    <x v="5"/>
    <n v="2"/>
    <s v="USD"/>
    <n v="684.48"/>
    <s v="Ark City"/>
    <s v="Arkansas"/>
    <s v="16659"/>
    <s v="USA"/>
    <s v="TRUE"/>
    <s v="M"/>
    <s v="Single"/>
    <n v="31"/>
    <s v="Adult"/>
    <n v="2022"/>
  </r>
  <r>
    <n v="859"/>
    <d v="2022-12-03T00:00:00"/>
    <x v="2"/>
    <s v="Processing"/>
    <s v="Own Website"/>
    <s v="lcs-4078-REd"/>
    <x v="1"/>
    <x v="2"/>
    <x v="2"/>
    <x v="6"/>
    <n v="1"/>
    <s v="USD"/>
    <n v="314.01"/>
    <s v="Ark City"/>
    <s v="Arkansas"/>
    <s v="46839"/>
    <s v="USA"/>
    <s v="FALSE"/>
    <s v="M"/>
    <s v="Married"/>
    <n v="31"/>
    <s v="Adult"/>
    <n v="2022"/>
  </r>
  <r>
    <n v="860"/>
    <d v="2022-07-24T00:00:00"/>
    <x v="10"/>
    <s v="Cancelled"/>
    <s v="Flipkart"/>
    <s v="txR-9712-Ozu"/>
    <x v="1"/>
    <x v="2"/>
    <x v="2"/>
    <x v="6"/>
    <n v="2"/>
    <s v="USD"/>
    <n v="2746.76"/>
    <s v="Ark City"/>
    <s v="Arkansas"/>
    <s v="34778"/>
    <s v="USA"/>
    <s v="TRUE"/>
    <s v="F"/>
    <s v="Married"/>
    <n v="68"/>
    <s v="Adult"/>
    <n v="2022"/>
  </r>
  <r>
    <n v="861"/>
    <d v="2022-10-02T00:00:00"/>
    <x v="1"/>
    <s v="Delivered"/>
    <s v="Amazon"/>
    <s v="uVe-4631-azP"/>
    <x v="1"/>
    <x v="2"/>
    <x v="2"/>
    <x v="6"/>
    <n v="2"/>
    <s v="USD"/>
    <n v="995.63"/>
    <s v="Ark City"/>
    <s v="Arkansas"/>
    <s v="13054"/>
    <s v="USA"/>
    <s v="TRUE"/>
    <s v="F"/>
    <s v="Single"/>
    <n v="68"/>
    <s v="Adult"/>
    <n v="2022"/>
  </r>
  <r>
    <n v="862"/>
    <d v="2022-11-15T00:00:00"/>
    <x v="0"/>
    <s v="Shipped"/>
    <s v="Direct Sale"/>
    <s v="gOl-5662-MJL"/>
    <x v="1"/>
    <x v="2"/>
    <x v="2"/>
    <x v="7"/>
    <n v="1"/>
    <s v="USD"/>
    <n v="2152.64"/>
    <s v="Ark City"/>
    <s v="Arkansas"/>
    <s v="45152"/>
    <s v="USA"/>
    <s v="FALSE"/>
    <s v="M"/>
    <s v="Married"/>
    <n v="47"/>
    <s v="Adult"/>
    <n v="2022"/>
  </r>
  <r>
    <n v="863"/>
    <d v="2022-04-26T00:00:00"/>
    <x v="7"/>
    <s v="Delivered"/>
    <s v="Flipkart"/>
    <s v="ocv-7179-Wlw"/>
    <x v="1"/>
    <x v="2"/>
    <x v="2"/>
    <x v="7"/>
    <n v="2"/>
    <s v="USD"/>
    <n v="2005.69"/>
    <s v="Ark City"/>
    <s v="Arkansas"/>
    <s v="53369"/>
    <s v="USA"/>
    <s v="FALSE"/>
    <s v="F"/>
    <s v="Married"/>
    <n v="31"/>
    <s v="Adult"/>
    <n v="2022"/>
  </r>
  <r>
    <n v="864"/>
    <d v="2022-08-11T00:00:00"/>
    <x v="9"/>
    <s v="Delivered"/>
    <s v="Amazon"/>
    <s v="OrK-9575-Ycf"/>
    <x v="1"/>
    <x v="2"/>
    <x v="2"/>
    <x v="7"/>
    <n v="3"/>
    <s v="USD"/>
    <n v="2247.52"/>
    <s v="Ark City"/>
    <s v="Arkansas"/>
    <s v="86372"/>
    <s v="USA"/>
    <s v="FALSE"/>
    <s v="F"/>
    <s v="Married"/>
    <n v="47"/>
    <s v="Adult"/>
    <n v="2022"/>
  </r>
  <r>
    <n v="865"/>
    <d v="2022-09-13T00:00:00"/>
    <x v="5"/>
    <s v="Processing"/>
    <s v="Amazon"/>
    <s v="DHt-1078-FtR"/>
    <x v="1"/>
    <x v="2"/>
    <x v="3"/>
    <x v="4"/>
    <n v="2"/>
    <s v="USD"/>
    <n v="2949.54"/>
    <s v="Ark City"/>
    <s v="Arkansas"/>
    <s v="27684"/>
    <s v="USA"/>
    <s v="TRUE"/>
    <s v="F"/>
    <s v="Married"/>
    <n v="19"/>
    <s v="Adult"/>
    <n v="2022"/>
  </r>
  <r>
    <n v="866"/>
    <d v="2022-03-18T00:00:00"/>
    <x v="3"/>
    <s v="Processing"/>
    <s v="Own Website"/>
    <s v="JBv-0350-Asc"/>
    <x v="1"/>
    <x v="2"/>
    <x v="3"/>
    <x v="4"/>
    <n v="1"/>
    <s v="USD"/>
    <n v="1960.81"/>
    <s v="Ark City"/>
    <s v="Arkansas"/>
    <s v="27313"/>
    <s v="USA"/>
    <s v="FALSE"/>
    <s v="M"/>
    <s v="Married"/>
    <n v="19"/>
    <s v="Adult"/>
    <n v="2022"/>
  </r>
  <r>
    <n v="867"/>
    <d v="2022-09-11T00:00:00"/>
    <x v="5"/>
    <s v="Cancelled"/>
    <s v="Direct Sale"/>
    <s v="shM-2426-Cpj"/>
    <x v="1"/>
    <x v="2"/>
    <x v="3"/>
    <x v="4"/>
    <n v="1"/>
    <s v="USD"/>
    <n v="1236.19"/>
    <s v="Ark City"/>
    <s v="Arkansas"/>
    <s v="94267"/>
    <s v="USA"/>
    <s v="FALSE"/>
    <s v="F"/>
    <s v="Single"/>
    <n v="31"/>
    <s v="Adult"/>
    <n v="2022"/>
  </r>
  <r>
    <n v="868"/>
    <d v="2022-05-01T00:00:00"/>
    <x v="4"/>
    <s v="Cancelled"/>
    <s v="Flipkart"/>
    <s v="hJm-4571-yAn"/>
    <x v="1"/>
    <x v="2"/>
    <x v="3"/>
    <x v="5"/>
    <n v="2"/>
    <s v="USD"/>
    <n v="180.51"/>
    <s v="Ark City"/>
    <s v="Arkansas"/>
    <s v="14398"/>
    <s v="USA"/>
    <s v="TRUE"/>
    <s v="F"/>
    <s v="Single"/>
    <n v="47"/>
    <s v="Adult"/>
    <n v="2022"/>
  </r>
  <r>
    <n v="869"/>
    <d v="2022-10-26T00:00:00"/>
    <x v="1"/>
    <s v="Delivered"/>
    <s v="Amazon"/>
    <s v="jhF-5734-lEx"/>
    <x v="1"/>
    <x v="2"/>
    <x v="3"/>
    <x v="5"/>
    <n v="3"/>
    <s v="USD"/>
    <n v="1243.32"/>
    <s v="Ark City"/>
    <s v="Arkansas"/>
    <s v="09204"/>
    <s v="USA"/>
    <s v="FALSE"/>
    <s v="F"/>
    <s v="Married"/>
    <n v="31"/>
    <s v="Adult"/>
    <n v="2022"/>
  </r>
  <r>
    <n v="870"/>
    <d v="2022-10-29T00:00:00"/>
    <x v="1"/>
    <s v="Processing"/>
    <s v="Amazon"/>
    <s v="xIa-4329-Tzo"/>
    <x v="1"/>
    <x v="2"/>
    <x v="3"/>
    <x v="5"/>
    <n v="3"/>
    <s v="USD"/>
    <n v="1162.04"/>
    <s v="Ark City"/>
    <s v="Arkansas"/>
    <s v="36452"/>
    <s v="USA"/>
    <s v="TRUE"/>
    <s v="F"/>
    <s v="Single"/>
    <n v="68"/>
    <s v="Adult"/>
    <n v="2022"/>
  </r>
  <r>
    <n v="871"/>
    <d v="2022-06-13T00:00:00"/>
    <x v="8"/>
    <s v="Shipped"/>
    <s v="Direct Sale"/>
    <s v="CPS-0924-VSE"/>
    <x v="1"/>
    <x v="2"/>
    <x v="3"/>
    <x v="6"/>
    <n v="3"/>
    <s v="USD"/>
    <n v="2667.6"/>
    <s v="Ark City"/>
    <s v="Arkansas"/>
    <s v="88763"/>
    <s v="USA"/>
    <s v="FALSE"/>
    <s v="M"/>
    <s v="Single"/>
    <n v="31"/>
    <s v="Adult"/>
    <n v="2022"/>
  </r>
  <r>
    <n v="872"/>
    <d v="2022-08-31T00:00:00"/>
    <x v="9"/>
    <s v="Cancelled"/>
    <s v="Direct Sale"/>
    <s v="iHC-0707-oyQ"/>
    <x v="1"/>
    <x v="2"/>
    <x v="3"/>
    <x v="6"/>
    <n v="1"/>
    <s v="USD"/>
    <n v="793.94"/>
    <s v="Ark City"/>
    <s v="Arkansas"/>
    <s v="57463"/>
    <s v="USA"/>
    <s v="FALSE"/>
    <s v="M"/>
    <s v="Single"/>
    <n v="31"/>
    <s v="Adult"/>
    <n v="2022"/>
  </r>
  <r>
    <n v="873"/>
    <d v="2022-02-26T00:00:00"/>
    <x v="6"/>
    <s v="Delivered"/>
    <s v="Flipkart"/>
    <s v="QHs-5660-HQv"/>
    <x v="1"/>
    <x v="2"/>
    <x v="3"/>
    <x v="6"/>
    <n v="2"/>
    <s v="USD"/>
    <n v="927.36"/>
    <s v="Ark City"/>
    <s v="Arkansas"/>
    <s v="96860"/>
    <s v="USA"/>
    <s v="FALSE"/>
    <s v="M"/>
    <s v="Single"/>
    <n v="47"/>
    <s v="Adult"/>
    <n v="2022"/>
  </r>
  <r>
    <n v="874"/>
    <d v="2022-07-31T00:00:00"/>
    <x v="10"/>
    <s v="Cancelled"/>
    <s v="Own Website"/>
    <s v="CWL-5821-hAF"/>
    <x v="1"/>
    <x v="2"/>
    <x v="3"/>
    <x v="7"/>
    <n v="2"/>
    <s v="USD"/>
    <n v="1096.69"/>
    <s v="Ark City"/>
    <s v="Arkansas"/>
    <s v="45385"/>
    <s v="USA"/>
    <s v="TRUE"/>
    <s v="F"/>
    <s v="Single"/>
    <n v="31"/>
    <s v="Adult"/>
    <n v="2022"/>
  </r>
  <r>
    <n v="875"/>
    <d v="2022-09-25T00:00:00"/>
    <x v="5"/>
    <s v="Processing"/>
    <s v="Direct Sale"/>
    <s v="lZR-8947-CTX"/>
    <x v="1"/>
    <x v="2"/>
    <x v="3"/>
    <x v="7"/>
    <n v="3"/>
    <s v="USD"/>
    <n v="217.56"/>
    <s v="Ark City"/>
    <s v="Arkansas"/>
    <s v="15764"/>
    <s v="USA"/>
    <s v="TRUE"/>
    <s v="F"/>
    <s v="Single"/>
    <n v="7"/>
    <s v="Childhood"/>
    <n v="2022"/>
  </r>
  <r>
    <n v="876"/>
    <d v="2022-07-10T00:00:00"/>
    <x v="10"/>
    <s v="Shipped"/>
    <s v="Flipkart"/>
    <s v="fIC-8246-DPf"/>
    <x v="1"/>
    <x v="2"/>
    <x v="3"/>
    <x v="7"/>
    <n v="2"/>
    <s v="USD"/>
    <n v="2046.53"/>
    <s v="Ark City"/>
    <s v="Arkansas"/>
    <s v="93117"/>
    <s v="USA"/>
    <s v="TRUE"/>
    <s v="F"/>
    <s v="Single"/>
    <n v="31"/>
    <s v="Adult"/>
    <n v="2022"/>
  </r>
  <r>
    <n v="877"/>
    <d v="2022-04-30T00:00:00"/>
    <x v="7"/>
    <s v="Processing"/>
    <s v="Amazon"/>
    <s v="YEG-3330-gmk"/>
    <x v="1"/>
    <x v="2"/>
    <x v="4"/>
    <x v="4"/>
    <n v="3"/>
    <s v="USD"/>
    <n v="1846.72"/>
    <s v="Ark City"/>
    <s v="Arkansas"/>
    <s v="54295"/>
    <s v="USA"/>
    <s v="FALSE"/>
    <s v="M"/>
    <s v="Married"/>
    <n v="47"/>
    <s v="Adult"/>
    <n v="2022"/>
  </r>
  <r>
    <n v="878"/>
    <d v="2022-08-19T00:00:00"/>
    <x v="9"/>
    <s v="Processing"/>
    <s v="Own Website"/>
    <s v="rSm-6063-Uim"/>
    <x v="1"/>
    <x v="2"/>
    <x v="4"/>
    <x v="4"/>
    <n v="1"/>
    <s v="USD"/>
    <n v="1876.6"/>
    <s v="Ark City"/>
    <s v="Arkansas"/>
    <s v="55475"/>
    <s v="USA"/>
    <s v="TRUE"/>
    <s v="F"/>
    <s v="Single"/>
    <n v="19"/>
    <s v="Adult"/>
    <n v="2022"/>
  </r>
  <r>
    <n v="879"/>
    <d v="2022-02-01T00:00:00"/>
    <x v="6"/>
    <s v="Shipped"/>
    <s v="Direct Sale"/>
    <s v="ofi-2036-Jsw"/>
    <x v="1"/>
    <x v="2"/>
    <x v="4"/>
    <x v="4"/>
    <n v="1"/>
    <s v="USD"/>
    <n v="1271.1199999999999"/>
    <s v="Ark City"/>
    <s v="Arkansas"/>
    <s v="94816"/>
    <s v="USA"/>
    <s v="TRUE"/>
    <s v="M"/>
    <s v="Single"/>
    <n v="31"/>
    <s v="Adult"/>
    <n v="2022"/>
  </r>
  <r>
    <n v="880"/>
    <d v="2022-09-26T00:00:00"/>
    <x v="5"/>
    <s v="Shipped"/>
    <s v="Own Website"/>
    <s v="RaO-2953-nwe"/>
    <x v="1"/>
    <x v="2"/>
    <x v="4"/>
    <x v="5"/>
    <n v="1"/>
    <s v="USD"/>
    <n v="763.02"/>
    <s v="Ark City"/>
    <s v="Arkansas"/>
    <s v="16347"/>
    <s v="USA"/>
    <s v="TRUE"/>
    <s v="M"/>
    <s v="Married"/>
    <n v="68"/>
    <s v="Adult"/>
    <n v="2022"/>
  </r>
  <r>
    <n v="881"/>
    <d v="2022-07-14T00:00:00"/>
    <x v="10"/>
    <s v="Processing"/>
    <s v="Amazon"/>
    <s v="IRl-4642-fne"/>
    <x v="1"/>
    <x v="2"/>
    <x v="4"/>
    <x v="5"/>
    <n v="3"/>
    <s v="USD"/>
    <n v="748.86"/>
    <s v="Ark City"/>
    <s v="Arkansas"/>
    <s v="18109"/>
    <s v="USA"/>
    <s v="TRUE"/>
    <s v="M"/>
    <s v="Married"/>
    <n v="47"/>
    <s v="Adult"/>
    <n v="2022"/>
  </r>
  <r>
    <n v="882"/>
    <d v="2022-02-03T00:00:00"/>
    <x v="6"/>
    <s v="Shipped"/>
    <s v="Direct Sale"/>
    <s v="nwa-2794-bIB"/>
    <x v="1"/>
    <x v="2"/>
    <x v="4"/>
    <x v="5"/>
    <n v="2"/>
    <s v="USD"/>
    <n v="1529.35"/>
    <s v="Ark City"/>
    <s v="Arkansas"/>
    <s v="11120"/>
    <s v="USA"/>
    <s v="TRUE"/>
    <s v="F"/>
    <s v="Married"/>
    <n v="47"/>
    <s v="Adult"/>
    <n v="2022"/>
  </r>
  <r>
    <n v="883"/>
    <d v="2022-08-21T00:00:00"/>
    <x v="9"/>
    <s v="Shipped"/>
    <s v="Flipkart"/>
    <s v="amE-7676-uLZ"/>
    <x v="1"/>
    <x v="2"/>
    <x v="4"/>
    <x v="6"/>
    <n v="1"/>
    <s v="USD"/>
    <n v="2709.34"/>
    <s v="Ark City"/>
    <s v="Arkansas"/>
    <s v="99543"/>
    <s v="USA"/>
    <s v="FALSE"/>
    <s v="F"/>
    <s v="Married"/>
    <n v="31"/>
    <s v="Adult"/>
    <n v="2022"/>
  </r>
  <r>
    <n v="884"/>
    <d v="2022-11-07T00:00:00"/>
    <x v="0"/>
    <s v="Delivered"/>
    <s v="Direct Sale"/>
    <s v="RRr-8769-BpD"/>
    <x v="1"/>
    <x v="2"/>
    <x v="4"/>
    <x v="6"/>
    <n v="2"/>
    <s v="USD"/>
    <n v="1099.21"/>
    <s v="Ark City"/>
    <s v="Arkansas"/>
    <s v="05541"/>
    <s v="USA"/>
    <s v="TRUE"/>
    <s v="F"/>
    <s v="Married"/>
    <n v="7"/>
    <s v="Childhood"/>
    <n v="2022"/>
  </r>
  <r>
    <n v="885"/>
    <d v="2022-06-01T00:00:00"/>
    <x v="8"/>
    <s v="Cancelled"/>
    <s v="Own Website"/>
    <s v="Yny-1544-wfj"/>
    <x v="1"/>
    <x v="2"/>
    <x v="4"/>
    <x v="6"/>
    <n v="1"/>
    <s v="USD"/>
    <n v="1000.44"/>
    <s v="Ark City"/>
    <s v="Arkansas"/>
    <s v="84111"/>
    <s v="USA"/>
    <s v="FALSE"/>
    <s v="F"/>
    <s v="Married"/>
    <n v="47"/>
    <s v="Adult"/>
    <n v="2022"/>
  </r>
  <r>
    <n v="886"/>
    <d v="2022-06-27T00:00:00"/>
    <x v="8"/>
    <s v="Processing"/>
    <s v="Direct Sale"/>
    <s v="AsA-0220-KkS"/>
    <x v="1"/>
    <x v="2"/>
    <x v="4"/>
    <x v="7"/>
    <n v="1"/>
    <s v="USD"/>
    <n v="82.11"/>
    <s v="Ark City"/>
    <s v="Arkansas"/>
    <s v="69290"/>
    <s v="USA"/>
    <s v="TRUE"/>
    <s v="M"/>
    <s v="Single"/>
    <n v="47"/>
    <s v="Adult"/>
    <n v="2022"/>
  </r>
  <r>
    <n v="887"/>
    <d v="2022-06-13T00:00:00"/>
    <x v="8"/>
    <s v="Shipped"/>
    <s v="Amazon"/>
    <s v="GjH-4779-ZUf"/>
    <x v="1"/>
    <x v="2"/>
    <x v="4"/>
    <x v="7"/>
    <n v="1"/>
    <s v="USD"/>
    <n v="74.599999999999994"/>
    <s v="Ark City"/>
    <s v="Arkansas"/>
    <s v="99060"/>
    <s v="USA"/>
    <s v="FALSE"/>
    <s v="M"/>
    <s v="Married"/>
    <n v="7"/>
    <s v="Childhood"/>
    <n v="2022"/>
  </r>
  <r>
    <n v="888"/>
    <d v="2022-08-03T00:00:00"/>
    <x v="9"/>
    <s v="Cancelled"/>
    <s v="Flipkart"/>
    <s v="VEy-2334-JQs"/>
    <x v="1"/>
    <x v="2"/>
    <x v="4"/>
    <x v="7"/>
    <n v="3"/>
    <s v="USD"/>
    <n v="565.41"/>
    <s v="Ark City"/>
    <s v="Arkansas"/>
    <s v="37819"/>
    <s v="USA"/>
    <s v="FALSE"/>
    <s v="M"/>
    <s v="Single"/>
    <n v="19"/>
    <s v="Adult"/>
    <n v="2022"/>
  </r>
  <r>
    <n v="889"/>
    <d v="2022-06-10T00:00:00"/>
    <x v="8"/>
    <s v="Shipped"/>
    <s v="Amazon"/>
    <s v="UyX-5589-BvJ"/>
    <x v="2"/>
    <x v="3"/>
    <x v="5"/>
    <x v="8"/>
    <n v="3"/>
    <s v="USD"/>
    <n v="1358.82"/>
    <s v="Ark City"/>
    <s v="Arkansas"/>
    <s v="95375"/>
    <s v="USA"/>
    <s v="FALSE"/>
    <s v="M"/>
    <s v="Married"/>
    <n v="47"/>
    <s v="Adult"/>
    <n v="2022"/>
  </r>
  <r>
    <n v="890"/>
    <d v="2022-08-17T00:00:00"/>
    <x v="9"/>
    <s v="Processing"/>
    <s v="Amazon"/>
    <s v="EaD-8183-bLP"/>
    <x v="2"/>
    <x v="3"/>
    <x v="5"/>
    <x v="8"/>
    <n v="1"/>
    <s v="USD"/>
    <n v="2567.2800000000002"/>
    <s v="Ark City"/>
    <s v="Arkansas"/>
    <s v="18571"/>
    <s v="USA"/>
    <s v="FALSE"/>
    <s v="M"/>
    <s v="Married"/>
    <n v="68"/>
    <s v="Adult"/>
    <n v="2022"/>
  </r>
  <r>
    <n v="891"/>
    <d v="2022-09-19T00:00:00"/>
    <x v="5"/>
    <s v="Processing"/>
    <s v="Flipkart"/>
    <s v="DVJ-3821-End"/>
    <x v="2"/>
    <x v="3"/>
    <x v="5"/>
    <x v="8"/>
    <n v="2"/>
    <s v="USD"/>
    <n v="1754.31"/>
    <s v="Ark City"/>
    <s v="Arkansas"/>
    <s v="67608"/>
    <s v="USA"/>
    <s v="FALSE"/>
    <s v="M"/>
    <s v="Single"/>
    <n v="19"/>
    <s v="Adult"/>
    <n v="2022"/>
  </r>
  <r>
    <n v="892"/>
    <d v="2022-02-17T00:00:00"/>
    <x v="6"/>
    <s v="Shipped"/>
    <s v="Direct Sale"/>
    <s v="Eqq-8284-xie"/>
    <x v="2"/>
    <x v="3"/>
    <x v="5"/>
    <x v="9"/>
    <n v="1"/>
    <s v="USD"/>
    <n v="2413.69"/>
    <s v="Ark City"/>
    <s v="Arkansas"/>
    <s v="51860"/>
    <s v="USA"/>
    <s v="FALSE"/>
    <s v="M"/>
    <s v="Married"/>
    <n v="47"/>
    <s v="Adult"/>
    <n v="2022"/>
  </r>
  <r>
    <n v="893"/>
    <d v="2022-10-15T00:00:00"/>
    <x v="1"/>
    <s v="Delivered"/>
    <s v="Amazon"/>
    <s v="yFv-0041-Xlc"/>
    <x v="2"/>
    <x v="3"/>
    <x v="5"/>
    <x v="9"/>
    <n v="2"/>
    <s v="USD"/>
    <n v="1874.94"/>
    <s v="Ark City"/>
    <s v="Arkansas"/>
    <s v="95428"/>
    <s v="USA"/>
    <s v="FALSE"/>
    <s v="F"/>
    <s v="Married"/>
    <n v="31"/>
    <s v="Adult"/>
    <n v="2022"/>
  </r>
  <r>
    <n v="894"/>
    <d v="2022-10-19T00:00:00"/>
    <x v="1"/>
    <s v="Shipped"/>
    <s v="Direct Sale"/>
    <s v="CId-6508-xSE"/>
    <x v="2"/>
    <x v="3"/>
    <x v="5"/>
    <x v="9"/>
    <n v="3"/>
    <s v="USD"/>
    <n v="2754.21"/>
    <s v="Ark City"/>
    <s v="Arkansas"/>
    <s v="58439"/>
    <s v="USA"/>
    <s v="TRUE"/>
    <s v="M"/>
    <s v="Single"/>
    <n v="31"/>
    <s v="Adult"/>
    <n v="2022"/>
  </r>
  <r>
    <n v="895"/>
    <d v="2022-04-11T00:00:00"/>
    <x v="7"/>
    <s v="Shipped"/>
    <s v="Own Website"/>
    <s v="fes-9057-uHq"/>
    <x v="2"/>
    <x v="3"/>
    <x v="5"/>
    <x v="10"/>
    <n v="2"/>
    <s v="USD"/>
    <n v="2768.66"/>
    <s v="Ark City"/>
    <s v="Arkansas"/>
    <s v="17525"/>
    <s v="USA"/>
    <s v="TRUE"/>
    <s v="F"/>
    <s v="Single"/>
    <n v="47"/>
    <s v="Adult"/>
    <n v="2022"/>
  </r>
  <r>
    <n v="896"/>
    <d v="2022-04-08T00:00:00"/>
    <x v="7"/>
    <s v="Cancelled"/>
    <s v="Direct Sale"/>
    <s v="XnL-1849-qnW"/>
    <x v="2"/>
    <x v="3"/>
    <x v="5"/>
    <x v="10"/>
    <n v="2"/>
    <s v="USD"/>
    <n v="1670.7"/>
    <s v="Ark City"/>
    <s v="Arkansas"/>
    <s v="86734"/>
    <s v="USA"/>
    <s v="FALSE"/>
    <s v="M"/>
    <s v="Single"/>
    <n v="19"/>
    <s v="Adult"/>
    <n v="2022"/>
  </r>
  <r>
    <n v="897"/>
    <d v="2022-07-30T00:00:00"/>
    <x v="10"/>
    <s v="Delivered"/>
    <s v="Direct Sale"/>
    <s v="DkR-5606-Kpt"/>
    <x v="2"/>
    <x v="3"/>
    <x v="5"/>
    <x v="10"/>
    <n v="3"/>
    <s v="USD"/>
    <n v="789.71"/>
    <s v="Ark City"/>
    <s v="Arkansas"/>
    <s v="81217"/>
    <s v="USA"/>
    <s v="TRUE"/>
    <s v="M"/>
    <s v="Married"/>
    <n v="68"/>
    <s v="Adult"/>
    <n v="2022"/>
  </r>
  <r>
    <n v="898"/>
    <d v="2022-02-20T00:00:00"/>
    <x v="6"/>
    <s v="Cancelled"/>
    <s v="Own Website"/>
    <s v="OUR-8732-UkW"/>
    <x v="2"/>
    <x v="3"/>
    <x v="5"/>
    <x v="11"/>
    <n v="1"/>
    <s v="USD"/>
    <n v="938.04"/>
    <s v="Ark City"/>
    <s v="Arkansas"/>
    <s v="02495"/>
    <s v="USA"/>
    <s v="FALSE"/>
    <s v="F"/>
    <s v="Married"/>
    <n v="47"/>
    <s v="Adult"/>
    <n v="2022"/>
  </r>
  <r>
    <n v="899"/>
    <d v="2022-08-01T00:00:00"/>
    <x v="9"/>
    <s v="Cancelled"/>
    <s v="Direct Sale"/>
    <s v="iNu-0042-ZAF"/>
    <x v="2"/>
    <x v="3"/>
    <x v="5"/>
    <x v="11"/>
    <n v="3"/>
    <s v="USD"/>
    <n v="602.16999999999996"/>
    <s v="Ark City"/>
    <s v="Arkansas"/>
    <s v="29324"/>
    <s v="USA"/>
    <s v="TRUE"/>
    <s v="F"/>
    <s v="Married"/>
    <n v="31"/>
    <s v="Adult"/>
    <n v="2022"/>
  </r>
  <r>
    <n v="900"/>
    <d v="2022-01-03T00:00:00"/>
    <x v="11"/>
    <s v="Delivered"/>
    <s v="Amazon"/>
    <s v="miu-0101-jZq"/>
    <x v="2"/>
    <x v="3"/>
    <x v="5"/>
    <x v="11"/>
    <n v="3"/>
    <s v="USD"/>
    <n v="2803.15"/>
    <s v="Ark City"/>
    <s v="Arkansas"/>
    <s v="98625"/>
    <s v="USA"/>
    <s v="FALSE"/>
    <s v="M"/>
    <s v="Married"/>
    <n v="19"/>
    <s v="Adult"/>
    <n v="2022"/>
  </r>
  <r>
    <n v="901"/>
    <d v="2022-12-16T00:00:00"/>
    <x v="2"/>
    <s v="Shipped"/>
    <s v="Amazon"/>
    <s v="Nvr-3901-ZAP"/>
    <x v="2"/>
    <x v="3"/>
    <x v="6"/>
    <x v="8"/>
    <n v="3"/>
    <s v="USD"/>
    <n v="2448.42"/>
    <s v="Ark City"/>
    <s v="Arkansas"/>
    <s v="03897"/>
    <s v="USA"/>
    <s v="FALSE"/>
    <s v="F"/>
    <s v="Married"/>
    <n v="7"/>
    <s v="Childhood"/>
    <n v="2022"/>
  </r>
  <r>
    <n v="902"/>
    <d v="2022-01-22T00:00:00"/>
    <x v="11"/>
    <s v="Cancelled"/>
    <s v="Flipkart"/>
    <s v="lAg-3062-Saa"/>
    <x v="2"/>
    <x v="3"/>
    <x v="6"/>
    <x v="8"/>
    <n v="2"/>
    <s v="USD"/>
    <n v="177.7"/>
    <s v="Ark City"/>
    <s v="Arkansas"/>
    <s v="53626"/>
    <s v="USA"/>
    <s v="FALSE"/>
    <s v="M"/>
    <s v="Married"/>
    <n v="68"/>
    <s v="Adult"/>
    <n v="2022"/>
  </r>
  <r>
    <n v="903"/>
    <d v="2022-03-29T00:00:00"/>
    <x v="3"/>
    <s v="Delivered"/>
    <s v="Own Website"/>
    <s v="FEh-5569-aBy"/>
    <x v="2"/>
    <x v="3"/>
    <x v="6"/>
    <x v="8"/>
    <n v="1"/>
    <s v="USD"/>
    <n v="603.04999999999995"/>
    <s v="Ark City"/>
    <s v="Arkansas"/>
    <s v="02729"/>
    <s v="USA"/>
    <s v="TRUE"/>
    <s v="F"/>
    <s v="Married"/>
    <n v="7"/>
    <s v="Childhood"/>
    <n v="2022"/>
  </r>
  <r>
    <n v="904"/>
    <d v="2022-01-05T00:00:00"/>
    <x v="11"/>
    <s v="Delivered"/>
    <s v="Own Website"/>
    <s v="DrA-3451-wQH"/>
    <x v="2"/>
    <x v="3"/>
    <x v="6"/>
    <x v="9"/>
    <n v="3"/>
    <s v="USD"/>
    <n v="1935.94"/>
    <s v="Ark City"/>
    <s v="Arkansas"/>
    <s v="54378"/>
    <s v="USA"/>
    <s v="FALSE"/>
    <s v="M"/>
    <s v="Single"/>
    <n v="7"/>
    <s v="Childhood"/>
    <n v="2022"/>
  </r>
  <r>
    <n v="905"/>
    <d v="2022-10-02T00:00:00"/>
    <x v="1"/>
    <s v="Delivered"/>
    <s v="Direct Sale"/>
    <s v="oss-7066-WWB"/>
    <x v="2"/>
    <x v="3"/>
    <x v="6"/>
    <x v="9"/>
    <n v="3"/>
    <s v="USD"/>
    <n v="1694.86"/>
    <s v="Ark City"/>
    <s v="Arkansas"/>
    <s v="54764"/>
    <s v="USA"/>
    <s v="FALSE"/>
    <s v="M"/>
    <s v="Married"/>
    <n v="47"/>
    <s v="Adult"/>
    <n v="2022"/>
  </r>
  <r>
    <n v="906"/>
    <d v="2022-05-04T00:00:00"/>
    <x v="4"/>
    <s v="Cancelled"/>
    <s v="Flipkart"/>
    <s v="plw-0146-FhD"/>
    <x v="2"/>
    <x v="3"/>
    <x v="6"/>
    <x v="9"/>
    <n v="2"/>
    <s v="USD"/>
    <n v="1369.35"/>
    <s v="Ark City"/>
    <s v="Arkansas"/>
    <s v="71864"/>
    <s v="USA"/>
    <s v="FALSE"/>
    <s v="M"/>
    <s v="Single"/>
    <n v="47"/>
    <s v="Adult"/>
    <n v="2022"/>
  </r>
  <r>
    <n v="907"/>
    <d v="2022-12-31T00:00:00"/>
    <x v="2"/>
    <s v="Processing"/>
    <s v="Direct Sale"/>
    <s v="Cpx-9740-KXS"/>
    <x v="2"/>
    <x v="3"/>
    <x v="6"/>
    <x v="10"/>
    <n v="3"/>
    <s v="USD"/>
    <n v="2988.62"/>
    <s v="Ark City"/>
    <s v="Arkansas"/>
    <s v="59780"/>
    <s v="USA"/>
    <s v="FALSE"/>
    <s v="F"/>
    <s v="Married"/>
    <n v="19"/>
    <s v="Adult"/>
    <n v="2022"/>
  </r>
  <r>
    <n v="908"/>
    <d v="2022-08-01T00:00:00"/>
    <x v="9"/>
    <s v="Cancelled"/>
    <s v="Amazon"/>
    <s v="fXO-2344-dug"/>
    <x v="2"/>
    <x v="3"/>
    <x v="6"/>
    <x v="10"/>
    <n v="2"/>
    <s v="USD"/>
    <n v="893.31"/>
    <s v="Ark City"/>
    <s v="Arkansas"/>
    <s v="53615"/>
    <s v="USA"/>
    <s v="TRUE"/>
    <s v="M"/>
    <s v="Single"/>
    <n v="7"/>
    <s v="Childhood"/>
    <n v="2022"/>
  </r>
  <r>
    <n v="909"/>
    <d v="2022-09-03T00:00:00"/>
    <x v="5"/>
    <s v="Delivered"/>
    <s v="Own Website"/>
    <s v="wHO-0612-Xur"/>
    <x v="2"/>
    <x v="3"/>
    <x v="6"/>
    <x v="10"/>
    <n v="1"/>
    <s v="USD"/>
    <n v="2346.21"/>
    <s v="Ark City"/>
    <s v="Arkansas"/>
    <s v="17744"/>
    <s v="USA"/>
    <s v="TRUE"/>
    <s v="M"/>
    <s v="Single"/>
    <n v="47"/>
    <s v="Adult"/>
    <n v="2022"/>
  </r>
  <r>
    <n v="910"/>
    <d v="2022-10-20T00:00:00"/>
    <x v="1"/>
    <s v="Shipped"/>
    <s v="Amazon"/>
    <s v="piF-6774-DKM"/>
    <x v="2"/>
    <x v="3"/>
    <x v="6"/>
    <x v="11"/>
    <n v="1"/>
    <s v="USD"/>
    <n v="2324.6799999999998"/>
    <s v="Ark City"/>
    <s v="Arkansas"/>
    <s v="50655"/>
    <s v="USA"/>
    <s v="FALSE"/>
    <s v="M"/>
    <s v="Married"/>
    <n v="19"/>
    <s v="Adult"/>
    <n v="2022"/>
  </r>
  <r>
    <n v="911"/>
    <d v="2022-09-09T00:00:00"/>
    <x v="5"/>
    <s v="Processing"/>
    <s v="Flipkart"/>
    <s v="unK-9363-Cvn"/>
    <x v="2"/>
    <x v="3"/>
    <x v="6"/>
    <x v="11"/>
    <n v="3"/>
    <s v="USD"/>
    <n v="2648.19"/>
    <s v="Ark City"/>
    <s v="Arkansas"/>
    <s v="22671"/>
    <s v="USA"/>
    <s v="TRUE"/>
    <s v="F"/>
    <s v="Single"/>
    <n v="31"/>
    <s v="Adult"/>
    <n v="2022"/>
  </r>
  <r>
    <n v="912"/>
    <d v="2022-10-28T00:00:00"/>
    <x v="1"/>
    <s v="Cancelled"/>
    <s v="Own Website"/>
    <s v="Nbi-5164-QZU"/>
    <x v="2"/>
    <x v="3"/>
    <x v="6"/>
    <x v="11"/>
    <n v="2"/>
    <s v="USD"/>
    <n v="1546.15"/>
    <s v="Ark City"/>
    <s v="Arkansas"/>
    <s v="05591"/>
    <s v="USA"/>
    <s v="FALSE"/>
    <s v="M"/>
    <s v="Married"/>
    <n v="68"/>
    <s v="Adult"/>
    <n v="2022"/>
  </r>
  <r>
    <n v="913"/>
    <d v="2022-12-16T00:00:00"/>
    <x v="2"/>
    <s v="Cancelled"/>
    <s v="Own Website"/>
    <s v="xke-5656-nGM"/>
    <x v="2"/>
    <x v="3"/>
    <x v="7"/>
    <x v="8"/>
    <n v="2"/>
    <s v="USD"/>
    <n v="57.47"/>
    <s v="Ark City"/>
    <s v="Arkansas"/>
    <s v="60437"/>
    <s v="USA"/>
    <s v="TRUE"/>
    <s v="M"/>
    <s v="Single"/>
    <n v="47"/>
    <s v="Adult"/>
    <n v="2022"/>
  </r>
  <r>
    <n v="914"/>
    <d v="2022-03-12T00:00:00"/>
    <x v="3"/>
    <s v="Shipped"/>
    <s v="Direct Sale"/>
    <s v="mWI-6616-Qub"/>
    <x v="2"/>
    <x v="3"/>
    <x v="7"/>
    <x v="8"/>
    <n v="1"/>
    <s v="USD"/>
    <n v="1161.29"/>
    <s v="Ark City"/>
    <s v="Arkansas"/>
    <s v="09836"/>
    <s v="USA"/>
    <s v="FALSE"/>
    <s v="M"/>
    <s v="Married"/>
    <n v="7"/>
    <s v="Childhood"/>
    <n v="2022"/>
  </r>
  <r>
    <n v="915"/>
    <d v="2022-10-21T00:00:00"/>
    <x v="1"/>
    <s v="Cancelled"/>
    <s v="Amazon"/>
    <s v="hwq-6161-jnb"/>
    <x v="2"/>
    <x v="3"/>
    <x v="7"/>
    <x v="8"/>
    <n v="1"/>
    <s v="USD"/>
    <n v="2555.6"/>
    <s v="Ark City"/>
    <s v="Arkansas"/>
    <s v="80835"/>
    <s v="USA"/>
    <s v="TRUE"/>
    <s v="F"/>
    <s v="Married"/>
    <n v="68"/>
    <s v="Adult"/>
    <n v="2022"/>
  </r>
  <r>
    <n v="916"/>
    <d v="2022-08-22T00:00:00"/>
    <x v="9"/>
    <s v="Delivered"/>
    <s v="Amazon"/>
    <s v="qWS-3078-dux"/>
    <x v="2"/>
    <x v="3"/>
    <x v="7"/>
    <x v="9"/>
    <n v="2"/>
    <s v="USD"/>
    <n v="1576.47"/>
    <s v="Ark City"/>
    <s v="Arkansas"/>
    <s v="17970"/>
    <s v="USA"/>
    <s v="FALSE"/>
    <s v="F"/>
    <s v="Single"/>
    <n v="19"/>
    <s v="Adult"/>
    <n v="2022"/>
  </r>
  <r>
    <n v="917"/>
    <d v="2022-02-02T00:00:00"/>
    <x v="6"/>
    <s v="Delivered"/>
    <s v="Own Website"/>
    <s v="cNg-6389-YcO"/>
    <x v="2"/>
    <x v="3"/>
    <x v="7"/>
    <x v="9"/>
    <n v="1"/>
    <s v="USD"/>
    <n v="2786.28"/>
    <s v="Ark City"/>
    <s v="Arkansas"/>
    <s v="75061"/>
    <s v="USA"/>
    <s v="FALSE"/>
    <s v="M"/>
    <s v="Single"/>
    <n v="68"/>
    <s v="Adult"/>
    <n v="2022"/>
  </r>
  <r>
    <n v="918"/>
    <d v="2022-02-25T00:00:00"/>
    <x v="6"/>
    <s v="Delivered"/>
    <s v="Direct Sale"/>
    <s v="DfB-2735-ROg"/>
    <x v="2"/>
    <x v="3"/>
    <x v="7"/>
    <x v="9"/>
    <n v="2"/>
    <s v="USD"/>
    <n v="34.299999999999997"/>
    <s v="Ark City"/>
    <s v="Arkansas"/>
    <s v="75934"/>
    <s v="USA"/>
    <s v="FALSE"/>
    <s v="M"/>
    <s v="Married"/>
    <n v="31"/>
    <s v="Adult"/>
    <n v="2022"/>
  </r>
  <r>
    <n v="919"/>
    <d v="2022-10-08T00:00:00"/>
    <x v="1"/>
    <s v="Processing"/>
    <s v="Direct Sale"/>
    <s v="nUl-8567-lvb"/>
    <x v="2"/>
    <x v="3"/>
    <x v="7"/>
    <x v="10"/>
    <n v="2"/>
    <s v="USD"/>
    <n v="1338.74"/>
    <s v="Ark City"/>
    <s v="Arkansas"/>
    <s v="35719"/>
    <s v="USA"/>
    <s v="FALSE"/>
    <s v="F"/>
    <s v="Single"/>
    <n v="19"/>
    <s v="Adult"/>
    <n v="2022"/>
  </r>
  <r>
    <n v="920"/>
    <d v="2022-09-14T00:00:00"/>
    <x v="5"/>
    <s v="Cancelled"/>
    <s v="Amazon"/>
    <s v="lsn-8625-vNL"/>
    <x v="2"/>
    <x v="3"/>
    <x v="7"/>
    <x v="10"/>
    <n v="1"/>
    <s v="USD"/>
    <n v="2941.39"/>
    <s v="Ark City"/>
    <s v="Arkansas"/>
    <s v="55419"/>
    <s v="USA"/>
    <s v="TRUE"/>
    <s v="F"/>
    <s v="Married"/>
    <n v="68"/>
    <s v="Adult"/>
    <n v="2022"/>
  </r>
  <r>
    <n v="921"/>
    <d v="2022-02-04T00:00:00"/>
    <x v="6"/>
    <s v="Processing"/>
    <s v="Direct Sale"/>
    <s v="ncE-4123-Nda"/>
    <x v="2"/>
    <x v="3"/>
    <x v="7"/>
    <x v="10"/>
    <n v="2"/>
    <s v="USD"/>
    <n v="1064.67"/>
    <s v="Ark City"/>
    <s v="Arkansas"/>
    <s v="17632"/>
    <s v="USA"/>
    <s v="TRUE"/>
    <s v="M"/>
    <s v="Single"/>
    <n v="7"/>
    <s v="Childhood"/>
    <n v="2022"/>
  </r>
  <r>
    <n v="922"/>
    <d v="2022-12-07T00:00:00"/>
    <x v="2"/>
    <s v="Delivered"/>
    <s v="Own Website"/>
    <s v="zmt-1240-IJD"/>
    <x v="2"/>
    <x v="3"/>
    <x v="7"/>
    <x v="11"/>
    <n v="1"/>
    <s v="USD"/>
    <n v="1853.18"/>
    <s v="Ark City"/>
    <s v="Arkansas"/>
    <s v="74322"/>
    <s v="USA"/>
    <s v="FALSE"/>
    <s v="M"/>
    <s v="Married"/>
    <n v="19"/>
    <s v="Adult"/>
    <n v="2022"/>
  </r>
  <r>
    <n v="923"/>
    <d v="2022-02-03T00:00:00"/>
    <x v="6"/>
    <s v="Delivered"/>
    <s v="Own Website"/>
    <s v="RSt-0041-ufI"/>
    <x v="2"/>
    <x v="3"/>
    <x v="7"/>
    <x v="11"/>
    <n v="3"/>
    <s v="USD"/>
    <n v="1460.57"/>
    <s v="Ark City"/>
    <s v="Arkansas"/>
    <s v="69721"/>
    <s v="USA"/>
    <s v="FALSE"/>
    <s v="F"/>
    <s v="Single"/>
    <n v="47"/>
    <s v="Adult"/>
    <n v="2022"/>
  </r>
  <r>
    <n v="924"/>
    <d v="2022-01-25T00:00:00"/>
    <x v="11"/>
    <s v="Cancelled"/>
    <s v="Own Website"/>
    <s v="knO-5811-cEe"/>
    <x v="2"/>
    <x v="3"/>
    <x v="7"/>
    <x v="11"/>
    <n v="2"/>
    <s v="USD"/>
    <n v="2016.98"/>
    <s v="Ark City"/>
    <s v="Arkansas"/>
    <s v="20915"/>
    <s v="USA"/>
    <s v="FALSE"/>
    <s v="F"/>
    <s v="Married"/>
    <n v="31"/>
    <s v="Adult"/>
    <n v="2022"/>
  </r>
  <r>
    <n v="925"/>
    <d v="2022-11-06T00:00:00"/>
    <x v="0"/>
    <s v="Delivered"/>
    <s v="Amazon"/>
    <s v="cIW-0715-KOJ"/>
    <x v="2"/>
    <x v="4"/>
    <x v="8"/>
    <x v="8"/>
    <n v="3"/>
    <s v="USD"/>
    <n v="2555.61"/>
    <s v="Ark City"/>
    <s v="Arkansas"/>
    <s v="15127"/>
    <s v="USA"/>
    <s v="FALSE"/>
    <s v="M"/>
    <s v="Married"/>
    <n v="47"/>
    <s v="Adult"/>
    <n v="2022"/>
  </r>
  <r>
    <n v="926"/>
    <d v="2022-09-30T00:00:00"/>
    <x v="5"/>
    <s v="Shipped"/>
    <s v="Amazon"/>
    <s v="DhF-2985-afd"/>
    <x v="2"/>
    <x v="4"/>
    <x v="8"/>
    <x v="8"/>
    <n v="3"/>
    <s v="USD"/>
    <n v="1134.6500000000001"/>
    <s v="Ark City"/>
    <s v="Arkansas"/>
    <s v="91858"/>
    <s v="USA"/>
    <s v="TRUE"/>
    <s v="F"/>
    <s v="Single"/>
    <n v="7"/>
    <s v="Childhood"/>
    <n v="2022"/>
  </r>
  <r>
    <n v="927"/>
    <d v="2022-12-11T00:00:00"/>
    <x v="2"/>
    <s v="Shipped"/>
    <s v="Direct Sale"/>
    <s v="WnJ-7156-huY"/>
    <x v="2"/>
    <x v="4"/>
    <x v="8"/>
    <x v="8"/>
    <n v="2"/>
    <s v="USD"/>
    <n v="1588.19"/>
    <s v="Ark City"/>
    <s v="Arkansas"/>
    <s v="25705"/>
    <s v="USA"/>
    <s v="TRUE"/>
    <s v="M"/>
    <s v="Married"/>
    <n v="19"/>
    <s v="Adult"/>
    <n v="2022"/>
  </r>
  <r>
    <n v="928"/>
    <d v="2022-10-12T00:00:00"/>
    <x v="1"/>
    <s v="Processing"/>
    <s v="Amazon"/>
    <s v="XYQ-5409-hWt"/>
    <x v="2"/>
    <x v="4"/>
    <x v="8"/>
    <x v="9"/>
    <n v="2"/>
    <s v="USD"/>
    <n v="2897.94"/>
    <s v="Ark City"/>
    <s v="Arkansas"/>
    <s v="77617"/>
    <s v="USA"/>
    <s v="FALSE"/>
    <s v="M"/>
    <s v="Single"/>
    <n v="7"/>
    <s v="Childhood"/>
    <n v="2022"/>
  </r>
  <r>
    <n v="929"/>
    <d v="2022-07-01T00:00:00"/>
    <x v="10"/>
    <s v="Delivered"/>
    <s v="Flipkart"/>
    <s v="nlO-0146-WMC"/>
    <x v="2"/>
    <x v="4"/>
    <x v="8"/>
    <x v="9"/>
    <n v="3"/>
    <s v="USD"/>
    <n v="1711.48"/>
    <s v="Ark City"/>
    <s v="Arkansas"/>
    <s v="35951"/>
    <s v="USA"/>
    <s v="FALSE"/>
    <s v="F"/>
    <s v="Single"/>
    <n v="31"/>
    <s v="Adult"/>
    <n v="2022"/>
  </r>
  <r>
    <n v="930"/>
    <d v="2022-01-03T00:00:00"/>
    <x v="11"/>
    <s v="Processing"/>
    <s v="Own Website"/>
    <s v="Wqs-8086-KVV"/>
    <x v="2"/>
    <x v="4"/>
    <x v="8"/>
    <x v="9"/>
    <n v="2"/>
    <s v="USD"/>
    <n v="2772.11"/>
    <s v="Ark City"/>
    <s v="Arkansas"/>
    <s v="85744"/>
    <s v="USA"/>
    <s v="FALSE"/>
    <s v="F"/>
    <s v="Single"/>
    <n v="31"/>
    <s v="Adult"/>
    <n v="2022"/>
  </r>
  <r>
    <n v="931"/>
    <d v="2022-12-14T00:00:00"/>
    <x v="2"/>
    <s v="Processing"/>
    <s v="Direct Sale"/>
    <s v="kYs-6221-whS"/>
    <x v="2"/>
    <x v="4"/>
    <x v="8"/>
    <x v="10"/>
    <n v="1"/>
    <s v="USD"/>
    <n v="1078.68"/>
    <s v="Ark City"/>
    <s v="Arkansas"/>
    <s v="19136"/>
    <s v="USA"/>
    <s v="FALSE"/>
    <s v="M"/>
    <s v="Married"/>
    <n v="31"/>
    <s v="Adult"/>
    <n v="2022"/>
  </r>
  <r>
    <n v="932"/>
    <d v="2022-03-16T00:00:00"/>
    <x v="3"/>
    <s v="Shipped"/>
    <s v="Flipkart"/>
    <s v="Euj-8967-RZI"/>
    <x v="2"/>
    <x v="4"/>
    <x v="8"/>
    <x v="10"/>
    <n v="2"/>
    <s v="USD"/>
    <n v="386.62"/>
    <s v="Ark City"/>
    <s v="Arkansas"/>
    <s v="72458"/>
    <s v="USA"/>
    <s v="FALSE"/>
    <s v="M"/>
    <s v="Married"/>
    <n v="31"/>
    <s v="Adult"/>
    <n v="2022"/>
  </r>
  <r>
    <n v="933"/>
    <d v="2022-05-18T00:00:00"/>
    <x v="4"/>
    <s v="Delivered"/>
    <s v="Amazon"/>
    <s v="uQf-7272-FxT"/>
    <x v="2"/>
    <x v="4"/>
    <x v="8"/>
    <x v="10"/>
    <n v="1"/>
    <s v="USD"/>
    <n v="1426.33"/>
    <s v="Ark City"/>
    <s v="Arkansas"/>
    <s v="55180"/>
    <s v="USA"/>
    <s v="TRUE"/>
    <s v="F"/>
    <s v="Single"/>
    <n v="31"/>
    <s v="Adult"/>
    <n v="2022"/>
  </r>
  <r>
    <n v="934"/>
    <d v="2022-07-17T00:00:00"/>
    <x v="10"/>
    <s v="Delivered"/>
    <s v="Flipkart"/>
    <s v="wiF-0303-YFN"/>
    <x v="2"/>
    <x v="4"/>
    <x v="8"/>
    <x v="11"/>
    <n v="2"/>
    <s v="USD"/>
    <n v="468.13"/>
    <s v="Ark City"/>
    <s v="Arkansas"/>
    <s v="78519"/>
    <s v="USA"/>
    <s v="FALSE"/>
    <s v="F"/>
    <s v="Married"/>
    <n v="7"/>
    <s v="Childhood"/>
    <n v="2022"/>
  </r>
  <r>
    <n v="935"/>
    <d v="2022-05-07T00:00:00"/>
    <x v="4"/>
    <s v="Delivered"/>
    <s v="Flipkart"/>
    <s v="yRd-1257-PEs"/>
    <x v="2"/>
    <x v="4"/>
    <x v="8"/>
    <x v="11"/>
    <n v="1"/>
    <s v="USD"/>
    <n v="2789.72"/>
    <s v="Ark City"/>
    <s v="Arkansas"/>
    <s v="10086"/>
    <s v="USA"/>
    <s v="FALSE"/>
    <s v="F"/>
    <s v="Single"/>
    <n v="19"/>
    <s v="Adult"/>
    <n v="2022"/>
  </r>
  <r>
    <n v="936"/>
    <d v="2022-06-28T00:00:00"/>
    <x v="8"/>
    <s v="Delivered"/>
    <s v="Own Website"/>
    <s v="AVf-7945-dsF"/>
    <x v="2"/>
    <x v="4"/>
    <x v="8"/>
    <x v="11"/>
    <n v="3"/>
    <s v="USD"/>
    <n v="2735.86"/>
    <s v="Ark City"/>
    <s v="Arkansas"/>
    <s v="39971"/>
    <s v="USA"/>
    <s v="TRUE"/>
    <s v="F"/>
    <s v="Single"/>
    <n v="7"/>
    <s v="Childhood"/>
    <n v="2022"/>
  </r>
  <r>
    <n v="937"/>
    <d v="2022-05-11T00:00:00"/>
    <x v="4"/>
    <s v="Delivered"/>
    <s v="Amazon"/>
    <s v="pxl-1356-BKL"/>
    <x v="2"/>
    <x v="4"/>
    <x v="9"/>
    <x v="8"/>
    <n v="1"/>
    <s v="USD"/>
    <n v="2930.11"/>
    <s v="Ark City"/>
    <s v="Arkansas"/>
    <s v="28197"/>
    <s v="USA"/>
    <s v="FALSE"/>
    <s v="M"/>
    <s v="Single"/>
    <n v="47"/>
    <s v="Adult"/>
    <n v="2022"/>
  </r>
  <r>
    <n v="938"/>
    <d v="2022-08-22T00:00:00"/>
    <x v="9"/>
    <s v="Cancelled"/>
    <s v="Direct Sale"/>
    <s v="wxy-5373-LKb"/>
    <x v="2"/>
    <x v="4"/>
    <x v="9"/>
    <x v="8"/>
    <n v="2"/>
    <s v="USD"/>
    <n v="1090.8399999999999"/>
    <s v="Ark City"/>
    <s v="Arkansas"/>
    <s v="65152"/>
    <s v="USA"/>
    <s v="FALSE"/>
    <s v="F"/>
    <s v="Single"/>
    <n v="31"/>
    <s v="Adult"/>
    <n v="2022"/>
  </r>
  <r>
    <n v="939"/>
    <d v="2022-09-26T00:00:00"/>
    <x v="5"/>
    <s v="Shipped"/>
    <s v="Direct Sale"/>
    <s v="UBA-1679-OaS"/>
    <x v="2"/>
    <x v="4"/>
    <x v="9"/>
    <x v="8"/>
    <n v="3"/>
    <s v="USD"/>
    <n v="1224.07"/>
    <s v="Ark City"/>
    <s v="Arkansas"/>
    <s v="87077"/>
    <s v="USA"/>
    <s v="TRUE"/>
    <s v="F"/>
    <s v="Married"/>
    <n v="19"/>
    <s v="Adult"/>
    <n v="2022"/>
  </r>
  <r>
    <n v="940"/>
    <d v="2022-09-26T00:00:00"/>
    <x v="5"/>
    <s v="Cancelled"/>
    <s v="Flipkart"/>
    <s v="AEl-3106-Onw"/>
    <x v="2"/>
    <x v="4"/>
    <x v="9"/>
    <x v="9"/>
    <n v="2"/>
    <s v="USD"/>
    <n v="2657.69"/>
    <s v="Ark City"/>
    <s v="Arkansas"/>
    <s v="55935"/>
    <s v="USA"/>
    <s v="FALSE"/>
    <s v="M"/>
    <s v="Single"/>
    <n v="31"/>
    <s v="Adult"/>
    <n v="2022"/>
  </r>
  <r>
    <n v="941"/>
    <d v="2022-04-16T00:00:00"/>
    <x v="7"/>
    <s v="Cancelled"/>
    <s v="Direct Sale"/>
    <s v="hNc-3856-yBC"/>
    <x v="2"/>
    <x v="4"/>
    <x v="9"/>
    <x v="9"/>
    <n v="3"/>
    <s v="USD"/>
    <n v="843.08"/>
    <s v="Ark City"/>
    <s v="Arkansas"/>
    <s v="30896"/>
    <s v="USA"/>
    <s v="FALSE"/>
    <s v="F"/>
    <s v="Single"/>
    <n v="31"/>
    <s v="Adult"/>
    <n v="2022"/>
  </r>
  <r>
    <n v="942"/>
    <d v="2022-03-20T00:00:00"/>
    <x v="3"/>
    <s v="Cancelled"/>
    <s v="Flipkart"/>
    <s v="obz-4544-LmD"/>
    <x v="2"/>
    <x v="4"/>
    <x v="9"/>
    <x v="9"/>
    <n v="3"/>
    <s v="USD"/>
    <n v="818.36"/>
    <s v="Ark City"/>
    <s v="Arkansas"/>
    <s v="53303"/>
    <s v="USA"/>
    <s v="TRUE"/>
    <s v="F"/>
    <s v="Single"/>
    <n v="31"/>
    <s v="Adult"/>
    <n v="2022"/>
  </r>
  <r>
    <n v="943"/>
    <d v="2022-09-03T00:00:00"/>
    <x v="5"/>
    <s v="Cancelled"/>
    <s v="Flipkart"/>
    <s v="Xlq-9981-HaE"/>
    <x v="2"/>
    <x v="4"/>
    <x v="9"/>
    <x v="10"/>
    <n v="3"/>
    <s v="USD"/>
    <n v="818.63"/>
    <s v="Ark City"/>
    <s v="Arkansas"/>
    <s v="40747"/>
    <s v="USA"/>
    <s v="TRUE"/>
    <s v="F"/>
    <s v="Single"/>
    <n v="19"/>
    <s v="Adult"/>
    <n v="2022"/>
  </r>
  <r>
    <n v="944"/>
    <d v="2022-05-28T00:00:00"/>
    <x v="4"/>
    <s v="Delivered"/>
    <s v="Flipkart"/>
    <s v="Ujg-0823-OWO"/>
    <x v="2"/>
    <x v="4"/>
    <x v="9"/>
    <x v="10"/>
    <n v="1"/>
    <s v="USD"/>
    <n v="2303.3000000000002"/>
    <s v="Ark City"/>
    <s v="Arkansas"/>
    <s v="10280"/>
    <s v="USA"/>
    <s v="FALSE"/>
    <s v="F"/>
    <s v="Married"/>
    <n v="31"/>
    <s v="Adult"/>
    <n v="2022"/>
  </r>
  <r>
    <n v="945"/>
    <d v="2022-09-26T00:00:00"/>
    <x v="5"/>
    <s v="Shipped"/>
    <s v="Flipkart"/>
    <s v="UGG-7634-vZB"/>
    <x v="2"/>
    <x v="4"/>
    <x v="9"/>
    <x v="10"/>
    <n v="3"/>
    <s v="USD"/>
    <n v="681.71"/>
    <s v="Ark City"/>
    <s v="Arkansas"/>
    <s v="90132"/>
    <s v="USA"/>
    <s v="FALSE"/>
    <s v="F"/>
    <s v="Single"/>
    <n v="68"/>
    <s v="Adult"/>
    <n v="2022"/>
  </r>
  <r>
    <n v="946"/>
    <d v="2022-02-16T00:00:00"/>
    <x v="6"/>
    <s v="Shipped"/>
    <s v="Direct Sale"/>
    <s v="jOv-6936-Zxb"/>
    <x v="2"/>
    <x v="4"/>
    <x v="9"/>
    <x v="11"/>
    <n v="1"/>
    <s v="USD"/>
    <n v="1600.85"/>
    <s v="Ark City"/>
    <s v="Arkansas"/>
    <s v="60223"/>
    <s v="USA"/>
    <s v="FALSE"/>
    <s v="F"/>
    <s v="Married"/>
    <n v="31"/>
    <s v="Adult"/>
    <n v="2022"/>
  </r>
  <r>
    <n v="947"/>
    <d v="2022-04-03T00:00:00"/>
    <x v="7"/>
    <s v="Processing"/>
    <s v="Own Website"/>
    <s v="Kco-6174-ZjC"/>
    <x v="2"/>
    <x v="4"/>
    <x v="9"/>
    <x v="11"/>
    <n v="1"/>
    <s v="USD"/>
    <n v="1086.1500000000001"/>
    <s v="Ark City"/>
    <s v="Arkansas"/>
    <s v="60180"/>
    <s v="USA"/>
    <s v="FALSE"/>
    <s v="F"/>
    <s v="Married"/>
    <n v="68"/>
    <s v="Adult"/>
    <n v="2022"/>
  </r>
  <r>
    <n v="948"/>
    <d v="2022-04-07T00:00:00"/>
    <x v="7"/>
    <s v="Processing"/>
    <s v="Flipkart"/>
    <s v="jkM-1026-zJk"/>
    <x v="2"/>
    <x v="4"/>
    <x v="9"/>
    <x v="11"/>
    <n v="2"/>
    <s v="USD"/>
    <n v="1000.01"/>
    <s v="Ark City"/>
    <s v="Arkansas"/>
    <s v="59162"/>
    <s v="USA"/>
    <s v="FALSE"/>
    <s v="F"/>
    <s v="Single"/>
    <n v="19"/>
    <s v="Adult"/>
    <n v="2022"/>
  </r>
  <r>
    <n v="949"/>
    <d v="2022-07-22T00:00:00"/>
    <x v="10"/>
    <s v="Shipped"/>
    <s v="Flipkart"/>
    <s v="BTG-4465-Cpo"/>
    <x v="2"/>
    <x v="4"/>
    <x v="10"/>
    <x v="8"/>
    <n v="3"/>
    <s v="USD"/>
    <n v="1792.42"/>
    <s v="Ark City"/>
    <s v="Arkansas"/>
    <s v="58764"/>
    <s v="USA"/>
    <s v="TRUE"/>
    <s v="F"/>
    <s v="Single"/>
    <n v="19"/>
    <s v="Adult"/>
    <n v="2022"/>
  </r>
  <r>
    <n v="950"/>
    <d v="2022-05-27T00:00:00"/>
    <x v="4"/>
    <s v="Delivered"/>
    <s v="Own Website"/>
    <s v="LcP-0859-slS"/>
    <x v="2"/>
    <x v="4"/>
    <x v="10"/>
    <x v="8"/>
    <n v="3"/>
    <s v="USD"/>
    <n v="632.04999999999995"/>
    <s v="Ark City"/>
    <s v="Arkansas"/>
    <s v="17438"/>
    <s v="USA"/>
    <s v="TRUE"/>
    <s v="M"/>
    <s v="Single"/>
    <n v="7"/>
    <s v="Childhood"/>
    <n v="2022"/>
  </r>
  <r>
    <n v="951"/>
    <d v="2022-10-04T00:00:00"/>
    <x v="1"/>
    <s v="Delivered"/>
    <s v="Own Website"/>
    <s v="yWg-1924-EuH"/>
    <x v="2"/>
    <x v="4"/>
    <x v="10"/>
    <x v="8"/>
    <n v="2"/>
    <s v="USD"/>
    <n v="311.39"/>
    <s v="Ark City"/>
    <s v="Arkansas"/>
    <s v="68684"/>
    <s v="USA"/>
    <s v="TRUE"/>
    <s v="F"/>
    <s v="Single"/>
    <n v="19"/>
    <s v="Adult"/>
    <n v="2022"/>
  </r>
  <r>
    <n v="952"/>
    <d v="2022-09-07T00:00:00"/>
    <x v="5"/>
    <s v="Cancelled"/>
    <s v="Direct Sale"/>
    <s v="sqQ-9874-JSr"/>
    <x v="2"/>
    <x v="4"/>
    <x v="10"/>
    <x v="9"/>
    <n v="1"/>
    <s v="USD"/>
    <n v="656.06"/>
    <s v="Ark City"/>
    <s v="Arkansas"/>
    <s v="86792"/>
    <s v="USA"/>
    <s v="FALSE"/>
    <s v="M"/>
    <s v="Married"/>
    <n v="31"/>
    <s v="Adult"/>
    <n v="2022"/>
  </r>
  <r>
    <n v="953"/>
    <d v="2022-01-21T00:00:00"/>
    <x v="11"/>
    <s v="Cancelled"/>
    <s v="Flipkart"/>
    <s v="Eru-3576-tul"/>
    <x v="2"/>
    <x v="4"/>
    <x v="10"/>
    <x v="9"/>
    <n v="1"/>
    <s v="USD"/>
    <n v="1385.03"/>
    <s v="Ark City"/>
    <s v="Arkansas"/>
    <s v="77590"/>
    <s v="USA"/>
    <s v="FALSE"/>
    <s v="M"/>
    <s v="Married"/>
    <n v="68"/>
    <s v="Adult"/>
    <n v="2022"/>
  </r>
  <r>
    <n v="954"/>
    <d v="2022-02-25T00:00:00"/>
    <x v="6"/>
    <s v="Cancelled"/>
    <s v="Direct Sale"/>
    <s v="Iau-8494-YTB"/>
    <x v="2"/>
    <x v="4"/>
    <x v="10"/>
    <x v="9"/>
    <n v="1"/>
    <s v="USD"/>
    <n v="1992.52"/>
    <s v="Ark City"/>
    <s v="Arkansas"/>
    <s v="33326"/>
    <s v="USA"/>
    <s v="FALSE"/>
    <s v="F"/>
    <s v="Married"/>
    <n v="31"/>
    <s v="Adult"/>
    <n v="2022"/>
  </r>
  <r>
    <n v="955"/>
    <d v="2022-06-06T00:00:00"/>
    <x v="8"/>
    <s v="Cancelled"/>
    <s v="Own Website"/>
    <s v="ROS-5670-Rom"/>
    <x v="2"/>
    <x v="4"/>
    <x v="10"/>
    <x v="10"/>
    <n v="1"/>
    <s v="USD"/>
    <n v="256.69"/>
    <s v="Ark City"/>
    <s v="Arkansas"/>
    <s v="88127"/>
    <s v="USA"/>
    <s v="FALSE"/>
    <s v="M"/>
    <s v="Married"/>
    <n v="68"/>
    <s v="Adult"/>
    <n v="2022"/>
  </r>
  <r>
    <n v="956"/>
    <d v="2022-08-01T00:00:00"/>
    <x v="9"/>
    <s v="Shipped"/>
    <s v="Direct Sale"/>
    <s v="Hqa-3746-EfK"/>
    <x v="2"/>
    <x v="4"/>
    <x v="10"/>
    <x v="10"/>
    <n v="1"/>
    <s v="USD"/>
    <n v="1613.93"/>
    <s v="Ark City"/>
    <s v="Arkansas"/>
    <s v="59018"/>
    <s v="USA"/>
    <s v="TRUE"/>
    <s v="F"/>
    <s v="Married"/>
    <n v="31"/>
    <s v="Adult"/>
    <n v="2022"/>
  </r>
  <r>
    <n v="957"/>
    <d v="2022-01-14T00:00:00"/>
    <x v="11"/>
    <s v="Cancelled"/>
    <s v="Own Website"/>
    <s v="AyJ-2008-XvK"/>
    <x v="2"/>
    <x v="4"/>
    <x v="10"/>
    <x v="10"/>
    <n v="2"/>
    <s v="USD"/>
    <n v="1054.3399999999999"/>
    <s v="Ark City"/>
    <s v="Arkansas"/>
    <s v="37759"/>
    <s v="USA"/>
    <s v="TRUE"/>
    <s v="F"/>
    <s v="Married"/>
    <n v="7"/>
    <s v="Childhood"/>
    <n v="2022"/>
  </r>
  <r>
    <n v="958"/>
    <d v="2022-05-08T00:00:00"/>
    <x v="4"/>
    <s v="Shipped"/>
    <s v="Direct Sale"/>
    <s v="rKC-4147-OBA"/>
    <x v="2"/>
    <x v="4"/>
    <x v="10"/>
    <x v="11"/>
    <n v="1"/>
    <s v="USD"/>
    <n v="272.52999999999997"/>
    <s v="Ark City"/>
    <s v="Arkansas"/>
    <s v="91576"/>
    <s v="USA"/>
    <s v="FALSE"/>
    <s v="F"/>
    <s v="Single"/>
    <n v="47"/>
    <s v="Adult"/>
    <n v="2022"/>
  </r>
  <r>
    <n v="959"/>
    <d v="2022-03-10T00:00:00"/>
    <x v="3"/>
    <s v="Shipped"/>
    <s v="Amazon"/>
    <s v="cdh-2313-wnm"/>
    <x v="2"/>
    <x v="4"/>
    <x v="10"/>
    <x v="11"/>
    <n v="2"/>
    <s v="USD"/>
    <n v="1767.35"/>
    <s v="Ark City"/>
    <s v="Arkansas"/>
    <s v="65184"/>
    <s v="USA"/>
    <s v="FALSE"/>
    <s v="M"/>
    <s v="Married"/>
    <n v="47"/>
    <s v="Adult"/>
    <n v="2022"/>
  </r>
  <r>
    <n v="960"/>
    <d v="2022-02-13T00:00:00"/>
    <x v="6"/>
    <s v="Delivered"/>
    <s v="Flipkart"/>
    <s v="uBi-9738-Yrf"/>
    <x v="2"/>
    <x v="4"/>
    <x v="10"/>
    <x v="11"/>
    <n v="3"/>
    <s v="USD"/>
    <n v="794.36"/>
    <s v="Ark City"/>
    <s v="Arkansas"/>
    <s v="92851"/>
    <s v="USA"/>
    <s v="TRUE"/>
    <s v="M"/>
    <s v="Single"/>
    <n v="19"/>
    <s v="Adult"/>
    <n v="2022"/>
  </r>
  <r>
    <n v="961"/>
    <d v="2022-07-13T00:00:00"/>
    <x v="10"/>
    <s v="Cancelled"/>
    <s v="Own Website"/>
    <s v="jkb-6338-Mfk"/>
    <x v="0"/>
    <x v="0"/>
    <x v="0"/>
    <x v="0"/>
    <n v="3"/>
    <s v="USD"/>
    <n v="1192.32"/>
    <s v="Acre City"/>
    <s v="Acre"/>
    <s v="89450"/>
    <s v="Brazil"/>
    <s v="TRUE"/>
    <s v="F"/>
    <s v="Married"/>
    <n v="7"/>
    <s v="Childhood"/>
    <n v="2022"/>
  </r>
  <r>
    <n v="962"/>
    <d v="2022-11-25T00:00:00"/>
    <x v="0"/>
    <s v="Delivered"/>
    <s v="Amazon"/>
    <s v="tHS-2505-TFy"/>
    <x v="0"/>
    <x v="0"/>
    <x v="0"/>
    <x v="0"/>
    <n v="2"/>
    <s v="USD"/>
    <n v="1827.02"/>
    <s v="Acre City"/>
    <s v="Acre"/>
    <s v="60283"/>
    <s v="Brazil"/>
    <s v="TRUE"/>
    <s v="M"/>
    <s v="Married"/>
    <n v="68"/>
    <s v="Adult"/>
    <n v="2022"/>
  </r>
  <r>
    <n v="963"/>
    <d v="2022-05-29T00:00:00"/>
    <x v="4"/>
    <s v="Delivered"/>
    <s v="Amazon"/>
    <s v="PjO-9339-KBU"/>
    <x v="0"/>
    <x v="0"/>
    <x v="0"/>
    <x v="0"/>
    <n v="2"/>
    <s v="USD"/>
    <n v="2100.4899999999998"/>
    <s v="Acre City"/>
    <s v="Acre"/>
    <s v="95868"/>
    <s v="Brazil"/>
    <s v="FALSE"/>
    <s v="M"/>
    <s v="Single"/>
    <n v="7"/>
    <s v="Childhood"/>
    <n v="2022"/>
  </r>
  <r>
    <n v="964"/>
    <d v="2022-03-24T00:00:00"/>
    <x v="3"/>
    <s v="Shipped"/>
    <s v="Own Website"/>
    <s v="TAZ-6019-suQ"/>
    <x v="0"/>
    <x v="0"/>
    <x v="0"/>
    <x v="1"/>
    <n v="3"/>
    <s v="USD"/>
    <n v="1094.1600000000001"/>
    <s v="Acre City"/>
    <s v="Acre"/>
    <s v="92986"/>
    <s v="Brazil"/>
    <s v="FALSE"/>
    <s v="M"/>
    <s v="Married"/>
    <n v="19"/>
    <s v="Adult"/>
    <n v="2022"/>
  </r>
  <r>
    <n v="965"/>
    <d v="2022-07-31T00:00:00"/>
    <x v="10"/>
    <s v="Processing"/>
    <s v="Own Website"/>
    <s v="spt-7221-PHY"/>
    <x v="0"/>
    <x v="0"/>
    <x v="0"/>
    <x v="1"/>
    <n v="1"/>
    <s v="USD"/>
    <n v="2040.8"/>
    <s v="Acre City"/>
    <s v="Acre"/>
    <s v="38906"/>
    <s v="Brazil"/>
    <s v="TRUE"/>
    <s v="F"/>
    <s v="Married"/>
    <n v="47"/>
    <s v="Adult"/>
    <n v="2022"/>
  </r>
  <r>
    <n v="966"/>
    <d v="2022-07-15T00:00:00"/>
    <x v="10"/>
    <s v="Processing"/>
    <s v="Own Website"/>
    <s v="XtT-9484-lIX"/>
    <x v="0"/>
    <x v="0"/>
    <x v="0"/>
    <x v="1"/>
    <n v="2"/>
    <s v="USD"/>
    <n v="1261.94"/>
    <s v="Acre City"/>
    <s v="Acre"/>
    <s v="23478"/>
    <s v="Brazil"/>
    <s v="FALSE"/>
    <s v="F"/>
    <s v="Single"/>
    <n v="7"/>
    <s v="Childhood"/>
    <n v="2022"/>
  </r>
  <r>
    <n v="967"/>
    <d v="2022-09-23T00:00:00"/>
    <x v="5"/>
    <s v="Delivered"/>
    <s v="Own Website"/>
    <s v="qJh-1271-Eny"/>
    <x v="0"/>
    <x v="0"/>
    <x v="0"/>
    <x v="2"/>
    <n v="2"/>
    <s v="USD"/>
    <n v="2027.05"/>
    <s v="Acre City"/>
    <s v="Acre"/>
    <s v="57961"/>
    <s v="Brazil"/>
    <s v="FALSE"/>
    <s v="M"/>
    <s v="Married"/>
    <n v="19"/>
    <s v="Adult"/>
    <n v="2022"/>
  </r>
  <r>
    <n v="968"/>
    <d v="2022-04-23T00:00:00"/>
    <x v="7"/>
    <s v="Processing"/>
    <s v="Direct Sale"/>
    <s v="JeJ-8137-Ppj"/>
    <x v="0"/>
    <x v="0"/>
    <x v="0"/>
    <x v="2"/>
    <n v="1"/>
    <s v="USD"/>
    <n v="1929.75"/>
    <s v="Acre City"/>
    <s v="Acre"/>
    <s v="82157"/>
    <s v="Brazil"/>
    <s v="TRUE"/>
    <s v="M"/>
    <s v="Single"/>
    <n v="7"/>
    <s v="Childhood"/>
    <n v="2022"/>
  </r>
  <r>
    <n v="969"/>
    <d v="2022-06-15T00:00:00"/>
    <x v="8"/>
    <s v="Processing"/>
    <s v="Flipkart"/>
    <s v="tZo-2438-zyz"/>
    <x v="0"/>
    <x v="0"/>
    <x v="0"/>
    <x v="2"/>
    <n v="3"/>
    <s v="USD"/>
    <n v="773.11"/>
    <s v="Acre City"/>
    <s v="Acre"/>
    <s v="72597"/>
    <s v="Brazil"/>
    <s v="FALSE"/>
    <s v="M"/>
    <s v="Married"/>
    <n v="47"/>
    <s v="Adult"/>
    <n v="2022"/>
  </r>
  <r>
    <n v="970"/>
    <d v="2022-03-11T00:00:00"/>
    <x v="3"/>
    <s v="Cancelled"/>
    <s v="Own Website"/>
    <s v="img-8176-CNA"/>
    <x v="0"/>
    <x v="0"/>
    <x v="0"/>
    <x v="3"/>
    <n v="2"/>
    <s v="USD"/>
    <n v="233.08"/>
    <s v="Acre City"/>
    <s v="Acre"/>
    <s v="71520"/>
    <s v="Brazil"/>
    <s v="FALSE"/>
    <s v="F"/>
    <s v="Married"/>
    <n v="19"/>
    <s v="Adult"/>
    <n v="2022"/>
  </r>
  <r>
    <n v="971"/>
    <d v="2022-11-29T00:00:00"/>
    <x v="0"/>
    <s v="Cancelled"/>
    <s v="Flipkart"/>
    <s v="Yhb-2675-PoV"/>
    <x v="0"/>
    <x v="0"/>
    <x v="0"/>
    <x v="3"/>
    <n v="2"/>
    <s v="USD"/>
    <n v="312.22000000000003"/>
    <s v="Acre City"/>
    <s v="Acre"/>
    <s v="92324"/>
    <s v="Brazil"/>
    <s v="FALSE"/>
    <s v="F"/>
    <s v="Single"/>
    <n v="7"/>
    <s v="Childhood"/>
    <n v="2022"/>
  </r>
  <r>
    <n v="972"/>
    <d v="2022-04-05T00:00:00"/>
    <x v="7"/>
    <s v="Shipped"/>
    <s v="Direct Sale"/>
    <s v="qvu-9615-CFN"/>
    <x v="0"/>
    <x v="0"/>
    <x v="0"/>
    <x v="3"/>
    <n v="3"/>
    <s v="USD"/>
    <n v="1386.7"/>
    <s v="Acre City"/>
    <s v="Acre"/>
    <s v="70905"/>
    <s v="Brazil"/>
    <s v="FALSE"/>
    <s v="F"/>
    <s v="Married"/>
    <n v="7"/>
    <s v="Childhood"/>
    <n v="2022"/>
  </r>
  <r>
    <n v="973"/>
    <d v="2022-06-03T00:00:00"/>
    <x v="8"/>
    <s v="Cancelled"/>
    <s v="Amazon"/>
    <s v="ghf-1117-aVP"/>
    <x v="0"/>
    <x v="0"/>
    <x v="0"/>
    <x v="0"/>
    <n v="3"/>
    <s v="USD"/>
    <n v="2775.41"/>
    <s v="Acre City"/>
    <s v="Acre"/>
    <s v="53247"/>
    <s v="Brazil"/>
    <s v="TRUE"/>
    <s v="M"/>
    <s v="Single"/>
    <n v="31"/>
    <s v="Adult"/>
    <n v="2022"/>
  </r>
  <r>
    <n v="974"/>
    <d v="2022-02-27T00:00:00"/>
    <x v="6"/>
    <s v="Processing"/>
    <s v="Amazon"/>
    <s v="TSB-5250-cBV"/>
    <x v="0"/>
    <x v="0"/>
    <x v="0"/>
    <x v="0"/>
    <n v="3"/>
    <s v="USD"/>
    <n v="339.69"/>
    <s v="Acre City"/>
    <s v="Acre"/>
    <s v="19491"/>
    <s v="Brazil"/>
    <s v="FALSE"/>
    <s v="M"/>
    <s v="Married"/>
    <n v="7"/>
    <s v="Childhood"/>
    <n v="2022"/>
  </r>
  <r>
    <n v="975"/>
    <d v="2022-04-10T00:00:00"/>
    <x v="7"/>
    <s v="Processing"/>
    <s v="Own Website"/>
    <s v="Sbb-7007-Vuj"/>
    <x v="0"/>
    <x v="0"/>
    <x v="0"/>
    <x v="0"/>
    <n v="1"/>
    <s v="USD"/>
    <n v="117.45"/>
    <s v="Acre City"/>
    <s v="Acre"/>
    <s v="85630"/>
    <s v="Brazil"/>
    <s v="TRUE"/>
    <s v="F"/>
    <s v="Single"/>
    <n v="7"/>
    <s v="Childhood"/>
    <n v="2022"/>
  </r>
  <r>
    <n v="976"/>
    <d v="2022-05-27T00:00:00"/>
    <x v="4"/>
    <s v="Cancelled"/>
    <s v="Flipkart"/>
    <s v="ktP-3281-rXS"/>
    <x v="0"/>
    <x v="0"/>
    <x v="0"/>
    <x v="1"/>
    <n v="3"/>
    <s v="USD"/>
    <n v="991.35"/>
    <s v="Acre City"/>
    <s v="Acre"/>
    <s v="25831"/>
    <s v="Brazil"/>
    <s v="FALSE"/>
    <s v="F"/>
    <s v="Married"/>
    <n v="68"/>
    <s v="Adult"/>
    <n v="2022"/>
  </r>
  <r>
    <n v="977"/>
    <d v="2022-11-20T00:00:00"/>
    <x v="0"/>
    <s v="Processing"/>
    <s v="Amazon"/>
    <s v="QKZ-5312-Sgj"/>
    <x v="0"/>
    <x v="0"/>
    <x v="0"/>
    <x v="1"/>
    <n v="2"/>
    <s v="USD"/>
    <n v="31.87"/>
    <s v="Acre City"/>
    <s v="Acre"/>
    <s v="09291"/>
    <s v="Brazil"/>
    <s v="FALSE"/>
    <s v="F"/>
    <s v="Married"/>
    <n v="68"/>
    <s v="Adult"/>
    <n v="2022"/>
  </r>
  <r>
    <n v="978"/>
    <d v="2022-11-21T00:00:00"/>
    <x v="0"/>
    <s v="Shipped"/>
    <s v="Flipkart"/>
    <s v="lto-1173-SQO"/>
    <x v="0"/>
    <x v="0"/>
    <x v="0"/>
    <x v="1"/>
    <n v="2"/>
    <s v="USD"/>
    <n v="976.86"/>
    <s v="Acre City"/>
    <s v="Acre"/>
    <s v="87456"/>
    <s v="Brazil"/>
    <s v="TRUE"/>
    <s v="M"/>
    <s v="Single"/>
    <n v="19"/>
    <s v="Adult"/>
    <n v="2022"/>
  </r>
  <r>
    <n v="979"/>
    <d v="2022-03-13T00:00:00"/>
    <x v="3"/>
    <s v="Cancelled"/>
    <s v="Amazon"/>
    <s v="NNT-3703-Gkp"/>
    <x v="0"/>
    <x v="0"/>
    <x v="0"/>
    <x v="2"/>
    <n v="1"/>
    <s v="USD"/>
    <n v="1329.42"/>
    <s v="Acre City"/>
    <s v="Acre"/>
    <s v="17941"/>
    <s v="Brazil"/>
    <s v="TRUE"/>
    <s v="F"/>
    <s v="Single"/>
    <n v="7"/>
    <s v="Childhood"/>
    <n v="2022"/>
  </r>
  <r>
    <n v="980"/>
    <d v="2022-08-29T00:00:00"/>
    <x v="9"/>
    <s v="Processing"/>
    <s v="Flipkart"/>
    <s v="xXA-7640-fVb"/>
    <x v="0"/>
    <x v="0"/>
    <x v="0"/>
    <x v="2"/>
    <n v="2"/>
    <s v="USD"/>
    <n v="2908.12"/>
    <s v="Acre City"/>
    <s v="Acre"/>
    <s v="74763"/>
    <s v="Brazil"/>
    <s v="FALSE"/>
    <s v="M"/>
    <s v="Single"/>
    <n v="7"/>
    <s v="Childhood"/>
    <n v="2022"/>
  </r>
  <r>
    <n v="981"/>
    <d v="2022-06-20T00:00:00"/>
    <x v="8"/>
    <s v="Delivered"/>
    <s v="Amazon"/>
    <s v="Ool-2091-BwK"/>
    <x v="0"/>
    <x v="0"/>
    <x v="0"/>
    <x v="2"/>
    <n v="2"/>
    <s v="USD"/>
    <n v="998.65"/>
    <s v="Acre City"/>
    <s v="Acre"/>
    <s v="93671"/>
    <s v="Brazil"/>
    <s v="FALSE"/>
    <s v="F"/>
    <s v="Married"/>
    <n v="7"/>
    <s v="Childhood"/>
    <n v="2022"/>
  </r>
  <r>
    <n v="982"/>
    <d v="2022-09-04T00:00:00"/>
    <x v="5"/>
    <s v="Shipped"/>
    <s v="Flipkart"/>
    <s v="TJM-5218-RSv"/>
    <x v="0"/>
    <x v="0"/>
    <x v="0"/>
    <x v="3"/>
    <n v="1"/>
    <s v="USD"/>
    <n v="842.69"/>
    <s v="Acre City"/>
    <s v="Acre"/>
    <s v="32772"/>
    <s v="Brazil"/>
    <s v="TRUE"/>
    <s v="F"/>
    <s v="Married"/>
    <n v="31"/>
    <s v="Adult"/>
    <n v="2022"/>
  </r>
  <r>
    <n v="983"/>
    <d v="2022-07-29T00:00:00"/>
    <x v="10"/>
    <s v="Processing"/>
    <s v="Direct Sale"/>
    <s v="Btd-7979-Gok"/>
    <x v="0"/>
    <x v="0"/>
    <x v="0"/>
    <x v="3"/>
    <n v="3"/>
    <s v="USD"/>
    <n v="2317.16"/>
    <s v="Acre City"/>
    <s v="Acre"/>
    <s v="58277"/>
    <s v="Brazil"/>
    <s v="TRUE"/>
    <s v="M"/>
    <s v="Single"/>
    <n v="47"/>
    <s v="Adult"/>
    <n v="2022"/>
  </r>
  <r>
    <n v="984"/>
    <d v="2022-11-09T00:00:00"/>
    <x v="0"/>
    <s v="Processing"/>
    <s v="Own Website"/>
    <s v="hkO-5897-YLO"/>
    <x v="0"/>
    <x v="0"/>
    <x v="0"/>
    <x v="3"/>
    <n v="3"/>
    <s v="USD"/>
    <n v="1261.05"/>
    <s v="Acre City"/>
    <s v="Acre"/>
    <s v="89865"/>
    <s v="Brazil"/>
    <s v="FALSE"/>
    <s v="M"/>
    <s v="Single"/>
    <n v="31"/>
    <s v="Adult"/>
    <n v="2022"/>
  </r>
  <r>
    <n v="985"/>
    <d v="2022-03-31T00:00:00"/>
    <x v="3"/>
    <s v="Delivered"/>
    <s v="Flipkart"/>
    <s v="arU-9223-GHz"/>
    <x v="0"/>
    <x v="0"/>
    <x v="1"/>
    <x v="0"/>
    <n v="2"/>
    <s v="USD"/>
    <n v="1100.55"/>
    <s v="Acre City"/>
    <s v="Acre"/>
    <s v="20897"/>
    <s v="Brazil"/>
    <s v="TRUE"/>
    <s v="M"/>
    <s v="Single"/>
    <n v="7"/>
    <s v="Childhood"/>
    <n v="2022"/>
  </r>
  <r>
    <n v="986"/>
    <d v="2022-09-15T00:00:00"/>
    <x v="5"/>
    <s v="Delivered"/>
    <s v="Direct Sale"/>
    <s v="XtG-7538-ZlE"/>
    <x v="0"/>
    <x v="0"/>
    <x v="1"/>
    <x v="0"/>
    <n v="1"/>
    <s v="USD"/>
    <n v="2109.13"/>
    <s v="Acre City"/>
    <s v="Acre"/>
    <s v="55814"/>
    <s v="Brazil"/>
    <s v="TRUE"/>
    <s v="F"/>
    <s v="Married"/>
    <n v="68"/>
    <s v="Adult"/>
    <n v="2022"/>
  </r>
  <r>
    <n v="987"/>
    <d v="2022-02-21T00:00:00"/>
    <x v="6"/>
    <s v="Cancelled"/>
    <s v="Amazon"/>
    <s v="ren-0113-UfZ"/>
    <x v="0"/>
    <x v="0"/>
    <x v="1"/>
    <x v="0"/>
    <n v="1"/>
    <s v="USD"/>
    <n v="1300.5"/>
    <s v="Acre City"/>
    <s v="Acre"/>
    <s v="12212"/>
    <s v="Brazil"/>
    <s v="FALSE"/>
    <s v="M"/>
    <s v="Married"/>
    <n v="47"/>
    <s v="Adult"/>
    <n v="2022"/>
  </r>
  <r>
    <n v="988"/>
    <d v="2022-03-25T00:00:00"/>
    <x v="3"/>
    <s v="Delivered"/>
    <s v="Amazon"/>
    <s v="tCI-1867-mZE"/>
    <x v="0"/>
    <x v="0"/>
    <x v="1"/>
    <x v="1"/>
    <n v="3"/>
    <s v="USD"/>
    <n v="12.15"/>
    <s v="Acre City"/>
    <s v="Acre"/>
    <s v="11109"/>
    <s v="Brazil"/>
    <s v="FALSE"/>
    <s v="M"/>
    <s v="Single"/>
    <n v="19"/>
    <s v="Adult"/>
    <n v="2022"/>
  </r>
  <r>
    <n v="989"/>
    <d v="2022-04-18T00:00:00"/>
    <x v="7"/>
    <s v="Cancelled"/>
    <s v="Own Website"/>
    <s v="jcJ-0399-tQH"/>
    <x v="0"/>
    <x v="0"/>
    <x v="1"/>
    <x v="1"/>
    <n v="3"/>
    <s v="USD"/>
    <n v="2569.88"/>
    <s v="Acre City"/>
    <s v="Acre"/>
    <s v="99136"/>
    <s v="Brazil"/>
    <s v="TRUE"/>
    <s v="F"/>
    <s v="Single"/>
    <n v="19"/>
    <s v="Adult"/>
    <n v="2022"/>
  </r>
  <r>
    <n v="990"/>
    <d v="2022-03-13T00:00:00"/>
    <x v="3"/>
    <s v="Cancelled"/>
    <s v="Flipkart"/>
    <s v="wpA-4217-han"/>
    <x v="0"/>
    <x v="0"/>
    <x v="1"/>
    <x v="1"/>
    <n v="1"/>
    <s v="USD"/>
    <n v="1850.62"/>
    <s v="Acre City"/>
    <s v="Acre"/>
    <s v="56365"/>
    <s v="Brazil"/>
    <s v="TRUE"/>
    <s v="F"/>
    <s v="Single"/>
    <n v="7"/>
    <s v="Childhood"/>
    <n v="2022"/>
  </r>
  <r>
    <n v="991"/>
    <d v="2022-12-28T00:00:00"/>
    <x v="2"/>
    <s v="Processing"/>
    <s v="Amazon"/>
    <s v="TfK-6959-kOS"/>
    <x v="0"/>
    <x v="0"/>
    <x v="1"/>
    <x v="2"/>
    <n v="3"/>
    <s v="USD"/>
    <n v="589.71"/>
    <s v="Acre City"/>
    <s v="Acre"/>
    <s v="32402"/>
    <s v="Brazil"/>
    <s v="FALSE"/>
    <s v="M"/>
    <s v="Married"/>
    <n v="47"/>
    <s v="Adult"/>
    <n v="2022"/>
  </r>
  <r>
    <n v="992"/>
    <d v="2022-07-12T00:00:00"/>
    <x v="10"/>
    <s v="Delivered"/>
    <s v="Direct Sale"/>
    <s v="cmX-0105-IJF"/>
    <x v="0"/>
    <x v="0"/>
    <x v="1"/>
    <x v="2"/>
    <n v="3"/>
    <s v="USD"/>
    <n v="1870.83"/>
    <s v="Acre City"/>
    <s v="Acre"/>
    <s v="77747"/>
    <s v="Brazil"/>
    <s v="FALSE"/>
    <s v="M"/>
    <s v="Married"/>
    <n v="47"/>
    <s v="Adult"/>
    <n v="2022"/>
  </r>
  <r>
    <n v="993"/>
    <d v="2022-04-11T00:00:00"/>
    <x v="7"/>
    <s v="Processing"/>
    <s v="Amazon"/>
    <s v="lHP-9321-qeL"/>
    <x v="0"/>
    <x v="0"/>
    <x v="1"/>
    <x v="2"/>
    <n v="3"/>
    <s v="USD"/>
    <n v="216.54"/>
    <s v="Acre City"/>
    <s v="Acre"/>
    <s v="63978"/>
    <s v="Brazil"/>
    <s v="FALSE"/>
    <s v="M"/>
    <s v="Single"/>
    <n v="7"/>
    <s v="Childhood"/>
    <n v="2022"/>
  </r>
  <r>
    <n v="994"/>
    <d v="2022-10-15T00:00:00"/>
    <x v="1"/>
    <s v="Cancelled"/>
    <s v="Flipkart"/>
    <s v="wDl-1189-dcA"/>
    <x v="0"/>
    <x v="0"/>
    <x v="1"/>
    <x v="3"/>
    <n v="2"/>
    <s v="USD"/>
    <n v="2756.19"/>
    <s v="Acre City"/>
    <s v="Acre"/>
    <s v="04769"/>
    <s v="Brazil"/>
    <s v="FALSE"/>
    <s v="M"/>
    <s v="Single"/>
    <n v="31"/>
    <s v="Adult"/>
    <n v="2022"/>
  </r>
  <r>
    <n v="995"/>
    <d v="2022-05-04T00:00:00"/>
    <x v="4"/>
    <s v="Delivered"/>
    <s v="Direct Sale"/>
    <s v="hXr-1486-dah"/>
    <x v="0"/>
    <x v="0"/>
    <x v="1"/>
    <x v="3"/>
    <n v="1"/>
    <s v="USD"/>
    <n v="313.08"/>
    <s v="Acre City"/>
    <s v="Acre"/>
    <s v="62198"/>
    <s v="Brazil"/>
    <s v="TRUE"/>
    <s v="M"/>
    <s v="Married"/>
    <n v="19"/>
    <s v="Adult"/>
    <n v="2022"/>
  </r>
  <r>
    <n v="996"/>
    <d v="2022-07-29T00:00:00"/>
    <x v="10"/>
    <s v="Shipped"/>
    <s v="Own Website"/>
    <s v="HrJ-0455-gJE"/>
    <x v="0"/>
    <x v="0"/>
    <x v="1"/>
    <x v="3"/>
    <n v="1"/>
    <s v="USD"/>
    <n v="2480.09"/>
    <s v="Acre City"/>
    <s v="Acre"/>
    <s v="95535"/>
    <s v="Brazil"/>
    <s v="TRUE"/>
    <s v="F"/>
    <s v="Single"/>
    <n v="19"/>
    <s v="Adult"/>
    <n v="2022"/>
  </r>
  <r>
    <n v="997"/>
    <d v="2022-05-18T00:00:00"/>
    <x v="4"/>
    <s v="Cancelled"/>
    <s v="Direct Sale"/>
    <s v="rkO-4830-blB"/>
    <x v="0"/>
    <x v="0"/>
    <x v="1"/>
    <x v="0"/>
    <n v="1"/>
    <s v="USD"/>
    <n v="2449.06"/>
    <s v="Acre City"/>
    <s v="Acre"/>
    <s v="36780"/>
    <s v="Brazil"/>
    <s v="TRUE"/>
    <s v="M"/>
    <s v="Single"/>
    <n v="31"/>
    <s v="Adult"/>
    <n v="2022"/>
  </r>
  <r>
    <n v="998"/>
    <d v="2022-08-13T00:00:00"/>
    <x v="9"/>
    <s v="Shipped"/>
    <s v="Direct Sale"/>
    <s v="Pef-8929-zuS"/>
    <x v="0"/>
    <x v="0"/>
    <x v="1"/>
    <x v="0"/>
    <n v="2"/>
    <s v="USD"/>
    <n v="937"/>
    <s v="Acre City"/>
    <s v="Acre"/>
    <s v="32038"/>
    <s v="Brazil"/>
    <s v="FALSE"/>
    <s v="M"/>
    <s v="Married"/>
    <n v="47"/>
    <s v="Adult"/>
    <n v="2022"/>
  </r>
  <r>
    <n v="999"/>
    <d v="2022-08-11T00:00:00"/>
    <x v="9"/>
    <s v="Processing"/>
    <s v="Own Website"/>
    <s v="gEE-7623-SzW"/>
    <x v="0"/>
    <x v="0"/>
    <x v="1"/>
    <x v="0"/>
    <n v="2"/>
    <s v="USD"/>
    <n v="1200.1600000000001"/>
    <s v="Acre City"/>
    <s v="Acre"/>
    <s v="61830"/>
    <s v="Brazil"/>
    <s v="FALSE"/>
    <s v="F"/>
    <s v="Single"/>
    <n v="7"/>
    <s v="Childhood"/>
    <n v="2022"/>
  </r>
  <r>
    <n v="1000"/>
    <d v="2022-10-15T00:00:00"/>
    <x v="1"/>
    <s v="Cancelled"/>
    <s v="Own Website"/>
    <s v="ekr-7669-GlH"/>
    <x v="0"/>
    <x v="0"/>
    <x v="1"/>
    <x v="1"/>
    <n v="1"/>
    <s v="USD"/>
    <n v="2691.49"/>
    <s v="Acre City"/>
    <s v="Acre"/>
    <s v="62778"/>
    <s v="Brazil"/>
    <s v="FALSE"/>
    <s v="M"/>
    <s v="Single"/>
    <n v="7"/>
    <s v="Childhood"/>
    <n v="2022"/>
  </r>
  <r>
    <n v="1001"/>
    <d v="2022-12-17T00:00:00"/>
    <x v="2"/>
    <s v="Shipped"/>
    <s v="Flipkart"/>
    <s v="asN-9872-OlS"/>
    <x v="0"/>
    <x v="0"/>
    <x v="1"/>
    <x v="1"/>
    <n v="2"/>
    <s v="USD"/>
    <n v="2847.81"/>
    <s v="Acre City"/>
    <s v="Acre"/>
    <s v="95726"/>
    <s v="Brazil"/>
    <s v="FALSE"/>
    <s v="F"/>
    <s v="Married"/>
    <n v="7"/>
    <s v="Childhood"/>
    <n v="2022"/>
  </r>
  <r>
    <n v="1002"/>
    <d v="2022-12-20T00:00:00"/>
    <x v="2"/>
    <s v="Cancelled"/>
    <s v="Direct Sale"/>
    <s v="OUJ-4143-poj"/>
    <x v="0"/>
    <x v="0"/>
    <x v="1"/>
    <x v="1"/>
    <n v="2"/>
    <s v="USD"/>
    <n v="693.1"/>
    <s v="Acre City"/>
    <s v="Acre"/>
    <s v="48124"/>
    <s v="Brazil"/>
    <s v="FALSE"/>
    <s v="F"/>
    <s v="Single"/>
    <n v="31"/>
    <s v="Adult"/>
    <n v="2022"/>
  </r>
  <r>
    <n v="1003"/>
    <d v="2022-10-24T00:00:00"/>
    <x v="1"/>
    <s v="Shipped"/>
    <s v="Flipkart"/>
    <s v="ndA-3074-Zuh"/>
    <x v="0"/>
    <x v="0"/>
    <x v="1"/>
    <x v="2"/>
    <n v="1"/>
    <s v="USD"/>
    <n v="2325.41"/>
    <s v="Acre City"/>
    <s v="Acre"/>
    <s v="39789"/>
    <s v="Brazil"/>
    <s v="FALSE"/>
    <s v="M"/>
    <s v="Single"/>
    <n v="31"/>
    <s v="Adult"/>
    <n v="2022"/>
  </r>
  <r>
    <n v="1004"/>
    <d v="2022-05-24T00:00:00"/>
    <x v="4"/>
    <s v="Processing"/>
    <s v="Own Website"/>
    <s v="ylw-5589-bGZ"/>
    <x v="0"/>
    <x v="0"/>
    <x v="1"/>
    <x v="2"/>
    <n v="3"/>
    <s v="USD"/>
    <n v="243.6"/>
    <s v="Acre City"/>
    <s v="Acre"/>
    <s v="18007"/>
    <s v="Brazil"/>
    <s v="FALSE"/>
    <s v="F"/>
    <s v="Married"/>
    <n v="19"/>
    <s v="Adult"/>
    <n v="2022"/>
  </r>
  <r>
    <n v="1005"/>
    <d v="2022-07-24T00:00:00"/>
    <x v="10"/>
    <s v="Delivered"/>
    <s v="Direct Sale"/>
    <s v="IMY-5176-usJ"/>
    <x v="0"/>
    <x v="0"/>
    <x v="1"/>
    <x v="2"/>
    <n v="2"/>
    <s v="USD"/>
    <n v="853.39"/>
    <s v="Acre City"/>
    <s v="Acre"/>
    <s v="66760"/>
    <s v="Brazil"/>
    <s v="TRUE"/>
    <s v="F"/>
    <s v="Single"/>
    <n v="31"/>
    <s v="Adult"/>
    <n v="2022"/>
  </r>
  <r>
    <n v="1006"/>
    <d v="2022-11-12T00:00:00"/>
    <x v="0"/>
    <s v="Processing"/>
    <s v="Direct Sale"/>
    <s v="TPT-6649-lEl"/>
    <x v="0"/>
    <x v="0"/>
    <x v="1"/>
    <x v="3"/>
    <n v="3"/>
    <s v="USD"/>
    <n v="1850.82"/>
    <s v="Acre City"/>
    <s v="Acre"/>
    <s v="36326"/>
    <s v="Brazil"/>
    <s v="FALSE"/>
    <s v="M"/>
    <s v="Single"/>
    <n v="47"/>
    <s v="Adult"/>
    <n v="2022"/>
  </r>
  <r>
    <n v="1007"/>
    <d v="2022-12-23T00:00:00"/>
    <x v="2"/>
    <s v="Cancelled"/>
    <s v="Direct Sale"/>
    <s v="kXF-5764-pAj"/>
    <x v="0"/>
    <x v="0"/>
    <x v="1"/>
    <x v="3"/>
    <n v="2"/>
    <s v="USD"/>
    <n v="2161.34"/>
    <s v="Acre City"/>
    <s v="Acre"/>
    <s v="67551"/>
    <s v="Brazil"/>
    <s v="TRUE"/>
    <s v="F"/>
    <s v="Married"/>
    <n v="31"/>
    <s v="Adult"/>
    <n v="2022"/>
  </r>
  <r>
    <n v="1008"/>
    <d v="2022-01-24T00:00:00"/>
    <x v="11"/>
    <s v="Processing"/>
    <s v="Direct Sale"/>
    <s v="jww-4555-Vmj"/>
    <x v="0"/>
    <x v="0"/>
    <x v="1"/>
    <x v="3"/>
    <n v="1"/>
    <s v="USD"/>
    <n v="257.41000000000003"/>
    <s v="Acre City"/>
    <s v="Acre"/>
    <s v="83954"/>
    <s v="Brazil"/>
    <s v="TRUE"/>
    <s v="M"/>
    <s v="Single"/>
    <n v="47"/>
    <s v="Adult"/>
    <n v="2022"/>
  </r>
  <r>
    <n v="1009"/>
    <d v="2022-01-22T00:00:00"/>
    <x v="11"/>
    <s v="Processing"/>
    <s v="Own Website"/>
    <s v="Fjb-8349-zRn"/>
    <x v="1"/>
    <x v="1"/>
    <x v="2"/>
    <x v="4"/>
    <n v="3"/>
    <s v="USD"/>
    <n v="1647.44"/>
    <s v="Acre City"/>
    <s v="Acre"/>
    <s v="21657"/>
    <s v="Brazil"/>
    <s v="FALSE"/>
    <s v="M"/>
    <s v="Married"/>
    <n v="68"/>
    <s v="Adult"/>
    <n v="2022"/>
  </r>
  <r>
    <n v="1010"/>
    <d v="2022-08-08T00:00:00"/>
    <x v="9"/>
    <s v="Processing"/>
    <s v="Flipkart"/>
    <s v="Erc-0758-aym"/>
    <x v="1"/>
    <x v="1"/>
    <x v="2"/>
    <x v="4"/>
    <n v="1"/>
    <s v="USD"/>
    <n v="1272.1199999999999"/>
    <s v="Acre City"/>
    <s v="Acre"/>
    <s v="59027"/>
    <s v="Brazil"/>
    <s v="TRUE"/>
    <s v="M"/>
    <s v="Married"/>
    <n v="68"/>
    <s v="Adult"/>
    <n v="2022"/>
  </r>
  <r>
    <n v="1011"/>
    <d v="2022-07-14T00:00:00"/>
    <x v="10"/>
    <s v="Cancelled"/>
    <s v="Flipkart"/>
    <s v="TQl-2369-QLQ"/>
    <x v="1"/>
    <x v="1"/>
    <x v="2"/>
    <x v="4"/>
    <n v="3"/>
    <s v="USD"/>
    <n v="2720.72"/>
    <s v="Acre City"/>
    <s v="Acre"/>
    <s v="39556"/>
    <s v="Brazil"/>
    <s v="TRUE"/>
    <s v="F"/>
    <s v="Married"/>
    <n v="19"/>
    <s v="Adult"/>
    <n v="2022"/>
  </r>
  <r>
    <n v="1012"/>
    <d v="2022-05-12T00:00:00"/>
    <x v="4"/>
    <s v="Delivered"/>
    <s v="Direct Sale"/>
    <s v="JSl-8470-PLW"/>
    <x v="1"/>
    <x v="1"/>
    <x v="2"/>
    <x v="5"/>
    <n v="3"/>
    <s v="USD"/>
    <n v="61.62"/>
    <s v="Acre City"/>
    <s v="Acre"/>
    <s v="41594"/>
    <s v="Brazil"/>
    <s v="TRUE"/>
    <s v="F"/>
    <s v="Single"/>
    <n v="31"/>
    <s v="Adult"/>
    <n v="2022"/>
  </r>
  <r>
    <n v="1013"/>
    <d v="2022-12-31T00:00:00"/>
    <x v="2"/>
    <s v="Delivered"/>
    <s v="Own Website"/>
    <s v="ZvL-9199-UCV"/>
    <x v="1"/>
    <x v="1"/>
    <x v="2"/>
    <x v="5"/>
    <n v="2"/>
    <s v="USD"/>
    <n v="2142.21"/>
    <s v="Acre City"/>
    <s v="Acre"/>
    <s v="46727"/>
    <s v="Brazil"/>
    <s v="FALSE"/>
    <s v="F"/>
    <s v="Married"/>
    <n v="19"/>
    <s v="Adult"/>
    <n v="2022"/>
  </r>
  <r>
    <n v="1014"/>
    <d v="2022-08-02T00:00:00"/>
    <x v="9"/>
    <s v="Processing"/>
    <s v="Amazon"/>
    <s v="YaO-7212-odv"/>
    <x v="1"/>
    <x v="1"/>
    <x v="2"/>
    <x v="5"/>
    <n v="2"/>
    <s v="USD"/>
    <n v="284.95"/>
    <s v="Acre City"/>
    <s v="Acre"/>
    <s v="74837"/>
    <s v="Brazil"/>
    <s v="TRUE"/>
    <s v="M"/>
    <s v="Married"/>
    <n v="7"/>
    <s v="Childhood"/>
    <n v="2022"/>
  </r>
  <r>
    <n v="1015"/>
    <d v="2022-06-21T00:00:00"/>
    <x v="8"/>
    <s v="Shipped"/>
    <s v="Flipkart"/>
    <s v="wQL-2866-UtC"/>
    <x v="1"/>
    <x v="1"/>
    <x v="2"/>
    <x v="6"/>
    <n v="3"/>
    <s v="USD"/>
    <n v="1263.6099999999999"/>
    <s v="Acre City"/>
    <s v="Acre"/>
    <s v="55500"/>
    <s v="Brazil"/>
    <s v="TRUE"/>
    <s v="M"/>
    <s v="Married"/>
    <n v="7"/>
    <s v="Childhood"/>
    <n v="2022"/>
  </r>
  <r>
    <n v="1016"/>
    <d v="2022-01-07T00:00:00"/>
    <x v="11"/>
    <s v="Shipped"/>
    <s v="Own Website"/>
    <s v="OIX-4435-cqi"/>
    <x v="1"/>
    <x v="1"/>
    <x v="2"/>
    <x v="6"/>
    <n v="1"/>
    <s v="USD"/>
    <n v="1630.68"/>
    <s v="Acre City"/>
    <s v="Acre"/>
    <s v="54287"/>
    <s v="Brazil"/>
    <s v="FALSE"/>
    <s v="M"/>
    <s v="Single"/>
    <n v="31"/>
    <s v="Adult"/>
    <n v="2022"/>
  </r>
  <r>
    <n v="1017"/>
    <d v="2022-08-14T00:00:00"/>
    <x v="9"/>
    <s v="Cancelled"/>
    <s v="Flipkart"/>
    <s v="RRi-7363-SjH"/>
    <x v="1"/>
    <x v="1"/>
    <x v="2"/>
    <x v="6"/>
    <n v="3"/>
    <s v="USD"/>
    <n v="2902.87"/>
    <s v="Acre City"/>
    <s v="Acre"/>
    <s v="55888"/>
    <s v="Brazil"/>
    <s v="TRUE"/>
    <s v="F"/>
    <s v="Single"/>
    <n v="31"/>
    <s v="Adult"/>
    <n v="2022"/>
  </r>
  <r>
    <n v="1018"/>
    <d v="2022-03-26T00:00:00"/>
    <x v="3"/>
    <s v="Shipped"/>
    <s v="Direct Sale"/>
    <s v="EWU-7003-umk"/>
    <x v="1"/>
    <x v="1"/>
    <x v="2"/>
    <x v="7"/>
    <n v="3"/>
    <s v="USD"/>
    <n v="568.77"/>
    <s v="Acre City"/>
    <s v="Acre"/>
    <s v="68710"/>
    <s v="Brazil"/>
    <s v="FALSE"/>
    <s v="M"/>
    <s v="Married"/>
    <n v="47"/>
    <s v="Adult"/>
    <n v="2022"/>
  </r>
  <r>
    <n v="1019"/>
    <d v="2022-08-21T00:00:00"/>
    <x v="9"/>
    <s v="Delivered"/>
    <s v="Direct Sale"/>
    <s v="qoI-3911-dTK"/>
    <x v="1"/>
    <x v="1"/>
    <x v="2"/>
    <x v="7"/>
    <n v="2"/>
    <s v="USD"/>
    <n v="1417.05"/>
    <s v="Acre City"/>
    <s v="Acre"/>
    <s v="71748"/>
    <s v="Brazil"/>
    <s v="FALSE"/>
    <s v="F"/>
    <s v="Married"/>
    <n v="19"/>
    <s v="Adult"/>
    <n v="2022"/>
  </r>
  <r>
    <n v="1020"/>
    <d v="2022-03-14T00:00:00"/>
    <x v="3"/>
    <s v="Processing"/>
    <s v="Flipkart"/>
    <s v="LQl-8244-FcL"/>
    <x v="1"/>
    <x v="1"/>
    <x v="2"/>
    <x v="7"/>
    <n v="3"/>
    <s v="USD"/>
    <n v="2620.27"/>
    <s v="Acre City"/>
    <s v="Acre"/>
    <s v="45056"/>
    <s v="Brazil"/>
    <s v="TRUE"/>
    <s v="F"/>
    <s v="Single"/>
    <n v="68"/>
    <s v="Adult"/>
    <n v="2022"/>
  </r>
  <r>
    <n v="1021"/>
    <d v="2022-02-01T00:00:00"/>
    <x v="6"/>
    <s v="Delivered"/>
    <s v="Direct Sale"/>
    <s v="GRf-1393-kod"/>
    <x v="1"/>
    <x v="1"/>
    <x v="3"/>
    <x v="4"/>
    <n v="3"/>
    <s v="USD"/>
    <n v="2579.61"/>
    <s v="Acre City"/>
    <s v="Acre"/>
    <s v="36574"/>
    <s v="Brazil"/>
    <s v="TRUE"/>
    <s v="F"/>
    <s v="Single"/>
    <n v="68"/>
    <s v="Adult"/>
    <n v="2022"/>
  </r>
  <r>
    <n v="1022"/>
    <d v="2022-10-12T00:00:00"/>
    <x v="1"/>
    <s v="Delivered"/>
    <s v="Own Website"/>
    <s v="VtW-2037-qie"/>
    <x v="1"/>
    <x v="1"/>
    <x v="3"/>
    <x v="4"/>
    <n v="1"/>
    <s v="USD"/>
    <n v="1506.25"/>
    <s v="Acre City"/>
    <s v="Acre"/>
    <s v="93191"/>
    <s v="Brazil"/>
    <s v="FALSE"/>
    <s v="F"/>
    <s v="Single"/>
    <n v="68"/>
    <s v="Adult"/>
    <n v="2022"/>
  </r>
  <r>
    <n v="1023"/>
    <d v="2022-10-08T00:00:00"/>
    <x v="1"/>
    <s v="Processing"/>
    <s v="Direct Sale"/>
    <s v="WcQ-2866-Clw"/>
    <x v="1"/>
    <x v="1"/>
    <x v="3"/>
    <x v="4"/>
    <n v="1"/>
    <s v="USD"/>
    <n v="1322.25"/>
    <s v="Acre City"/>
    <s v="Acre"/>
    <s v="79733"/>
    <s v="Brazil"/>
    <s v="FALSE"/>
    <s v="F"/>
    <s v="Married"/>
    <n v="31"/>
    <s v="Adult"/>
    <n v="2022"/>
  </r>
  <r>
    <n v="1024"/>
    <d v="2022-05-12T00:00:00"/>
    <x v="4"/>
    <s v="Cancelled"/>
    <s v="Direct Sale"/>
    <s v="uuJ-4534-OAX"/>
    <x v="1"/>
    <x v="1"/>
    <x v="3"/>
    <x v="5"/>
    <n v="3"/>
    <s v="USD"/>
    <n v="1941.6"/>
    <s v="Acre City"/>
    <s v="Acre"/>
    <s v="49575"/>
    <s v="Brazil"/>
    <s v="FALSE"/>
    <s v="M"/>
    <s v="Married"/>
    <n v="19"/>
    <s v="Adult"/>
    <n v="2022"/>
  </r>
  <r>
    <n v="1025"/>
    <d v="2022-02-21T00:00:00"/>
    <x v="6"/>
    <s v="Shipped"/>
    <s v="Amazon"/>
    <s v="liJ-1172-Dyh"/>
    <x v="1"/>
    <x v="1"/>
    <x v="3"/>
    <x v="5"/>
    <n v="3"/>
    <s v="USD"/>
    <n v="2926.31"/>
    <s v="Acre City"/>
    <s v="Acre"/>
    <s v="69347"/>
    <s v="Brazil"/>
    <s v="FALSE"/>
    <s v="M"/>
    <s v="Single"/>
    <n v="47"/>
    <s v="Adult"/>
    <n v="2022"/>
  </r>
  <r>
    <n v="1026"/>
    <d v="2022-06-16T00:00:00"/>
    <x v="8"/>
    <s v="Processing"/>
    <s v="Flipkart"/>
    <s v="wAY-4850-mMZ"/>
    <x v="1"/>
    <x v="1"/>
    <x v="3"/>
    <x v="5"/>
    <n v="2"/>
    <s v="USD"/>
    <n v="643.72"/>
    <s v="Acre City"/>
    <s v="Acre"/>
    <s v="87176"/>
    <s v="Brazil"/>
    <s v="FALSE"/>
    <s v="F"/>
    <s v="Married"/>
    <n v="19"/>
    <s v="Adult"/>
    <n v="2022"/>
  </r>
  <r>
    <n v="1027"/>
    <d v="2022-11-10T00:00:00"/>
    <x v="0"/>
    <s v="Shipped"/>
    <s v="Flipkart"/>
    <s v="nlf-0713-VdH"/>
    <x v="1"/>
    <x v="1"/>
    <x v="3"/>
    <x v="6"/>
    <n v="2"/>
    <s v="USD"/>
    <n v="2988.6"/>
    <s v="Acre City"/>
    <s v="Acre"/>
    <s v="35085"/>
    <s v="Brazil"/>
    <s v="TRUE"/>
    <s v="F"/>
    <s v="Single"/>
    <n v="7"/>
    <s v="Childhood"/>
    <n v="2022"/>
  </r>
  <r>
    <n v="1028"/>
    <d v="2022-02-01T00:00:00"/>
    <x v="6"/>
    <s v="Cancelled"/>
    <s v="Own Website"/>
    <s v="wRm-8816-pUf"/>
    <x v="1"/>
    <x v="1"/>
    <x v="3"/>
    <x v="6"/>
    <n v="1"/>
    <s v="USD"/>
    <n v="1792.1"/>
    <s v="Acre City"/>
    <s v="Acre"/>
    <s v="63835"/>
    <s v="Brazil"/>
    <s v="FALSE"/>
    <s v="F"/>
    <s v="Single"/>
    <n v="47"/>
    <s v="Adult"/>
    <n v="2022"/>
  </r>
  <r>
    <n v="1029"/>
    <d v="2022-06-06T00:00:00"/>
    <x v="8"/>
    <s v="Cancelled"/>
    <s v="Direct Sale"/>
    <s v="siP-2016-hZT"/>
    <x v="1"/>
    <x v="1"/>
    <x v="3"/>
    <x v="6"/>
    <n v="1"/>
    <s v="USD"/>
    <n v="1207.71"/>
    <s v="Acre City"/>
    <s v="Acre"/>
    <s v="65401"/>
    <s v="Brazil"/>
    <s v="FALSE"/>
    <s v="M"/>
    <s v="Single"/>
    <n v="7"/>
    <s v="Childhood"/>
    <n v="2022"/>
  </r>
  <r>
    <n v="1030"/>
    <d v="2022-08-28T00:00:00"/>
    <x v="9"/>
    <s v="Processing"/>
    <s v="Flipkart"/>
    <s v="HIF-0829-xDf"/>
    <x v="1"/>
    <x v="1"/>
    <x v="3"/>
    <x v="7"/>
    <n v="2"/>
    <s v="USD"/>
    <n v="160.32"/>
    <s v="Acre City"/>
    <s v="Acre"/>
    <s v="22890"/>
    <s v="Brazil"/>
    <s v="FALSE"/>
    <s v="F"/>
    <s v="Single"/>
    <n v="47"/>
    <s v="Adult"/>
    <n v="2022"/>
  </r>
  <r>
    <n v="1031"/>
    <d v="2022-04-14T00:00:00"/>
    <x v="7"/>
    <s v="Delivered"/>
    <s v="Amazon"/>
    <s v="cyy-1900-RCV"/>
    <x v="1"/>
    <x v="1"/>
    <x v="3"/>
    <x v="7"/>
    <n v="1"/>
    <s v="USD"/>
    <n v="1306.94"/>
    <s v="Acre City"/>
    <s v="Acre"/>
    <s v="91030"/>
    <s v="Brazil"/>
    <s v="FALSE"/>
    <s v="F"/>
    <s v="Married"/>
    <n v="31"/>
    <s v="Adult"/>
    <n v="2022"/>
  </r>
  <r>
    <n v="1032"/>
    <d v="2022-05-18T00:00:00"/>
    <x v="4"/>
    <s v="Delivered"/>
    <s v="Own Website"/>
    <s v="ERe-9394-AWs"/>
    <x v="1"/>
    <x v="1"/>
    <x v="3"/>
    <x v="7"/>
    <n v="1"/>
    <s v="USD"/>
    <n v="2069.73"/>
    <s v="Acre City"/>
    <s v="Acre"/>
    <s v="20132"/>
    <s v="Brazil"/>
    <s v="TRUE"/>
    <s v="F"/>
    <s v="Married"/>
    <n v="68"/>
    <s v="Adult"/>
    <n v="2022"/>
  </r>
  <r>
    <n v="1033"/>
    <d v="2022-04-27T00:00:00"/>
    <x v="7"/>
    <s v="Delivered"/>
    <s v="Own Website"/>
    <s v="EtG-3114-GNz"/>
    <x v="1"/>
    <x v="1"/>
    <x v="4"/>
    <x v="4"/>
    <n v="2"/>
    <s v="USD"/>
    <n v="538.32000000000005"/>
    <s v="Acre City"/>
    <s v="Acre"/>
    <s v="43658"/>
    <s v="Brazil"/>
    <s v="FALSE"/>
    <s v="M"/>
    <s v="Married"/>
    <n v="47"/>
    <s v="Adult"/>
    <n v="2022"/>
  </r>
  <r>
    <n v="1034"/>
    <d v="2022-01-07T00:00:00"/>
    <x v="11"/>
    <s v="Cancelled"/>
    <s v="Direct Sale"/>
    <s v="AtT-2117-nHy"/>
    <x v="1"/>
    <x v="1"/>
    <x v="4"/>
    <x v="4"/>
    <n v="3"/>
    <s v="USD"/>
    <n v="479.54"/>
    <s v="Acre City"/>
    <s v="Acre"/>
    <s v="11153"/>
    <s v="Brazil"/>
    <s v="TRUE"/>
    <s v="F"/>
    <s v="Single"/>
    <n v="31"/>
    <s v="Adult"/>
    <n v="2022"/>
  </r>
  <r>
    <n v="1035"/>
    <d v="2022-03-31T00:00:00"/>
    <x v="3"/>
    <s v="Processing"/>
    <s v="Flipkart"/>
    <s v="Ogi-8064-Kzv"/>
    <x v="1"/>
    <x v="1"/>
    <x v="4"/>
    <x v="4"/>
    <n v="3"/>
    <s v="USD"/>
    <n v="1081.97"/>
    <s v="Acre City"/>
    <s v="Acre"/>
    <s v="54642"/>
    <s v="Brazil"/>
    <s v="FALSE"/>
    <s v="F"/>
    <s v="Single"/>
    <n v="68"/>
    <s v="Adult"/>
    <n v="2022"/>
  </r>
  <r>
    <n v="1036"/>
    <d v="2022-06-18T00:00:00"/>
    <x v="8"/>
    <s v="Delivered"/>
    <s v="Own Website"/>
    <s v="AEp-3090-YqI"/>
    <x v="1"/>
    <x v="1"/>
    <x v="4"/>
    <x v="5"/>
    <n v="2"/>
    <s v="USD"/>
    <n v="1336.75"/>
    <s v="Acre City"/>
    <s v="Acre"/>
    <s v="52748"/>
    <s v="Brazil"/>
    <s v="TRUE"/>
    <s v="M"/>
    <s v="Married"/>
    <n v="31"/>
    <s v="Adult"/>
    <n v="2022"/>
  </r>
  <r>
    <n v="1037"/>
    <d v="2022-10-09T00:00:00"/>
    <x v="1"/>
    <s v="Cancelled"/>
    <s v="Own Website"/>
    <s v="wLB-9496-NfQ"/>
    <x v="1"/>
    <x v="1"/>
    <x v="4"/>
    <x v="5"/>
    <n v="2"/>
    <s v="USD"/>
    <n v="854.93"/>
    <s v="Acre City"/>
    <s v="Acre"/>
    <s v="07913"/>
    <s v="Brazil"/>
    <s v="FALSE"/>
    <s v="F"/>
    <s v="Single"/>
    <n v="68"/>
    <s v="Adult"/>
    <n v="2022"/>
  </r>
  <r>
    <n v="1038"/>
    <d v="2022-12-14T00:00:00"/>
    <x v="2"/>
    <s v="Processing"/>
    <s v="Amazon"/>
    <s v="ZvA-6679-Gnq"/>
    <x v="1"/>
    <x v="1"/>
    <x v="4"/>
    <x v="5"/>
    <n v="3"/>
    <s v="USD"/>
    <n v="2273.19"/>
    <s v="Acre City"/>
    <s v="Acre"/>
    <s v="17396"/>
    <s v="Brazil"/>
    <s v="FALSE"/>
    <s v="F"/>
    <s v="Married"/>
    <n v="19"/>
    <s v="Adult"/>
    <n v="2022"/>
  </r>
  <r>
    <n v="1039"/>
    <d v="2022-07-05T00:00:00"/>
    <x v="10"/>
    <s v="Processing"/>
    <s v="Amazon"/>
    <s v="SOV-7482-VOH"/>
    <x v="1"/>
    <x v="1"/>
    <x v="4"/>
    <x v="6"/>
    <n v="2"/>
    <s v="USD"/>
    <n v="1012.86"/>
    <s v="Acre City"/>
    <s v="Acre"/>
    <s v="37772"/>
    <s v="Brazil"/>
    <s v="TRUE"/>
    <s v="M"/>
    <s v="Married"/>
    <n v="31"/>
    <s v="Adult"/>
    <n v="2022"/>
  </r>
  <r>
    <n v="1040"/>
    <d v="2022-08-30T00:00:00"/>
    <x v="9"/>
    <s v="Cancelled"/>
    <s v="Own Website"/>
    <s v="fmV-0579-LZm"/>
    <x v="1"/>
    <x v="1"/>
    <x v="4"/>
    <x v="6"/>
    <n v="2"/>
    <s v="USD"/>
    <n v="2539.7399999999998"/>
    <s v="Acre City"/>
    <s v="Acre"/>
    <s v="43824"/>
    <s v="Brazil"/>
    <s v="FALSE"/>
    <s v="F"/>
    <s v="Single"/>
    <n v="7"/>
    <s v="Childhood"/>
    <n v="2022"/>
  </r>
  <r>
    <n v="1041"/>
    <d v="2022-10-09T00:00:00"/>
    <x v="1"/>
    <s v="Cancelled"/>
    <s v="Flipkart"/>
    <s v="okB-6986-DJd"/>
    <x v="1"/>
    <x v="1"/>
    <x v="4"/>
    <x v="6"/>
    <n v="1"/>
    <s v="USD"/>
    <n v="1498.67"/>
    <s v="Acre City"/>
    <s v="Acre"/>
    <s v="41601"/>
    <s v="Brazil"/>
    <s v="TRUE"/>
    <s v="M"/>
    <s v="Married"/>
    <n v="19"/>
    <s v="Adult"/>
    <n v="2022"/>
  </r>
  <r>
    <n v="1042"/>
    <d v="2022-06-03T00:00:00"/>
    <x v="8"/>
    <s v="Cancelled"/>
    <s v="Own Website"/>
    <s v="SFT-6518-Tro"/>
    <x v="1"/>
    <x v="1"/>
    <x v="4"/>
    <x v="7"/>
    <n v="3"/>
    <s v="USD"/>
    <n v="2325.83"/>
    <s v="Acre City"/>
    <s v="Acre"/>
    <s v="65331"/>
    <s v="Brazil"/>
    <s v="FALSE"/>
    <s v="M"/>
    <s v="Single"/>
    <n v="31"/>
    <s v="Adult"/>
    <n v="2022"/>
  </r>
  <r>
    <n v="1043"/>
    <d v="2022-09-26T00:00:00"/>
    <x v="5"/>
    <s v="Delivered"/>
    <s v="Flipkart"/>
    <s v="sZr-2177-VUi"/>
    <x v="1"/>
    <x v="1"/>
    <x v="4"/>
    <x v="7"/>
    <n v="3"/>
    <s v="USD"/>
    <n v="2912.56"/>
    <s v="Acre City"/>
    <s v="Acre"/>
    <s v="99494"/>
    <s v="Brazil"/>
    <s v="FALSE"/>
    <s v="F"/>
    <s v="Single"/>
    <n v="7"/>
    <s v="Childhood"/>
    <n v="2022"/>
  </r>
  <r>
    <n v="1044"/>
    <d v="2022-04-05T00:00:00"/>
    <x v="7"/>
    <s v="Shipped"/>
    <s v="Amazon"/>
    <s v="aSb-3289-Yol"/>
    <x v="1"/>
    <x v="1"/>
    <x v="4"/>
    <x v="7"/>
    <n v="1"/>
    <s v="USD"/>
    <n v="1148.3499999999999"/>
    <s v="Acre City"/>
    <s v="Acre"/>
    <s v="25551"/>
    <s v="Brazil"/>
    <s v="FALSE"/>
    <s v="F"/>
    <s v="Married"/>
    <n v="47"/>
    <s v="Adult"/>
    <n v="2022"/>
  </r>
  <r>
    <n v="1045"/>
    <d v="2022-03-11T00:00:00"/>
    <x v="3"/>
    <s v="Cancelled"/>
    <s v="Amazon"/>
    <s v="FhH-1845-AQr"/>
    <x v="1"/>
    <x v="2"/>
    <x v="2"/>
    <x v="4"/>
    <n v="1"/>
    <s v="USD"/>
    <n v="2755.61"/>
    <s v="Acre City"/>
    <s v="Acre"/>
    <s v="35535"/>
    <s v="Brazil"/>
    <s v="FALSE"/>
    <s v="M"/>
    <s v="Single"/>
    <n v="19"/>
    <s v="Adult"/>
    <n v="2022"/>
  </r>
  <r>
    <n v="1046"/>
    <d v="2022-05-14T00:00:00"/>
    <x v="4"/>
    <s v="Shipped"/>
    <s v="Own Website"/>
    <s v="DRt-1814-Szk"/>
    <x v="1"/>
    <x v="2"/>
    <x v="2"/>
    <x v="4"/>
    <n v="1"/>
    <s v="USD"/>
    <n v="2586.06"/>
    <s v="Acre City"/>
    <s v="Acre"/>
    <s v="64138"/>
    <s v="Brazil"/>
    <s v="TRUE"/>
    <s v="F"/>
    <s v="Married"/>
    <n v="19"/>
    <s v="Adult"/>
    <n v="2022"/>
  </r>
  <r>
    <n v="1047"/>
    <d v="2022-04-21T00:00:00"/>
    <x v="7"/>
    <s v="Processing"/>
    <s v="Flipkart"/>
    <s v="WKx-5810-kbW"/>
    <x v="1"/>
    <x v="2"/>
    <x v="2"/>
    <x v="4"/>
    <n v="2"/>
    <s v="USD"/>
    <n v="1656.49"/>
    <s v="Acre City"/>
    <s v="Acre"/>
    <s v="17365"/>
    <s v="Brazil"/>
    <s v="TRUE"/>
    <s v="F"/>
    <s v="Single"/>
    <n v="31"/>
    <s v="Adult"/>
    <n v="2022"/>
  </r>
  <r>
    <n v="1048"/>
    <d v="2022-02-25T00:00:00"/>
    <x v="6"/>
    <s v="Delivered"/>
    <s v="Own Website"/>
    <s v="lOC-7380-rtj"/>
    <x v="1"/>
    <x v="2"/>
    <x v="2"/>
    <x v="5"/>
    <n v="1"/>
    <s v="USD"/>
    <n v="2054.54"/>
    <s v="Acre City"/>
    <s v="Acre"/>
    <s v="57134"/>
    <s v="Brazil"/>
    <s v="TRUE"/>
    <s v="M"/>
    <s v="Single"/>
    <n v="19"/>
    <s v="Adult"/>
    <n v="2022"/>
  </r>
  <r>
    <n v="1049"/>
    <d v="2022-10-18T00:00:00"/>
    <x v="1"/>
    <s v="Delivered"/>
    <s v="Amazon"/>
    <s v="UEB-4154-GUY"/>
    <x v="1"/>
    <x v="2"/>
    <x v="2"/>
    <x v="5"/>
    <n v="2"/>
    <s v="USD"/>
    <n v="1847.53"/>
    <s v="Acre City"/>
    <s v="Acre"/>
    <s v="23596"/>
    <s v="Brazil"/>
    <s v="TRUE"/>
    <s v="F"/>
    <s v="Single"/>
    <n v="7"/>
    <s v="Childhood"/>
    <n v="2022"/>
  </r>
  <r>
    <n v="1050"/>
    <d v="2022-05-09T00:00:00"/>
    <x v="4"/>
    <s v="Delivered"/>
    <s v="Amazon"/>
    <s v="gfu-3597-kIh"/>
    <x v="1"/>
    <x v="2"/>
    <x v="2"/>
    <x v="5"/>
    <n v="3"/>
    <s v="USD"/>
    <n v="2626.07"/>
    <s v="Acre City"/>
    <s v="Acre"/>
    <s v="89570"/>
    <s v="Brazil"/>
    <s v="FALSE"/>
    <s v="M"/>
    <s v="Single"/>
    <n v="31"/>
    <s v="Adult"/>
    <n v="2022"/>
  </r>
  <r>
    <n v="1051"/>
    <d v="2022-04-11T00:00:00"/>
    <x v="7"/>
    <s v="Shipped"/>
    <s v="Direct Sale"/>
    <s v="ZPB-2460-ceJ"/>
    <x v="1"/>
    <x v="2"/>
    <x v="2"/>
    <x v="6"/>
    <n v="2"/>
    <s v="USD"/>
    <n v="1966.58"/>
    <s v="Acre City"/>
    <s v="Acre"/>
    <s v="02203"/>
    <s v="Brazil"/>
    <s v="FALSE"/>
    <s v="F"/>
    <s v="Married"/>
    <n v="68"/>
    <s v="Adult"/>
    <n v="2022"/>
  </r>
  <r>
    <n v="1052"/>
    <d v="2022-07-08T00:00:00"/>
    <x v="10"/>
    <s v="Processing"/>
    <s v="Direct Sale"/>
    <s v="fiR-0303-PMZ"/>
    <x v="1"/>
    <x v="2"/>
    <x v="2"/>
    <x v="6"/>
    <n v="2"/>
    <s v="USD"/>
    <n v="1512.92"/>
    <s v="Acre City"/>
    <s v="Acre"/>
    <s v="73031"/>
    <s v="Brazil"/>
    <s v="TRUE"/>
    <s v="F"/>
    <s v="Single"/>
    <n v="19"/>
    <s v="Adult"/>
    <n v="2022"/>
  </r>
  <r>
    <n v="1053"/>
    <d v="2022-05-05T00:00:00"/>
    <x v="4"/>
    <s v="Processing"/>
    <s v="Amazon"/>
    <s v="Itp-0993-FlE"/>
    <x v="1"/>
    <x v="2"/>
    <x v="2"/>
    <x v="6"/>
    <n v="2"/>
    <s v="USD"/>
    <n v="1187.05"/>
    <s v="Acre City"/>
    <s v="Acre"/>
    <s v="16506"/>
    <s v="Brazil"/>
    <s v="TRUE"/>
    <s v="F"/>
    <s v="Married"/>
    <n v="7"/>
    <s v="Childhood"/>
    <n v="2022"/>
  </r>
  <r>
    <n v="1054"/>
    <d v="2022-01-31T00:00:00"/>
    <x v="11"/>
    <s v="Processing"/>
    <s v="Amazon"/>
    <s v="DoI-9954-xDq"/>
    <x v="1"/>
    <x v="2"/>
    <x v="2"/>
    <x v="7"/>
    <n v="3"/>
    <s v="USD"/>
    <n v="551.5"/>
    <s v="Acre City"/>
    <s v="Acre"/>
    <s v="94759"/>
    <s v="Brazil"/>
    <s v="FALSE"/>
    <s v="M"/>
    <s v="Single"/>
    <n v="7"/>
    <s v="Childhood"/>
    <n v="2022"/>
  </r>
  <r>
    <n v="1055"/>
    <d v="2022-06-10T00:00:00"/>
    <x v="8"/>
    <s v="Cancelled"/>
    <s v="Direct Sale"/>
    <s v="nzE-7672-WAw"/>
    <x v="1"/>
    <x v="2"/>
    <x v="2"/>
    <x v="7"/>
    <n v="1"/>
    <s v="USD"/>
    <n v="2913.96"/>
    <s v="Acre City"/>
    <s v="Acre"/>
    <s v="27545"/>
    <s v="Brazil"/>
    <s v="TRUE"/>
    <s v="M"/>
    <s v="Single"/>
    <n v="19"/>
    <s v="Adult"/>
    <n v="2022"/>
  </r>
  <r>
    <n v="1056"/>
    <d v="2022-05-01T00:00:00"/>
    <x v="4"/>
    <s v="Processing"/>
    <s v="Own Website"/>
    <s v="XvH-0249-Rqh"/>
    <x v="1"/>
    <x v="2"/>
    <x v="2"/>
    <x v="7"/>
    <n v="2"/>
    <s v="USD"/>
    <n v="668.59"/>
    <s v="Acre City"/>
    <s v="Acre"/>
    <s v="43349"/>
    <s v="Brazil"/>
    <s v="TRUE"/>
    <s v="M"/>
    <s v="Married"/>
    <n v="7"/>
    <s v="Childhood"/>
    <n v="2022"/>
  </r>
  <r>
    <n v="1057"/>
    <d v="2022-02-11T00:00:00"/>
    <x v="6"/>
    <s v="Processing"/>
    <s v="Flipkart"/>
    <s v="jmU-2410-bmG"/>
    <x v="1"/>
    <x v="2"/>
    <x v="3"/>
    <x v="4"/>
    <n v="3"/>
    <s v="USD"/>
    <n v="2084.8000000000002"/>
    <s v="Acre City"/>
    <s v="Acre"/>
    <s v="64149"/>
    <s v="Brazil"/>
    <s v="TRUE"/>
    <s v="F"/>
    <s v="Single"/>
    <n v="19"/>
    <s v="Adult"/>
    <n v="2022"/>
  </r>
  <r>
    <n v="1058"/>
    <d v="2022-01-31T00:00:00"/>
    <x v="11"/>
    <s v="Cancelled"/>
    <s v="Own Website"/>
    <s v="ITf-7596-KDs"/>
    <x v="1"/>
    <x v="2"/>
    <x v="3"/>
    <x v="4"/>
    <n v="1"/>
    <s v="USD"/>
    <n v="2684.19"/>
    <s v="Acre City"/>
    <s v="Acre"/>
    <s v="81335"/>
    <s v="Brazil"/>
    <s v="FALSE"/>
    <s v="F"/>
    <s v="Married"/>
    <n v="47"/>
    <s v="Adult"/>
    <n v="2022"/>
  </r>
  <r>
    <n v="1059"/>
    <d v="2022-06-17T00:00:00"/>
    <x v="8"/>
    <s v="Cancelled"/>
    <s v="Direct Sale"/>
    <s v="fJW-8663-NjJ"/>
    <x v="1"/>
    <x v="2"/>
    <x v="3"/>
    <x v="4"/>
    <n v="3"/>
    <s v="USD"/>
    <n v="1139.23"/>
    <s v="Acre City"/>
    <s v="Acre"/>
    <s v="08757"/>
    <s v="Brazil"/>
    <s v="FALSE"/>
    <s v="F"/>
    <s v="Single"/>
    <n v="68"/>
    <s v="Adult"/>
    <n v="2022"/>
  </r>
  <r>
    <n v="1060"/>
    <d v="2022-04-10T00:00:00"/>
    <x v="7"/>
    <s v="Shipped"/>
    <s v="Direct Sale"/>
    <s v="nDI-6015-kxa"/>
    <x v="1"/>
    <x v="2"/>
    <x v="3"/>
    <x v="5"/>
    <n v="1"/>
    <s v="USD"/>
    <n v="1272.7"/>
    <s v="Acre City"/>
    <s v="Acre"/>
    <s v="09215"/>
    <s v="Brazil"/>
    <s v="TRUE"/>
    <s v="F"/>
    <s v="Single"/>
    <n v="19"/>
    <s v="Adult"/>
    <n v="2022"/>
  </r>
  <r>
    <n v="1061"/>
    <d v="2022-08-07T00:00:00"/>
    <x v="9"/>
    <s v="Shipped"/>
    <s v="Own Website"/>
    <s v="Tgy-5704-uky"/>
    <x v="1"/>
    <x v="2"/>
    <x v="3"/>
    <x v="5"/>
    <n v="3"/>
    <s v="USD"/>
    <n v="2115.6999999999998"/>
    <s v="Acre City"/>
    <s v="Acre"/>
    <s v="26169"/>
    <s v="Brazil"/>
    <s v="TRUE"/>
    <s v="F"/>
    <s v="Married"/>
    <n v="31"/>
    <s v="Adult"/>
    <n v="2022"/>
  </r>
  <r>
    <n v="1062"/>
    <d v="2022-03-27T00:00:00"/>
    <x v="3"/>
    <s v="Cancelled"/>
    <s v="Flipkart"/>
    <s v="mEd-7696-OAS"/>
    <x v="1"/>
    <x v="2"/>
    <x v="3"/>
    <x v="5"/>
    <n v="2"/>
    <s v="USD"/>
    <n v="2951.19"/>
    <s v="Acre City"/>
    <s v="Acre"/>
    <s v="26401"/>
    <s v="Brazil"/>
    <s v="FALSE"/>
    <s v="M"/>
    <s v="Married"/>
    <n v="68"/>
    <s v="Adult"/>
    <n v="2022"/>
  </r>
  <r>
    <n v="1063"/>
    <d v="2022-03-02T00:00:00"/>
    <x v="3"/>
    <s v="Cancelled"/>
    <s v="Own Website"/>
    <s v="FMh-0801-tWF"/>
    <x v="1"/>
    <x v="2"/>
    <x v="3"/>
    <x v="6"/>
    <n v="3"/>
    <s v="USD"/>
    <n v="2826.96"/>
    <s v="Acre City"/>
    <s v="Acre"/>
    <s v="10271"/>
    <s v="Brazil"/>
    <s v="TRUE"/>
    <s v="F"/>
    <s v="Married"/>
    <n v="19"/>
    <s v="Adult"/>
    <n v="2022"/>
  </r>
  <r>
    <n v="1064"/>
    <d v="2022-12-12T00:00:00"/>
    <x v="2"/>
    <s v="Cancelled"/>
    <s v="Amazon"/>
    <s v="Xak-5139-hHE"/>
    <x v="1"/>
    <x v="2"/>
    <x v="3"/>
    <x v="6"/>
    <n v="2"/>
    <s v="USD"/>
    <n v="2960.01"/>
    <s v="Acre City"/>
    <s v="Acre"/>
    <s v="65225"/>
    <s v="Brazil"/>
    <s v="FALSE"/>
    <s v="F"/>
    <s v="Single"/>
    <n v="19"/>
    <s v="Adult"/>
    <n v="2022"/>
  </r>
  <r>
    <n v="1065"/>
    <d v="2022-02-24T00:00:00"/>
    <x v="6"/>
    <s v="Cancelled"/>
    <s v="Flipkart"/>
    <s v="rLW-6325-fCM"/>
    <x v="1"/>
    <x v="2"/>
    <x v="3"/>
    <x v="6"/>
    <n v="2"/>
    <s v="USD"/>
    <n v="1106.6099999999999"/>
    <s v="Acre City"/>
    <s v="Acre"/>
    <s v="01907"/>
    <s v="Brazil"/>
    <s v="TRUE"/>
    <s v="M"/>
    <s v="Single"/>
    <n v="31"/>
    <s v="Adult"/>
    <n v="2022"/>
  </r>
  <r>
    <n v="1066"/>
    <d v="2022-07-04T00:00:00"/>
    <x v="10"/>
    <s v="Processing"/>
    <s v="Flipkart"/>
    <s v="vJN-4917-Aei"/>
    <x v="1"/>
    <x v="2"/>
    <x v="3"/>
    <x v="7"/>
    <n v="3"/>
    <s v="USD"/>
    <n v="1281.8900000000001"/>
    <s v="Acre City"/>
    <s v="Acre"/>
    <s v="18133"/>
    <s v="Brazil"/>
    <s v="FALSE"/>
    <s v="F"/>
    <s v="Married"/>
    <n v="31"/>
    <s v="Adult"/>
    <n v="2022"/>
  </r>
  <r>
    <n v="1067"/>
    <d v="2022-01-20T00:00:00"/>
    <x v="11"/>
    <s v="Delivered"/>
    <s v="Amazon"/>
    <s v="PMG-4943-jsI"/>
    <x v="1"/>
    <x v="2"/>
    <x v="3"/>
    <x v="7"/>
    <n v="3"/>
    <s v="USD"/>
    <n v="1558.28"/>
    <s v="Acre City"/>
    <s v="Acre"/>
    <s v="94070"/>
    <s v="Brazil"/>
    <s v="TRUE"/>
    <s v="F"/>
    <s v="Single"/>
    <n v="31"/>
    <s v="Adult"/>
    <n v="2022"/>
  </r>
  <r>
    <n v="1068"/>
    <d v="2022-01-05T00:00:00"/>
    <x v="11"/>
    <s v="Delivered"/>
    <s v="Own Website"/>
    <s v="yFv-5130-nUM"/>
    <x v="1"/>
    <x v="2"/>
    <x v="3"/>
    <x v="7"/>
    <n v="2"/>
    <s v="USD"/>
    <n v="1591.42"/>
    <s v="Acre City"/>
    <s v="Acre"/>
    <s v="34939"/>
    <s v="Brazil"/>
    <s v="TRUE"/>
    <s v="F"/>
    <s v="Single"/>
    <n v="31"/>
    <s v="Adult"/>
    <n v="2022"/>
  </r>
  <r>
    <n v="1069"/>
    <d v="2022-12-25T00:00:00"/>
    <x v="2"/>
    <s v="Delivered"/>
    <s v="Amazon"/>
    <s v="wKB-9500-ZeR"/>
    <x v="1"/>
    <x v="2"/>
    <x v="4"/>
    <x v="4"/>
    <n v="1"/>
    <s v="USD"/>
    <n v="2355.7199999999998"/>
    <s v="Acre City"/>
    <s v="Acre"/>
    <s v="20013"/>
    <s v="Brazil"/>
    <s v="FALSE"/>
    <s v="F"/>
    <s v="Single"/>
    <n v="7"/>
    <s v="Childhood"/>
    <n v="2022"/>
  </r>
  <r>
    <n v="1070"/>
    <d v="2022-05-08T00:00:00"/>
    <x v="4"/>
    <s v="Cancelled"/>
    <s v="Flipkart"/>
    <s v="ZQo-3532-hqC"/>
    <x v="1"/>
    <x v="2"/>
    <x v="4"/>
    <x v="4"/>
    <n v="2"/>
    <s v="USD"/>
    <n v="1157.72"/>
    <s v="Acre City"/>
    <s v="Acre"/>
    <s v="48206"/>
    <s v="Brazil"/>
    <s v="TRUE"/>
    <s v="M"/>
    <s v="Single"/>
    <n v="19"/>
    <s v="Adult"/>
    <n v="2022"/>
  </r>
  <r>
    <n v="1071"/>
    <d v="2022-07-13T00:00:00"/>
    <x v="10"/>
    <s v="Cancelled"/>
    <s v="Amazon"/>
    <s v="mPx-5208-kgx"/>
    <x v="1"/>
    <x v="2"/>
    <x v="4"/>
    <x v="4"/>
    <n v="2"/>
    <s v="USD"/>
    <n v="803.13"/>
    <s v="Acre City"/>
    <s v="Acre"/>
    <s v="91958"/>
    <s v="Brazil"/>
    <s v="TRUE"/>
    <s v="F"/>
    <s v="Married"/>
    <n v="47"/>
    <s v="Adult"/>
    <n v="2022"/>
  </r>
  <r>
    <n v="1072"/>
    <d v="2022-06-06T00:00:00"/>
    <x v="8"/>
    <s v="Delivered"/>
    <s v="Flipkart"/>
    <s v="oRt-1856-bHu"/>
    <x v="1"/>
    <x v="2"/>
    <x v="4"/>
    <x v="5"/>
    <n v="2"/>
    <s v="USD"/>
    <n v="2217.2600000000002"/>
    <s v="Acre City"/>
    <s v="Acre"/>
    <s v="92826"/>
    <s v="Brazil"/>
    <s v="FALSE"/>
    <s v="M"/>
    <s v="Single"/>
    <n v="31"/>
    <s v="Adult"/>
    <n v="2022"/>
  </r>
  <r>
    <n v="1073"/>
    <d v="2022-06-08T00:00:00"/>
    <x v="8"/>
    <s v="Delivered"/>
    <s v="Amazon"/>
    <s v="ZLf-4138-IVo"/>
    <x v="1"/>
    <x v="2"/>
    <x v="4"/>
    <x v="5"/>
    <n v="1"/>
    <s v="USD"/>
    <n v="1255.95"/>
    <s v="Acre City"/>
    <s v="Acre"/>
    <s v="91439"/>
    <s v="Brazil"/>
    <s v="TRUE"/>
    <s v="M"/>
    <s v="Married"/>
    <n v="19"/>
    <s v="Adult"/>
    <n v="2022"/>
  </r>
  <r>
    <n v="1074"/>
    <d v="2022-05-05T00:00:00"/>
    <x v="4"/>
    <s v="Cancelled"/>
    <s v="Own Website"/>
    <s v="lwL-4608-LeD"/>
    <x v="1"/>
    <x v="2"/>
    <x v="4"/>
    <x v="5"/>
    <n v="2"/>
    <s v="USD"/>
    <n v="481.94"/>
    <s v="Acre City"/>
    <s v="Acre"/>
    <s v="51898"/>
    <s v="Brazil"/>
    <s v="TRUE"/>
    <s v="M"/>
    <s v="Single"/>
    <n v="31"/>
    <s v="Adult"/>
    <n v="2022"/>
  </r>
  <r>
    <n v="1075"/>
    <d v="2022-01-30T00:00:00"/>
    <x v="11"/>
    <s v="Processing"/>
    <s v="Own Website"/>
    <s v="JZO-1537-oXl"/>
    <x v="1"/>
    <x v="2"/>
    <x v="4"/>
    <x v="6"/>
    <n v="2"/>
    <s v="USD"/>
    <n v="530.29999999999995"/>
    <s v="Acre City"/>
    <s v="Acre"/>
    <s v="19896"/>
    <s v="Brazil"/>
    <s v="TRUE"/>
    <s v="M"/>
    <s v="Single"/>
    <n v="47"/>
    <s v="Adult"/>
    <n v="2022"/>
  </r>
  <r>
    <n v="1076"/>
    <d v="2022-05-25T00:00:00"/>
    <x v="4"/>
    <s v="Shipped"/>
    <s v="Own Website"/>
    <s v="DGR-9621-dPV"/>
    <x v="1"/>
    <x v="2"/>
    <x v="4"/>
    <x v="6"/>
    <n v="3"/>
    <s v="USD"/>
    <n v="918.91"/>
    <s v="Acre City"/>
    <s v="Acre"/>
    <s v="31592"/>
    <s v="Brazil"/>
    <s v="FALSE"/>
    <s v="F"/>
    <s v="Married"/>
    <n v="19"/>
    <s v="Adult"/>
    <n v="2022"/>
  </r>
  <r>
    <n v="1077"/>
    <d v="2022-08-27T00:00:00"/>
    <x v="9"/>
    <s v="Shipped"/>
    <s v="Own Website"/>
    <s v="CGX-3874-oJc"/>
    <x v="1"/>
    <x v="2"/>
    <x v="4"/>
    <x v="6"/>
    <n v="3"/>
    <s v="USD"/>
    <n v="1800.4"/>
    <s v="Acre City"/>
    <s v="Acre"/>
    <s v="19753"/>
    <s v="Brazil"/>
    <s v="FALSE"/>
    <s v="M"/>
    <s v="Married"/>
    <n v="68"/>
    <s v="Adult"/>
    <n v="2022"/>
  </r>
  <r>
    <n v="1078"/>
    <d v="2022-04-11T00:00:00"/>
    <x v="7"/>
    <s v="Delivered"/>
    <s v="Amazon"/>
    <s v="LUi-1668-HIg"/>
    <x v="1"/>
    <x v="2"/>
    <x v="4"/>
    <x v="7"/>
    <n v="3"/>
    <s v="USD"/>
    <n v="1458.4"/>
    <s v="Acre City"/>
    <s v="Acre"/>
    <s v="61651"/>
    <s v="Brazil"/>
    <s v="FALSE"/>
    <s v="F"/>
    <s v="Single"/>
    <n v="68"/>
    <s v="Adult"/>
    <n v="2022"/>
  </r>
  <r>
    <n v="1079"/>
    <d v="2022-02-04T00:00:00"/>
    <x v="6"/>
    <s v="Processing"/>
    <s v="Direct Sale"/>
    <s v="PYm-2416-Gmz"/>
    <x v="1"/>
    <x v="2"/>
    <x v="4"/>
    <x v="7"/>
    <n v="1"/>
    <s v="USD"/>
    <n v="2952.53"/>
    <s v="Acre City"/>
    <s v="Acre"/>
    <s v="07595"/>
    <s v="Brazil"/>
    <s v="FALSE"/>
    <s v="M"/>
    <s v="Single"/>
    <n v="19"/>
    <s v="Adult"/>
    <n v="2022"/>
  </r>
  <r>
    <n v="1080"/>
    <d v="2022-07-18T00:00:00"/>
    <x v="10"/>
    <s v="Delivered"/>
    <s v="Flipkart"/>
    <s v="bkT-8849-Vno"/>
    <x v="1"/>
    <x v="2"/>
    <x v="4"/>
    <x v="7"/>
    <n v="1"/>
    <s v="USD"/>
    <n v="2004.7"/>
    <s v="Acre City"/>
    <s v="Acre"/>
    <s v="13028"/>
    <s v="Brazil"/>
    <s v="TRUE"/>
    <s v="F"/>
    <s v="Single"/>
    <n v="19"/>
    <s v="Adult"/>
    <n v="2022"/>
  </r>
  <r>
    <n v="1081"/>
    <d v="2022-12-05T00:00:00"/>
    <x v="2"/>
    <s v="Delivered"/>
    <s v="Flipkart"/>
    <s v="CfC-3875-EgY"/>
    <x v="2"/>
    <x v="3"/>
    <x v="5"/>
    <x v="8"/>
    <n v="1"/>
    <s v="USD"/>
    <n v="523.14"/>
    <s v="Acre City"/>
    <s v="Acre"/>
    <s v="92391"/>
    <s v="Brazil"/>
    <s v="FALSE"/>
    <s v="M"/>
    <s v="Single"/>
    <n v="7"/>
    <s v="Childhood"/>
    <n v="2022"/>
  </r>
  <r>
    <n v="1082"/>
    <d v="2022-06-15T00:00:00"/>
    <x v="8"/>
    <s v="Processing"/>
    <s v="Flipkart"/>
    <s v="Tsm-9503-mBH"/>
    <x v="2"/>
    <x v="3"/>
    <x v="5"/>
    <x v="8"/>
    <n v="1"/>
    <s v="USD"/>
    <n v="31.09"/>
    <s v="Acre City"/>
    <s v="Acre"/>
    <s v="10064"/>
    <s v="Brazil"/>
    <s v="TRUE"/>
    <s v="M"/>
    <s v="Married"/>
    <n v="68"/>
    <s v="Adult"/>
    <n v="2022"/>
  </r>
  <r>
    <n v="1083"/>
    <d v="2022-04-15T00:00:00"/>
    <x v="7"/>
    <s v="Shipped"/>
    <s v="Own Website"/>
    <s v="SqM-4221-OIa"/>
    <x v="2"/>
    <x v="3"/>
    <x v="5"/>
    <x v="8"/>
    <n v="3"/>
    <s v="USD"/>
    <n v="159.02000000000001"/>
    <s v="Acre City"/>
    <s v="Acre"/>
    <s v="66965"/>
    <s v="Brazil"/>
    <s v="TRUE"/>
    <s v="M"/>
    <s v="Single"/>
    <n v="19"/>
    <s v="Adult"/>
    <n v="2022"/>
  </r>
  <r>
    <n v="1084"/>
    <d v="2022-06-14T00:00:00"/>
    <x v="8"/>
    <s v="Delivered"/>
    <s v="Amazon"/>
    <s v="mar-6066-Qvz"/>
    <x v="2"/>
    <x v="3"/>
    <x v="5"/>
    <x v="9"/>
    <n v="1"/>
    <s v="USD"/>
    <n v="1598.52"/>
    <s v="Acre City"/>
    <s v="Acre"/>
    <s v="29968"/>
    <s v="Brazil"/>
    <s v="FALSE"/>
    <s v="F"/>
    <s v="Married"/>
    <n v="68"/>
    <s v="Adult"/>
    <n v="2022"/>
  </r>
  <r>
    <n v="1085"/>
    <d v="2022-02-07T00:00:00"/>
    <x v="6"/>
    <s v="Cancelled"/>
    <s v="Own Website"/>
    <s v="CTu-1059-LtS"/>
    <x v="2"/>
    <x v="3"/>
    <x v="5"/>
    <x v="9"/>
    <n v="3"/>
    <s v="USD"/>
    <n v="2851.87"/>
    <s v="Acre City"/>
    <s v="Acre"/>
    <s v="81097"/>
    <s v="Brazil"/>
    <s v="TRUE"/>
    <s v="M"/>
    <s v="Single"/>
    <n v="19"/>
    <s v="Adult"/>
    <n v="2022"/>
  </r>
  <r>
    <n v="1086"/>
    <d v="2022-10-01T00:00:00"/>
    <x v="1"/>
    <s v="Delivered"/>
    <s v="Direct Sale"/>
    <s v="sbn-0848-Ogk"/>
    <x v="2"/>
    <x v="3"/>
    <x v="5"/>
    <x v="9"/>
    <n v="3"/>
    <s v="USD"/>
    <n v="22.64"/>
    <s v="Acre City"/>
    <s v="Acre"/>
    <s v="04370"/>
    <s v="Brazil"/>
    <s v="FALSE"/>
    <s v="F"/>
    <s v="Married"/>
    <n v="19"/>
    <s v="Adult"/>
    <n v="2022"/>
  </r>
  <r>
    <n v="1087"/>
    <d v="2022-01-20T00:00:00"/>
    <x v="11"/>
    <s v="Delivered"/>
    <s v="Flipkart"/>
    <s v="sPn-9014-Bia"/>
    <x v="2"/>
    <x v="3"/>
    <x v="5"/>
    <x v="10"/>
    <n v="1"/>
    <s v="USD"/>
    <n v="689.84"/>
    <s v="Acre City"/>
    <s v="Acre"/>
    <s v="05855"/>
    <s v="Brazil"/>
    <s v="TRUE"/>
    <s v="F"/>
    <s v="Single"/>
    <n v="47"/>
    <s v="Adult"/>
    <n v="2022"/>
  </r>
  <r>
    <n v="1088"/>
    <d v="2022-10-22T00:00:00"/>
    <x v="1"/>
    <s v="Delivered"/>
    <s v="Own Website"/>
    <s v="EfU-4964-eDf"/>
    <x v="2"/>
    <x v="3"/>
    <x v="5"/>
    <x v="10"/>
    <n v="2"/>
    <s v="USD"/>
    <n v="2029.47"/>
    <s v="Acre City"/>
    <s v="Acre"/>
    <s v="09580"/>
    <s v="Brazil"/>
    <s v="TRUE"/>
    <s v="F"/>
    <s v="Single"/>
    <n v="31"/>
    <s v="Adult"/>
    <n v="2022"/>
  </r>
  <r>
    <n v="1089"/>
    <d v="2022-04-28T00:00:00"/>
    <x v="7"/>
    <s v="Processing"/>
    <s v="Flipkart"/>
    <s v="VSJ-1383-kLv"/>
    <x v="2"/>
    <x v="3"/>
    <x v="5"/>
    <x v="10"/>
    <n v="1"/>
    <s v="USD"/>
    <n v="768.21"/>
    <s v="Acre City"/>
    <s v="Acre"/>
    <s v="50444"/>
    <s v="Brazil"/>
    <s v="TRUE"/>
    <s v="F"/>
    <s v="Single"/>
    <n v="19"/>
    <s v="Adult"/>
    <n v="2022"/>
  </r>
  <r>
    <n v="1090"/>
    <d v="2022-11-20T00:00:00"/>
    <x v="0"/>
    <s v="Processing"/>
    <s v="Own Website"/>
    <s v="mGw-0432-KEb"/>
    <x v="2"/>
    <x v="3"/>
    <x v="5"/>
    <x v="11"/>
    <n v="1"/>
    <s v="USD"/>
    <n v="2337.8000000000002"/>
    <s v="Acre City"/>
    <s v="Acre"/>
    <s v="42086"/>
    <s v="Brazil"/>
    <s v="FALSE"/>
    <s v="F"/>
    <s v="Single"/>
    <n v="68"/>
    <s v="Adult"/>
    <n v="2022"/>
  </r>
  <r>
    <n v="1091"/>
    <d v="2022-08-08T00:00:00"/>
    <x v="9"/>
    <s v="Delivered"/>
    <s v="Direct Sale"/>
    <s v="MHQ-3189-tes"/>
    <x v="2"/>
    <x v="3"/>
    <x v="5"/>
    <x v="11"/>
    <n v="3"/>
    <s v="USD"/>
    <n v="2810.67"/>
    <s v="Acre City"/>
    <s v="Acre"/>
    <s v="50448"/>
    <s v="Brazil"/>
    <s v="TRUE"/>
    <s v="M"/>
    <s v="Married"/>
    <n v="31"/>
    <s v="Adult"/>
    <n v="2022"/>
  </r>
  <r>
    <n v="1092"/>
    <d v="2022-01-25T00:00:00"/>
    <x v="11"/>
    <s v="Delivered"/>
    <s v="Amazon"/>
    <s v="Dja-8251-qRa"/>
    <x v="2"/>
    <x v="3"/>
    <x v="5"/>
    <x v="11"/>
    <n v="3"/>
    <s v="USD"/>
    <n v="2758.35"/>
    <s v="Acre City"/>
    <s v="Acre"/>
    <s v="11167"/>
    <s v="Brazil"/>
    <s v="TRUE"/>
    <s v="F"/>
    <s v="Single"/>
    <n v="7"/>
    <s v="Childhood"/>
    <n v="2022"/>
  </r>
  <r>
    <n v="1093"/>
    <d v="2022-08-27T00:00:00"/>
    <x v="9"/>
    <s v="Processing"/>
    <s v="Flipkart"/>
    <s v="uWt-1887-Raw"/>
    <x v="2"/>
    <x v="3"/>
    <x v="6"/>
    <x v="8"/>
    <n v="3"/>
    <s v="USD"/>
    <n v="955.92"/>
    <s v="Acre City"/>
    <s v="Acre"/>
    <s v="37351"/>
    <s v="Brazil"/>
    <s v="FALSE"/>
    <s v="F"/>
    <s v="Single"/>
    <n v="68"/>
    <s v="Adult"/>
    <n v="2022"/>
  </r>
  <r>
    <n v="1094"/>
    <d v="2022-02-04T00:00:00"/>
    <x v="6"/>
    <s v="Delivered"/>
    <s v="Flipkart"/>
    <s v="ezy-4595-TPe"/>
    <x v="2"/>
    <x v="3"/>
    <x v="6"/>
    <x v="8"/>
    <n v="3"/>
    <s v="USD"/>
    <n v="1283.9100000000001"/>
    <s v="Acre City"/>
    <s v="Acre"/>
    <s v="16564"/>
    <s v="Brazil"/>
    <s v="TRUE"/>
    <s v="F"/>
    <s v="Single"/>
    <n v="7"/>
    <s v="Childhood"/>
    <n v="2022"/>
  </r>
  <r>
    <n v="1095"/>
    <d v="2022-02-05T00:00:00"/>
    <x v="6"/>
    <s v="Cancelled"/>
    <s v="Direct Sale"/>
    <s v="mpU-0277-imo"/>
    <x v="2"/>
    <x v="3"/>
    <x v="6"/>
    <x v="8"/>
    <n v="3"/>
    <s v="USD"/>
    <n v="1783.42"/>
    <s v="Acre City"/>
    <s v="Acre"/>
    <s v="94453"/>
    <s v="Brazil"/>
    <s v="TRUE"/>
    <s v="F"/>
    <s v="Single"/>
    <n v="47"/>
    <s v="Adult"/>
    <n v="2022"/>
  </r>
  <r>
    <n v="1096"/>
    <d v="2022-06-25T00:00:00"/>
    <x v="8"/>
    <s v="Shipped"/>
    <s v="Own Website"/>
    <s v="sYm-8371-UDj"/>
    <x v="2"/>
    <x v="3"/>
    <x v="6"/>
    <x v="9"/>
    <n v="2"/>
    <s v="USD"/>
    <n v="2189.7800000000002"/>
    <s v="Acre City"/>
    <s v="Acre"/>
    <s v="90553"/>
    <s v="Brazil"/>
    <s v="TRUE"/>
    <s v="M"/>
    <s v="Married"/>
    <n v="19"/>
    <s v="Adult"/>
    <n v="2022"/>
  </r>
  <r>
    <n v="1097"/>
    <d v="2022-03-06T00:00:00"/>
    <x v="3"/>
    <s v="Cancelled"/>
    <s v="Amazon"/>
    <s v="nkx-1358-IAS"/>
    <x v="2"/>
    <x v="3"/>
    <x v="6"/>
    <x v="9"/>
    <n v="3"/>
    <s v="USD"/>
    <n v="850.18"/>
    <s v="Acre City"/>
    <s v="Acre"/>
    <s v="66574"/>
    <s v="Brazil"/>
    <s v="TRUE"/>
    <s v="M"/>
    <s v="Single"/>
    <n v="31"/>
    <s v="Adult"/>
    <n v="2022"/>
  </r>
  <r>
    <n v="1098"/>
    <d v="2022-12-26T00:00:00"/>
    <x v="2"/>
    <s v="Shipped"/>
    <s v="Amazon"/>
    <s v="Pav-4993-gcW"/>
    <x v="2"/>
    <x v="3"/>
    <x v="6"/>
    <x v="9"/>
    <n v="3"/>
    <s v="USD"/>
    <n v="1500.61"/>
    <s v="Acre City"/>
    <s v="Acre"/>
    <s v="24197"/>
    <s v="Brazil"/>
    <s v="TRUE"/>
    <s v="F"/>
    <s v="Married"/>
    <n v="7"/>
    <s v="Childhood"/>
    <n v="2022"/>
  </r>
  <r>
    <n v="1099"/>
    <d v="2022-01-10T00:00:00"/>
    <x v="11"/>
    <s v="Processing"/>
    <s v="Own Website"/>
    <s v="Gqu-6860-Tuu"/>
    <x v="2"/>
    <x v="3"/>
    <x v="6"/>
    <x v="10"/>
    <n v="3"/>
    <s v="USD"/>
    <n v="2308.81"/>
    <s v="Acre City"/>
    <s v="Acre"/>
    <s v="54531"/>
    <s v="Brazil"/>
    <s v="TRUE"/>
    <s v="F"/>
    <s v="Married"/>
    <n v="31"/>
    <s v="Adult"/>
    <n v="2022"/>
  </r>
  <r>
    <n v="1100"/>
    <d v="2022-01-22T00:00:00"/>
    <x v="11"/>
    <s v="Delivered"/>
    <s v="Amazon"/>
    <s v="Tbe-1896-bUc"/>
    <x v="2"/>
    <x v="3"/>
    <x v="6"/>
    <x v="10"/>
    <n v="1"/>
    <s v="USD"/>
    <n v="2160.63"/>
    <s v="Acre City"/>
    <s v="Acre"/>
    <s v="79510"/>
    <s v="Brazil"/>
    <s v="FALSE"/>
    <s v="M"/>
    <s v="Single"/>
    <n v="7"/>
    <s v="Childhood"/>
    <n v="2022"/>
  </r>
  <r>
    <n v="1101"/>
    <d v="2022-07-24T00:00:00"/>
    <x v="10"/>
    <s v="Shipped"/>
    <s v="Direct Sale"/>
    <s v="cwR-5859-mwS"/>
    <x v="2"/>
    <x v="3"/>
    <x v="6"/>
    <x v="10"/>
    <n v="2"/>
    <s v="USD"/>
    <n v="914.08"/>
    <s v="Acre City"/>
    <s v="Acre"/>
    <s v="56480"/>
    <s v="Brazil"/>
    <s v="FALSE"/>
    <s v="F"/>
    <s v="Married"/>
    <n v="31"/>
    <s v="Adult"/>
    <n v="2022"/>
  </r>
  <r>
    <n v="1102"/>
    <d v="2022-12-01T00:00:00"/>
    <x v="2"/>
    <s v="Cancelled"/>
    <s v="Amazon"/>
    <s v="ZQj-0642-UuW"/>
    <x v="2"/>
    <x v="3"/>
    <x v="6"/>
    <x v="11"/>
    <n v="1"/>
    <s v="USD"/>
    <n v="2734.46"/>
    <s v="Acre City"/>
    <s v="Acre"/>
    <s v="68143"/>
    <s v="Brazil"/>
    <s v="FALSE"/>
    <s v="M"/>
    <s v="Single"/>
    <n v="47"/>
    <s v="Adult"/>
    <n v="2022"/>
  </r>
  <r>
    <n v="1103"/>
    <d v="2022-06-08T00:00:00"/>
    <x v="8"/>
    <s v="Processing"/>
    <s v="Flipkart"/>
    <s v="hpA-9232-Msx"/>
    <x v="2"/>
    <x v="3"/>
    <x v="6"/>
    <x v="11"/>
    <n v="1"/>
    <s v="USD"/>
    <n v="651.36"/>
    <s v="Acre City"/>
    <s v="Acre"/>
    <s v="90658"/>
    <s v="Brazil"/>
    <s v="TRUE"/>
    <s v="F"/>
    <s v="Married"/>
    <n v="7"/>
    <s v="Childhood"/>
    <n v="2022"/>
  </r>
  <r>
    <n v="1104"/>
    <d v="2022-10-07T00:00:00"/>
    <x v="1"/>
    <s v="Cancelled"/>
    <s v="Direct Sale"/>
    <s v="ulg-3877-Evx"/>
    <x v="2"/>
    <x v="3"/>
    <x v="6"/>
    <x v="11"/>
    <n v="2"/>
    <s v="USD"/>
    <n v="41.16"/>
    <s v="Acre City"/>
    <s v="Acre"/>
    <s v="95742"/>
    <s v="Brazil"/>
    <s v="FALSE"/>
    <s v="M"/>
    <s v="Single"/>
    <n v="47"/>
    <s v="Adult"/>
    <n v="2022"/>
  </r>
  <r>
    <n v="1105"/>
    <d v="2022-03-05T00:00:00"/>
    <x v="3"/>
    <s v="Delivered"/>
    <s v="Amazon"/>
    <s v="bpF-5884-EDD"/>
    <x v="2"/>
    <x v="3"/>
    <x v="7"/>
    <x v="8"/>
    <n v="1"/>
    <s v="USD"/>
    <n v="437"/>
    <s v="Acre City"/>
    <s v="Acre"/>
    <s v="12293"/>
    <s v="Brazil"/>
    <s v="FALSE"/>
    <s v="F"/>
    <s v="Married"/>
    <n v="7"/>
    <s v="Childhood"/>
    <n v="2022"/>
  </r>
  <r>
    <n v="1106"/>
    <d v="2022-05-19T00:00:00"/>
    <x v="4"/>
    <s v="Cancelled"/>
    <s v="Flipkart"/>
    <s v="HhF-8197-Klh"/>
    <x v="2"/>
    <x v="3"/>
    <x v="7"/>
    <x v="8"/>
    <n v="2"/>
    <s v="USD"/>
    <n v="107.57"/>
    <s v="Acre City"/>
    <s v="Acre"/>
    <s v="72165"/>
    <s v="Brazil"/>
    <s v="TRUE"/>
    <s v="F"/>
    <s v="Single"/>
    <n v="31"/>
    <s v="Adult"/>
    <n v="2022"/>
  </r>
  <r>
    <n v="1107"/>
    <d v="2022-03-11T00:00:00"/>
    <x v="3"/>
    <s v="Processing"/>
    <s v="Direct Sale"/>
    <s v="cAZ-9559-fjc"/>
    <x v="2"/>
    <x v="3"/>
    <x v="7"/>
    <x v="8"/>
    <n v="2"/>
    <s v="USD"/>
    <n v="393.33"/>
    <s v="Acre City"/>
    <s v="Acre"/>
    <s v="33605"/>
    <s v="Brazil"/>
    <s v="TRUE"/>
    <s v="M"/>
    <s v="Single"/>
    <n v="19"/>
    <s v="Adult"/>
    <n v="2022"/>
  </r>
  <r>
    <n v="1108"/>
    <d v="2022-02-07T00:00:00"/>
    <x v="6"/>
    <s v="Cancelled"/>
    <s v="Direct Sale"/>
    <s v="PfD-0197-gwC"/>
    <x v="2"/>
    <x v="3"/>
    <x v="7"/>
    <x v="9"/>
    <n v="3"/>
    <s v="USD"/>
    <n v="2681.06"/>
    <s v="Acre City"/>
    <s v="Acre"/>
    <s v="71370"/>
    <s v="Brazil"/>
    <s v="FALSE"/>
    <s v="F"/>
    <s v="Single"/>
    <n v="7"/>
    <s v="Childhood"/>
    <n v="2022"/>
  </r>
  <r>
    <n v="1109"/>
    <d v="2022-10-26T00:00:00"/>
    <x v="1"/>
    <s v="Cancelled"/>
    <s v="Flipkart"/>
    <s v="pRP-0599-MPc"/>
    <x v="2"/>
    <x v="3"/>
    <x v="7"/>
    <x v="9"/>
    <n v="3"/>
    <s v="USD"/>
    <n v="1938.12"/>
    <s v="Acre City"/>
    <s v="Acre"/>
    <s v="67726"/>
    <s v="Brazil"/>
    <s v="FALSE"/>
    <s v="M"/>
    <s v="Married"/>
    <n v="47"/>
    <s v="Adult"/>
    <n v="2022"/>
  </r>
  <r>
    <n v="1110"/>
    <d v="2022-01-29T00:00:00"/>
    <x v="11"/>
    <s v="Cancelled"/>
    <s v="Flipkart"/>
    <s v="pBF-3315-dNz"/>
    <x v="2"/>
    <x v="3"/>
    <x v="7"/>
    <x v="9"/>
    <n v="1"/>
    <s v="USD"/>
    <n v="2984.89"/>
    <s v="Acre City"/>
    <s v="Acre"/>
    <s v="81771"/>
    <s v="Brazil"/>
    <s v="TRUE"/>
    <s v="M"/>
    <s v="Married"/>
    <n v="47"/>
    <s v="Adult"/>
    <n v="2022"/>
  </r>
  <r>
    <n v="1111"/>
    <d v="2022-04-18T00:00:00"/>
    <x v="7"/>
    <s v="Delivered"/>
    <s v="Amazon"/>
    <s v="TxK-2948-NDf"/>
    <x v="2"/>
    <x v="3"/>
    <x v="7"/>
    <x v="10"/>
    <n v="3"/>
    <s v="USD"/>
    <n v="1281.02"/>
    <s v="Acre City"/>
    <s v="Acre"/>
    <s v="07208"/>
    <s v="Brazil"/>
    <s v="FALSE"/>
    <s v="F"/>
    <s v="Married"/>
    <n v="47"/>
    <s v="Adult"/>
    <n v="2022"/>
  </r>
  <r>
    <n v="1112"/>
    <d v="2022-11-07T00:00:00"/>
    <x v="0"/>
    <s v="Cancelled"/>
    <s v="Amazon"/>
    <s v="Yka-6816-Scj"/>
    <x v="2"/>
    <x v="3"/>
    <x v="7"/>
    <x v="10"/>
    <n v="1"/>
    <s v="USD"/>
    <n v="1716.1"/>
    <s v="Acre City"/>
    <s v="Acre"/>
    <s v="12865"/>
    <s v="Brazil"/>
    <s v="FALSE"/>
    <s v="F"/>
    <s v="Single"/>
    <n v="68"/>
    <s v="Adult"/>
    <n v="2022"/>
  </r>
  <r>
    <n v="1113"/>
    <d v="2022-02-02T00:00:00"/>
    <x v="6"/>
    <s v="Shipped"/>
    <s v="Own Website"/>
    <s v="qqM-3313-ExK"/>
    <x v="2"/>
    <x v="3"/>
    <x v="7"/>
    <x v="10"/>
    <n v="3"/>
    <s v="USD"/>
    <n v="1908.24"/>
    <s v="Acre City"/>
    <s v="Acre"/>
    <s v="78621"/>
    <s v="Brazil"/>
    <s v="TRUE"/>
    <s v="F"/>
    <s v="Single"/>
    <n v="31"/>
    <s v="Adult"/>
    <n v="2022"/>
  </r>
  <r>
    <n v="1114"/>
    <d v="2022-02-19T00:00:00"/>
    <x v="6"/>
    <s v="Processing"/>
    <s v="Flipkart"/>
    <s v="OhX-6735-mep"/>
    <x v="2"/>
    <x v="3"/>
    <x v="7"/>
    <x v="11"/>
    <n v="3"/>
    <s v="USD"/>
    <n v="2011.76"/>
    <s v="Acre City"/>
    <s v="Acre"/>
    <s v="94905"/>
    <s v="Brazil"/>
    <s v="FALSE"/>
    <s v="F"/>
    <s v="Married"/>
    <n v="19"/>
    <s v="Adult"/>
    <n v="2022"/>
  </r>
  <r>
    <n v="1115"/>
    <d v="2022-08-22T00:00:00"/>
    <x v="9"/>
    <s v="Delivered"/>
    <s v="Direct Sale"/>
    <s v="VzW-1373-cTQ"/>
    <x v="2"/>
    <x v="3"/>
    <x v="7"/>
    <x v="11"/>
    <n v="3"/>
    <s v="USD"/>
    <n v="1341.54"/>
    <s v="Acre City"/>
    <s v="Acre"/>
    <s v="96639"/>
    <s v="Brazil"/>
    <s v="FALSE"/>
    <s v="M"/>
    <s v="Married"/>
    <n v="31"/>
    <s v="Adult"/>
    <n v="2022"/>
  </r>
  <r>
    <n v="1116"/>
    <d v="2022-01-26T00:00:00"/>
    <x v="11"/>
    <s v="Delivered"/>
    <s v="Amazon"/>
    <s v="TTe-8637-Clz"/>
    <x v="2"/>
    <x v="3"/>
    <x v="7"/>
    <x v="11"/>
    <n v="3"/>
    <s v="USD"/>
    <n v="849.11"/>
    <s v="Acre City"/>
    <s v="Acre"/>
    <s v="50777"/>
    <s v="Brazil"/>
    <s v="TRUE"/>
    <s v="F"/>
    <s v="Single"/>
    <n v="31"/>
    <s v="Adult"/>
    <n v="2022"/>
  </r>
  <r>
    <n v="1117"/>
    <d v="2022-05-08T00:00:00"/>
    <x v="4"/>
    <s v="Cancelled"/>
    <s v="Own Website"/>
    <s v="JEi-5303-bis"/>
    <x v="2"/>
    <x v="4"/>
    <x v="8"/>
    <x v="8"/>
    <n v="3"/>
    <s v="USD"/>
    <n v="1507.91"/>
    <s v="Acre City"/>
    <s v="Acre"/>
    <s v="87727"/>
    <s v="Brazil"/>
    <s v="TRUE"/>
    <s v="F"/>
    <s v="Single"/>
    <n v="19"/>
    <s v="Adult"/>
    <n v="2022"/>
  </r>
  <r>
    <n v="1118"/>
    <d v="2022-09-12T00:00:00"/>
    <x v="5"/>
    <s v="Processing"/>
    <s v="Flipkart"/>
    <s v="VnP-2389-Qxd"/>
    <x v="2"/>
    <x v="4"/>
    <x v="8"/>
    <x v="8"/>
    <n v="1"/>
    <s v="USD"/>
    <n v="762.7"/>
    <s v="Acre City"/>
    <s v="Acre"/>
    <s v="82364"/>
    <s v="Brazil"/>
    <s v="TRUE"/>
    <s v="F"/>
    <s v="Single"/>
    <n v="7"/>
    <s v="Childhood"/>
    <n v="2022"/>
  </r>
  <r>
    <n v="1119"/>
    <d v="2022-06-11T00:00:00"/>
    <x v="8"/>
    <s v="Delivered"/>
    <s v="Own Website"/>
    <s v="ifr-8785-Uue"/>
    <x v="2"/>
    <x v="4"/>
    <x v="8"/>
    <x v="8"/>
    <n v="2"/>
    <s v="USD"/>
    <n v="1556.48"/>
    <s v="Acre City"/>
    <s v="Acre"/>
    <s v="41965"/>
    <s v="Brazil"/>
    <s v="TRUE"/>
    <s v="F"/>
    <s v="Married"/>
    <n v="7"/>
    <s v="Childhood"/>
    <n v="2022"/>
  </r>
  <r>
    <n v="1120"/>
    <d v="2022-04-20T00:00:00"/>
    <x v="7"/>
    <s v="Shipped"/>
    <s v="Amazon"/>
    <s v="WeG-1031-quE"/>
    <x v="2"/>
    <x v="4"/>
    <x v="8"/>
    <x v="9"/>
    <n v="3"/>
    <s v="USD"/>
    <n v="2810.12"/>
    <s v="Acre City"/>
    <s v="Acre"/>
    <s v="00837"/>
    <s v="Brazil"/>
    <s v="TRUE"/>
    <s v="M"/>
    <s v="Single"/>
    <n v="19"/>
    <s v="Adult"/>
    <n v="2022"/>
  </r>
  <r>
    <n v="1121"/>
    <d v="2022-03-23T00:00:00"/>
    <x v="3"/>
    <s v="Processing"/>
    <s v="Direct Sale"/>
    <s v="Oal-7581-Gvx"/>
    <x v="2"/>
    <x v="4"/>
    <x v="8"/>
    <x v="9"/>
    <n v="3"/>
    <s v="USD"/>
    <n v="1641.91"/>
    <s v="Acre City"/>
    <s v="Acre"/>
    <s v="59051"/>
    <s v="Brazil"/>
    <s v="TRUE"/>
    <s v="F"/>
    <s v="Married"/>
    <n v="7"/>
    <s v="Childhood"/>
    <n v="2022"/>
  </r>
  <r>
    <n v="1122"/>
    <d v="2022-03-06T00:00:00"/>
    <x v="3"/>
    <s v="Processing"/>
    <s v="Own Website"/>
    <s v="sdh-3206-Qtp"/>
    <x v="2"/>
    <x v="4"/>
    <x v="8"/>
    <x v="9"/>
    <n v="2"/>
    <s v="USD"/>
    <n v="414.71"/>
    <s v="Acre City"/>
    <s v="Acre"/>
    <s v="35727"/>
    <s v="Brazil"/>
    <s v="FALSE"/>
    <s v="M"/>
    <s v="Married"/>
    <n v="68"/>
    <s v="Adult"/>
    <n v="2022"/>
  </r>
  <r>
    <n v="1123"/>
    <d v="2022-09-26T00:00:00"/>
    <x v="5"/>
    <s v="Delivered"/>
    <s v="Own Website"/>
    <s v="wZD-1486-wqo"/>
    <x v="2"/>
    <x v="4"/>
    <x v="8"/>
    <x v="10"/>
    <n v="3"/>
    <s v="USD"/>
    <n v="207.38"/>
    <s v="Acre City"/>
    <s v="Acre"/>
    <s v="98817"/>
    <s v="Brazil"/>
    <s v="TRUE"/>
    <s v="F"/>
    <s v="Single"/>
    <n v="68"/>
    <s v="Adult"/>
    <n v="2022"/>
  </r>
  <r>
    <n v="1124"/>
    <d v="2022-10-21T00:00:00"/>
    <x v="1"/>
    <s v="Cancelled"/>
    <s v="Amazon"/>
    <s v="XNY-3365-oWJ"/>
    <x v="2"/>
    <x v="4"/>
    <x v="8"/>
    <x v="10"/>
    <n v="2"/>
    <s v="USD"/>
    <n v="1414.36"/>
    <s v="Acre City"/>
    <s v="Acre"/>
    <s v="43911"/>
    <s v="Brazil"/>
    <s v="FALSE"/>
    <s v="M"/>
    <s v="Single"/>
    <n v="47"/>
    <s v="Adult"/>
    <n v="2022"/>
  </r>
  <r>
    <n v="1125"/>
    <d v="2022-06-13T00:00:00"/>
    <x v="8"/>
    <s v="Processing"/>
    <s v="Direct Sale"/>
    <s v="jgQ-3354-pvf"/>
    <x v="2"/>
    <x v="4"/>
    <x v="8"/>
    <x v="10"/>
    <n v="3"/>
    <s v="USD"/>
    <n v="307.66000000000003"/>
    <s v="Acre City"/>
    <s v="Acre"/>
    <s v="96053"/>
    <s v="Brazil"/>
    <s v="TRUE"/>
    <s v="M"/>
    <s v="Married"/>
    <n v="68"/>
    <s v="Adult"/>
    <n v="2022"/>
  </r>
  <r>
    <n v="1126"/>
    <d v="2022-08-19T00:00:00"/>
    <x v="9"/>
    <s v="Cancelled"/>
    <s v="Flipkart"/>
    <s v="hQW-3130-XZR"/>
    <x v="2"/>
    <x v="4"/>
    <x v="8"/>
    <x v="11"/>
    <n v="3"/>
    <s v="USD"/>
    <n v="727.35"/>
    <s v="Acre City"/>
    <s v="Acre"/>
    <s v="34558"/>
    <s v="Brazil"/>
    <s v="FALSE"/>
    <s v="M"/>
    <s v="Single"/>
    <n v="68"/>
    <s v="Adult"/>
    <n v="2022"/>
  </r>
  <r>
    <n v="1127"/>
    <d v="2022-02-22T00:00:00"/>
    <x v="6"/>
    <s v="Shipped"/>
    <s v="Own Website"/>
    <s v="fxX-1189-toL"/>
    <x v="2"/>
    <x v="4"/>
    <x v="8"/>
    <x v="11"/>
    <n v="2"/>
    <s v="USD"/>
    <n v="2951.49"/>
    <s v="Acre City"/>
    <s v="Acre"/>
    <s v="84206"/>
    <s v="Brazil"/>
    <s v="TRUE"/>
    <s v="M"/>
    <s v="Single"/>
    <n v="7"/>
    <s v="Childhood"/>
    <n v="2022"/>
  </r>
  <r>
    <n v="1128"/>
    <d v="2022-08-31T00:00:00"/>
    <x v="9"/>
    <s v="Cancelled"/>
    <s v="Flipkart"/>
    <s v="Kqk-2012-FZl"/>
    <x v="2"/>
    <x v="4"/>
    <x v="8"/>
    <x v="11"/>
    <n v="1"/>
    <s v="USD"/>
    <n v="2428.67"/>
    <s v="Acre City"/>
    <s v="Acre"/>
    <s v="98763"/>
    <s v="Brazil"/>
    <s v="TRUE"/>
    <s v="F"/>
    <s v="Single"/>
    <n v="31"/>
    <s v="Adult"/>
    <n v="2022"/>
  </r>
  <r>
    <n v="1129"/>
    <d v="2022-05-15T00:00:00"/>
    <x v="4"/>
    <s v="Processing"/>
    <s v="Direct Sale"/>
    <s v="OyN-9249-Vkn"/>
    <x v="2"/>
    <x v="4"/>
    <x v="9"/>
    <x v="8"/>
    <n v="2"/>
    <s v="USD"/>
    <n v="2537.88"/>
    <s v="Acre City"/>
    <s v="Acre"/>
    <s v="50588"/>
    <s v="Brazil"/>
    <s v="TRUE"/>
    <s v="F"/>
    <s v="Single"/>
    <n v="31"/>
    <s v="Adult"/>
    <n v="2022"/>
  </r>
  <r>
    <n v="1130"/>
    <d v="2022-03-02T00:00:00"/>
    <x v="3"/>
    <s v="Delivered"/>
    <s v="Direct Sale"/>
    <s v="BcT-2633-UsV"/>
    <x v="2"/>
    <x v="4"/>
    <x v="9"/>
    <x v="8"/>
    <n v="1"/>
    <s v="USD"/>
    <n v="2052.5100000000002"/>
    <s v="Acre City"/>
    <s v="Acre"/>
    <s v="71590"/>
    <s v="Brazil"/>
    <s v="TRUE"/>
    <s v="F"/>
    <s v="Single"/>
    <n v="47"/>
    <s v="Adult"/>
    <n v="2022"/>
  </r>
  <r>
    <n v="1131"/>
    <d v="2022-10-14T00:00:00"/>
    <x v="1"/>
    <s v="Shipped"/>
    <s v="Direct Sale"/>
    <s v="xLR-1381-uaz"/>
    <x v="2"/>
    <x v="4"/>
    <x v="9"/>
    <x v="8"/>
    <n v="2"/>
    <s v="USD"/>
    <n v="732.89"/>
    <s v="Acre City"/>
    <s v="Acre"/>
    <s v="76933"/>
    <s v="Brazil"/>
    <s v="TRUE"/>
    <s v="F"/>
    <s v="Single"/>
    <n v="68"/>
    <s v="Adult"/>
    <n v="2022"/>
  </r>
  <r>
    <n v="1132"/>
    <d v="2022-03-22T00:00:00"/>
    <x v="3"/>
    <s v="Processing"/>
    <s v="Flipkart"/>
    <s v="GHa-3512-SzM"/>
    <x v="2"/>
    <x v="4"/>
    <x v="9"/>
    <x v="9"/>
    <n v="3"/>
    <s v="USD"/>
    <n v="2272.02"/>
    <s v="Acre City"/>
    <s v="Acre"/>
    <s v="10413"/>
    <s v="Brazil"/>
    <s v="FALSE"/>
    <s v="M"/>
    <s v="Single"/>
    <n v="31"/>
    <s v="Adult"/>
    <n v="2022"/>
  </r>
  <r>
    <n v="1133"/>
    <d v="2022-09-28T00:00:00"/>
    <x v="5"/>
    <s v="Shipped"/>
    <s v="Flipkart"/>
    <s v="pFZ-1173-beO"/>
    <x v="2"/>
    <x v="4"/>
    <x v="9"/>
    <x v="9"/>
    <n v="3"/>
    <s v="USD"/>
    <n v="231.82"/>
    <s v="Acre City"/>
    <s v="Acre"/>
    <s v="22666"/>
    <s v="Brazil"/>
    <s v="TRUE"/>
    <s v="F"/>
    <s v="Single"/>
    <n v="31"/>
    <s v="Adult"/>
    <n v="2022"/>
  </r>
  <r>
    <n v="1134"/>
    <d v="2022-01-11T00:00:00"/>
    <x v="11"/>
    <s v="Processing"/>
    <s v="Flipkart"/>
    <s v="PdO-7102-nMJ"/>
    <x v="2"/>
    <x v="4"/>
    <x v="9"/>
    <x v="9"/>
    <n v="2"/>
    <s v="USD"/>
    <n v="2318.34"/>
    <s v="Acre City"/>
    <s v="Acre"/>
    <s v="16058"/>
    <s v="Brazil"/>
    <s v="TRUE"/>
    <s v="F"/>
    <s v="Single"/>
    <n v="47"/>
    <s v="Adult"/>
    <n v="2022"/>
  </r>
  <r>
    <n v="1135"/>
    <d v="2022-05-06T00:00:00"/>
    <x v="4"/>
    <s v="Cancelled"/>
    <s v="Direct Sale"/>
    <s v="Pdm-7551-eGm"/>
    <x v="2"/>
    <x v="4"/>
    <x v="9"/>
    <x v="10"/>
    <n v="2"/>
    <s v="USD"/>
    <n v="1759.37"/>
    <s v="Acre City"/>
    <s v="Acre"/>
    <s v="42045"/>
    <s v="Brazil"/>
    <s v="TRUE"/>
    <s v="M"/>
    <s v="Married"/>
    <n v="19"/>
    <s v="Adult"/>
    <n v="2022"/>
  </r>
  <r>
    <n v="1136"/>
    <d v="2022-03-16T00:00:00"/>
    <x v="3"/>
    <s v="Processing"/>
    <s v="Direct Sale"/>
    <s v="SAf-1749-nlu"/>
    <x v="2"/>
    <x v="4"/>
    <x v="9"/>
    <x v="10"/>
    <n v="2"/>
    <s v="USD"/>
    <n v="219.05"/>
    <s v="Acre City"/>
    <s v="Acre"/>
    <s v="52838"/>
    <s v="Brazil"/>
    <s v="FALSE"/>
    <s v="F"/>
    <s v="Married"/>
    <n v="19"/>
    <s v="Adult"/>
    <n v="2022"/>
  </r>
  <r>
    <n v="1137"/>
    <d v="2022-01-04T00:00:00"/>
    <x v="11"/>
    <s v="Shipped"/>
    <s v="Flipkart"/>
    <s v="aoF-6392-PYo"/>
    <x v="2"/>
    <x v="4"/>
    <x v="9"/>
    <x v="10"/>
    <n v="2"/>
    <s v="USD"/>
    <n v="2170.29"/>
    <s v="Acre City"/>
    <s v="Acre"/>
    <s v="95537"/>
    <s v="Brazil"/>
    <s v="FALSE"/>
    <s v="M"/>
    <s v="Single"/>
    <n v="31"/>
    <s v="Adult"/>
    <n v="2022"/>
  </r>
  <r>
    <n v="1138"/>
    <d v="2022-06-08T00:00:00"/>
    <x v="8"/>
    <s v="Shipped"/>
    <s v="Direct Sale"/>
    <s v="nOZ-7651-Lka"/>
    <x v="2"/>
    <x v="4"/>
    <x v="9"/>
    <x v="11"/>
    <n v="1"/>
    <s v="USD"/>
    <n v="605.48"/>
    <s v="Acre City"/>
    <s v="Acre"/>
    <s v="66707"/>
    <s v="Brazil"/>
    <s v="TRUE"/>
    <s v="M"/>
    <s v="Married"/>
    <n v="19"/>
    <s v="Adult"/>
    <n v="2022"/>
  </r>
  <r>
    <n v="1139"/>
    <d v="2022-08-28T00:00:00"/>
    <x v="9"/>
    <s v="Shipped"/>
    <s v="Own Website"/>
    <s v="ymU-8621-YoQ"/>
    <x v="2"/>
    <x v="4"/>
    <x v="9"/>
    <x v="11"/>
    <n v="1"/>
    <s v="USD"/>
    <n v="906.01"/>
    <s v="Acre City"/>
    <s v="Acre"/>
    <s v="05740"/>
    <s v="Brazil"/>
    <s v="FALSE"/>
    <s v="M"/>
    <s v="Single"/>
    <n v="7"/>
    <s v="Childhood"/>
    <n v="2022"/>
  </r>
  <r>
    <n v="1140"/>
    <d v="2022-03-22T00:00:00"/>
    <x v="3"/>
    <s v="Shipped"/>
    <s v="Amazon"/>
    <s v="OPu-4089-SgQ"/>
    <x v="2"/>
    <x v="4"/>
    <x v="9"/>
    <x v="11"/>
    <n v="1"/>
    <s v="USD"/>
    <n v="187.21"/>
    <s v="Acre City"/>
    <s v="Acre"/>
    <s v="52817"/>
    <s v="Brazil"/>
    <s v="FALSE"/>
    <s v="F"/>
    <s v="Married"/>
    <n v="31"/>
    <s v="Adult"/>
    <n v="2022"/>
  </r>
  <r>
    <n v="1141"/>
    <d v="2022-09-03T00:00:00"/>
    <x v="5"/>
    <s v="Shipped"/>
    <s v="Flipkart"/>
    <s v="BZJ-2296-thg"/>
    <x v="2"/>
    <x v="4"/>
    <x v="10"/>
    <x v="8"/>
    <n v="1"/>
    <s v="USD"/>
    <n v="1905.58"/>
    <s v="Acre City"/>
    <s v="Acre"/>
    <s v="95070"/>
    <s v="Brazil"/>
    <s v="FALSE"/>
    <s v="M"/>
    <s v="Married"/>
    <n v="31"/>
    <s v="Adult"/>
    <n v="2022"/>
  </r>
  <r>
    <n v="1142"/>
    <d v="2022-01-10T00:00:00"/>
    <x v="11"/>
    <s v="Shipped"/>
    <s v="Flipkart"/>
    <s v="VsQ-4748-wcC"/>
    <x v="2"/>
    <x v="4"/>
    <x v="10"/>
    <x v="8"/>
    <n v="3"/>
    <s v="USD"/>
    <n v="2759.16"/>
    <s v="Acre City"/>
    <s v="Acre"/>
    <s v="70987"/>
    <s v="Brazil"/>
    <s v="FALSE"/>
    <s v="M"/>
    <s v="Married"/>
    <n v="68"/>
    <s v="Adult"/>
    <n v="2022"/>
  </r>
  <r>
    <n v="1143"/>
    <d v="2022-08-31T00:00:00"/>
    <x v="9"/>
    <s v="Processing"/>
    <s v="Flipkart"/>
    <s v="EyR-4769-srC"/>
    <x v="2"/>
    <x v="4"/>
    <x v="10"/>
    <x v="8"/>
    <n v="2"/>
    <s v="USD"/>
    <n v="2867.14"/>
    <s v="Acre City"/>
    <s v="Acre"/>
    <s v="38996"/>
    <s v="Brazil"/>
    <s v="FALSE"/>
    <s v="M"/>
    <s v="Married"/>
    <n v="68"/>
    <s v="Adult"/>
    <n v="2022"/>
  </r>
  <r>
    <n v="1144"/>
    <d v="2022-01-26T00:00:00"/>
    <x v="11"/>
    <s v="Processing"/>
    <s v="Flipkart"/>
    <s v="GQG-1529-QuL"/>
    <x v="2"/>
    <x v="4"/>
    <x v="10"/>
    <x v="9"/>
    <n v="3"/>
    <s v="USD"/>
    <n v="2947.9"/>
    <s v="Acre City"/>
    <s v="Acre"/>
    <s v="90561"/>
    <s v="Brazil"/>
    <s v="FALSE"/>
    <s v="M"/>
    <s v="Married"/>
    <n v="31"/>
    <s v="Adult"/>
    <n v="2022"/>
  </r>
  <r>
    <n v="1145"/>
    <d v="2022-06-27T00:00:00"/>
    <x v="8"/>
    <s v="Shipped"/>
    <s v="Amazon"/>
    <s v="SWv-6706-iom"/>
    <x v="2"/>
    <x v="4"/>
    <x v="10"/>
    <x v="9"/>
    <n v="3"/>
    <s v="USD"/>
    <n v="553.14"/>
    <s v="Acre City"/>
    <s v="Acre"/>
    <s v="53232"/>
    <s v="Brazil"/>
    <s v="FALSE"/>
    <s v="F"/>
    <s v="Married"/>
    <n v="19"/>
    <s v="Adult"/>
    <n v="2022"/>
  </r>
  <r>
    <n v="1146"/>
    <d v="2022-09-15T00:00:00"/>
    <x v="5"/>
    <s v="Shipped"/>
    <s v="Own Website"/>
    <s v="NKv-8931-ixn"/>
    <x v="2"/>
    <x v="4"/>
    <x v="10"/>
    <x v="9"/>
    <n v="2"/>
    <s v="USD"/>
    <n v="2347.7199999999998"/>
    <s v="Acre City"/>
    <s v="Acre"/>
    <s v="02058"/>
    <s v="Brazil"/>
    <s v="FALSE"/>
    <s v="F"/>
    <s v="Married"/>
    <n v="7"/>
    <s v="Childhood"/>
    <n v="2022"/>
  </r>
  <r>
    <n v="1147"/>
    <d v="2022-07-09T00:00:00"/>
    <x v="10"/>
    <s v="Processing"/>
    <s v="Amazon"/>
    <s v="HCG-4200-fDe"/>
    <x v="2"/>
    <x v="4"/>
    <x v="10"/>
    <x v="10"/>
    <n v="3"/>
    <s v="USD"/>
    <n v="2154.58"/>
    <s v="Acre City"/>
    <s v="Acre"/>
    <s v="19415"/>
    <s v="Brazil"/>
    <s v="TRUE"/>
    <s v="F"/>
    <s v="Single"/>
    <n v="19"/>
    <s v="Adult"/>
    <n v="2022"/>
  </r>
  <r>
    <n v="1148"/>
    <d v="2022-05-01T00:00:00"/>
    <x v="4"/>
    <s v="Cancelled"/>
    <s v="Direct Sale"/>
    <s v="iqB-3228-vqn"/>
    <x v="2"/>
    <x v="4"/>
    <x v="10"/>
    <x v="10"/>
    <n v="2"/>
    <s v="USD"/>
    <n v="373.35"/>
    <s v="Acre City"/>
    <s v="Acre"/>
    <s v="86385"/>
    <s v="Brazil"/>
    <s v="FALSE"/>
    <s v="F"/>
    <s v="Married"/>
    <n v="47"/>
    <s v="Adult"/>
    <n v="2022"/>
  </r>
  <r>
    <n v="1149"/>
    <d v="2022-11-18T00:00:00"/>
    <x v="0"/>
    <s v="Delivered"/>
    <s v="Amazon"/>
    <s v="YnS-1779-REh"/>
    <x v="2"/>
    <x v="4"/>
    <x v="10"/>
    <x v="10"/>
    <n v="3"/>
    <s v="USD"/>
    <n v="1078.94"/>
    <s v="Acre City"/>
    <s v="Acre"/>
    <s v="54820"/>
    <s v="Brazil"/>
    <s v="TRUE"/>
    <s v="M"/>
    <s v="Single"/>
    <n v="7"/>
    <s v="Childhood"/>
    <n v="2022"/>
  </r>
  <r>
    <n v="1150"/>
    <d v="2022-10-01T00:00:00"/>
    <x v="1"/>
    <s v="Delivered"/>
    <s v="Own Website"/>
    <s v="RTV-9258-acO"/>
    <x v="2"/>
    <x v="4"/>
    <x v="10"/>
    <x v="11"/>
    <n v="1"/>
    <s v="USD"/>
    <n v="1043.56"/>
    <s v="Acre City"/>
    <s v="Acre"/>
    <s v="73000"/>
    <s v="Brazil"/>
    <s v="FALSE"/>
    <s v="F"/>
    <s v="Married"/>
    <n v="19"/>
    <s v="Adult"/>
    <n v="2022"/>
  </r>
  <r>
    <n v="1151"/>
    <d v="2022-12-24T00:00:00"/>
    <x v="2"/>
    <s v="Shipped"/>
    <s v="Flipkart"/>
    <s v="pVk-0827-MSy"/>
    <x v="2"/>
    <x v="4"/>
    <x v="10"/>
    <x v="11"/>
    <n v="2"/>
    <s v="USD"/>
    <n v="631.24"/>
    <s v="Acre City"/>
    <s v="Acre"/>
    <s v="71854"/>
    <s v="Brazil"/>
    <s v="TRUE"/>
    <s v="M"/>
    <s v="Married"/>
    <n v="7"/>
    <s v="Childhood"/>
    <n v="2022"/>
  </r>
  <r>
    <n v="1152"/>
    <d v="2022-10-16T00:00:00"/>
    <x v="1"/>
    <s v="Cancelled"/>
    <s v="Direct Sale"/>
    <s v="pHk-5238-ioa"/>
    <x v="2"/>
    <x v="4"/>
    <x v="10"/>
    <x v="11"/>
    <n v="1"/>
    <s v="USD"/>
    <n v="1751.53"/>
    <s v="Acre City"/>
    <s v="Acre"/>
    <s v="22830"/>
    <s v="Brazil"/>
    <s v="FALSE"/>
    <s v="M"/>
    <s v="Married"/>
    <n v="31"/>
    <s v="Adult"/>
    <n v="2022"/>
  </r>
  <r>
    <n v="1153"/>
    <d v="2022-04-27T00:00:00"/>
    <x v="7"/>
    <s v="Delivered"/>
    <s v="Direct Sale"/>
    <s v="cyn-7913-OQB"/>
    <x v="0"/>
    <x v="0"/>
    <x v="0"/>
    <x v="0"/>
    <n v="3"/>
    <s v="USD"/>
    <n v="2043.96"/>
    <s v="Ala City"/>
    <s v="Alagoas"/>
    <s v="69219"/>
    <s v="Brazil"/>
    <s v="TRUE"/>
    <s v="M"/>
    <s v="Single"/>
    <n v="7"/>
    <s v="Childhood"/>
    <n v="2022"/>
  </r>
  <r>
    <n v="1154"/>
    <d v="2022-04-28T00:00:00"/>
    <x v="7"/>
    <s v="Cancelled"/>
    <s v="Direct Sale"/>
    <s v="AFu-2825-uQE"/>
    <x v="0"/>
    <x v="0"/>
    <x v="0"/>
    <x v="0"/>
    <n v="2"/>
    <s v="USD"/>
    <n v="2562.5500000000002"/>
    <s v="Ala City"/>
    <s v="Alagoas"/>
    <s v="56881"/>
    <s v="Brazil"/>
    <s v="TRUE"/>
    <s v="M"/>
    <s v="Married"/>
    <n v="7"/>
    <s v="Childhood"/>
    <n v="2022"/>
  </r>
  <r>
    <n v="1155"/>
    <d v="2022-03-24T00:00:00"/>
    <x v="3"/>
    <s v="Delivered"/>
    <s v="Amazon"/>
    <s v="EGW-7073-eQs"/>
    <x v="0"/>
    <x v="0"/>
    <x v="0"/>
    <x v="0"/>
    <n v="2"/>
    <s v="USD"/>
    <n v="988.2"/>
    <s v="Ala City"/>
    <s v="Alagoas"/>
    <s v="92935"/>
    <s v="Brazil"/>
    <s v="FALSE"/>
    <s v="F"/>
    <s v="Married"/>
    <n v="31"/>
    <s v="Adult"/>
    <n v="2022"/>
  </r>
  <r>
    <n v="1156"/>
    <d v="2022-05-30T00:00:00"/>
    <x v="4"/>
    <s v="Processing"/>
    <s v="Own Website"/>
    <s v="rix-8422-Azf"/>
    <x v="0"/>
    <x v="0"/>
    <x v="0"/>
    <x v="1"/>
    <n v="3"/>
    <s v="USD"/>
    <n v="113.15"/>
    <s v="Ala City"/>
    <s v="Alagoas"/>
    <s v="03878"/>
    <s v="Brazil"/>
    <s v="FALSE"/>
    <s v="M"/>
    <s v="Married"/>
    <n v="31"/>
    <s v="Adult"/>
    <n v="2022"/>
  </r>
  <r>
    <n v="1157"/>
    <d v="2022-03-23T00:00:00"/>
    <x v="3"/>
    <s v="Processing"/>
    <s v="Amazon"/>
    <s v="xWD-9754-EfT"/>
    <x v="0"/>
    <x v="0"/>
    <x v="0"/>
    <x v="1"/>
    <n v="3"/>
    <s v="USD"/>
    <n v="1569.87"/>
    <s v="Ala City"/>
    <s v="Alagoas"/>
    <s v="70491"/>
    <s v="Brazil"/>
    <s v="FALSE"/>
    <s v="M"/>
    <s v="Single"/>
    <n v="31"/>
    <s v="Adult"/>
    <n v="2022"/>
  </r>
  <r>
    <n v="1158"/>
    <d v="2022-05-11T00:00:00"/>
    <x v="4"/>
    <s v="Processing"/>
    <s v="Amazon"/>
    <s v="Ofy-1405-fUm"/>
    <x v="0"/>
    <x v="0"/>
    <x v="0"/>
    <x v="1"/>
    <n v="1"/>
    <s v="USD"/>
    <n v="2034.04"/>
    <s v="Ala City"/>
    <s v="Alagoas"/>
    <s v="70162"/>
    <s v="Brazil"/>
    <s v="TRUE"/>
    <s v="M"/>
    <s v="Married"/>
    <n v="47"/>
    <s v="Adult"/>
    <n v="2022"/>
  </r>
  <r>
    <n v="1159"/>
    <d v="2022-03-09T00:00:00"/>
    <x v="3"/>
    <s v="Delivered"/>
    <s v="Amazon"/>
    <s v="aaE-9435-NAF"/>
    <x v="0"/>
    <x v="0"/>
    <x v="0"/>
    <x v="2"/>
    <n v="1"/>
    <s v="USD"/>
    <n v="677.28"/>
    <s v="Ala City"/>
    <s v="Alagoas"/>
    <s v="45414"/>
    <s v="Brazil"/>
    <s v="TRUE"/>
    <s v="M"/>
    <s v="Married"/>
    <n v="47"/>
    <s v="Adult"/>
    <n v="2022"/>
  </r>
  <r>
    <n v="1160"/>
    <d v="2022-04-27T00:00:00"/>
    <x v="7"/>
    <s v="Delivered"/>
    <s v="Amazon"/>
    <s v="wwl-3519-JOX"/>
    <x v="0"/>
    <x v="0"/>
    <x v="0"/>
    <x v="2"/>
    <n v="1"/>
    <s v="USD"/>
    <n v="1405.17"/>
    <s v="Ala City"/>
    <s v="Alagoas"/>
    <s v="81766"/>
    <s v="Brazil"/>
    <s v="FALSE"/>
    <s v="M"/>
    <s v="Married"/>
    <n v="7"/>
    <s v="Childhood"/>
    <n v="2022"/>
  </r>
  <r>
    <n v="1161"/>
    <d v="2022-06-29T00:00:00"/>
    <x v="8"/>
    <s v="Shipped"/>
    <s v="Flipkart"/>
    <s v="fyn-4880-bPg"/>
    <x v="0"/>
    <x v="0"/>
    <x v="0"/>
    <x v="2"/>
    <n v="1"/>
    <s v="USD"/>
    <n v="321.47000000000003"/>
    <s v="Ala City"/>
    <s v="Alagoas"/>
    <s v="33236"/>
    <s v="Brazil"/>
    <s v="FALSE"/>
    <s v="M"/>
    <s v="Married"/>
    <n v="19"/>
    <s v="Adult"/>
    <n v="2022"/>
  </r>
  <r>
    <n v="1162"/>
    <d v="2022-09-24T00:00:00"/>
    <x v="5"/>
    <s v="Cancelled"/>
    <s v="Amazon"/>
    <s v="Kxn-4580-IQL"/>
    <x v="0"/>
    <x v="0"/>
    <x v="0"/>
    <x v="3"/>
    <n v="3"/>
    <s v="USD"/>
    <n v="1913.11"/>
    <s v="Ala City"/>
    <s v="Alagoas"/>
    <s v="34563"/>
    <s v="Brazil"/>
    <s v="TRUE"/>
    <s v="M"/>
    <s v="Married"/>
    <n v="47"/>
    <s v="Adult"/>
    <n v="2022"/>
  </r>
  <r>
    <n v="1163"/>
    <d v="2022-04-25T00:00:00"/>
    <x v="7"/>
    <s v="Processing"/>
    <s v="Direct Sale"/>
    <s v="eWc-6203-zSi"/>
    <x v="0"/>
    <x v="0"/>
    <x v="0"/>
    <x v="3"/>
    <n v="3"/>
    <s v="USD"/>
    <n v="2674.32"/>
    <s v="Ala City"/>
    <s v="Alagoas"/>
    <s v="48697"/>
    <s v="Brazil"/>
    <s v="TRUE"/>
    <s v="M"/>
    <s v="Married"/>
    <n v="19"/>
    <s v="Adult"/>
    <n v="2022"/>
  </r>
  <r>
    <n v="1164"/>
    <d v="2022-09-28T00:00:00"/>
    <x v="5"/>
    <s v="Cancelled"/>
    <s v="Own Website"/>
    <s v="ioN-9813-zNB"/>
    <x v="0"/>
    <x v="0"/>
    <x v="0"/>
    <x v="3"/>
    <n v="3"/>
    <s v="USD"/>
    <n v="488.4"/>
    <s v="Ala City"/>
    <s v="Alagoas"/>
    <s v="35655"/>
    <s v="Brazil"/>
    <s v="FALSE"/>
    <s v="M"/>
    <s v="Married"/>
    <n v="68"/>
    <s v="Adult"/>
    <n v="2022"/>
  </r>
  <r>
    <n v="1165"/>
    <d v="2022-10-13T00:00:00"/>
    <x v="1"/>
    <s v="Cancelled"/>
    <s v="Amazon"/>
    <s v="FiW-5001-ECA"/>
    <x v="0"/>
    <x v="0"/>
    <x v="0"/>
    <x v="0"/>
    <n v="1"/>
    <s v="USD"/>
    <n v="688.23"/>
    <s v="Ala City"/>
    <s v="Alagoas"/>
    <s v="90879"/>
    <s v="Brazil"/>
    <s v="FALSE"/>
    <s v="F"/>
    <s v="Single"/>
    <n v="47"/>
    <s v="Adult"/>
    <n v="2022"/>
  </r>
  <r>
    <n v="1166"/>
    <d v="2022-02-19T00:00:00"/>
    <x v="6"/>
    <s v="Delivered"/>
    <s v="Direct Sale"/>
    <s v="VMe-0106-oAP"/>
    <x v="0"/>
    <x v="0"/>
    <x v="0"/>
    <x v="0"/>
    <n v="2"/>
    <s v="USD"/>
    <n v="1308.81"/>
    <s v="Ala City"/>
    <s v="Alagoas"/>
    <s v="09944"/>
    <s v="Brazil"/>
    <s v="FALSE"/>
    <s v="M"/>
    <s v="Married"/>
    <n v="19"/>
    <s v="Adult"/>
    <n v="2022"/>
  </r>
  <r>
    <n v="1167"/>
    <d v="2022-11-16T00:00:00"/>
    <x v="0"/>
    <s v="Processing"/>
    <s v="Direct Sale"/>
    <s v="FHK-5505-lIW"/>
    <x v="0"/>
    <x v="0"/>
    <x v="0"/>
    <x v="0"/>
    <n v="2"/>
    <s v="USD"/>
    <n v="51.11"/>
    <s v="Ala City"/>
    <s v="Alagoas"/>
    <s v="82037"/>
    <s v="Brazil"/>
    <s v="FALSE"/>
    <s v="F"/>
    <s v="Married"/>
    <n v="7"/>
    <s v="Childhood"/>
    <n v="2022"/>
  </r>
  <r>
    <n v="1168"/>
    <d v="2022-01-27T00:00:00"/>
    <x v="11"/>
    <s v="Delivered"/>
    <s v="Own Website"/>
    <s v="JdQ-6300-lbV"/>
    <x v="0"/>
    <x v="0"/>
    <x v="0"/>
    <x v="1"/>
    <n v="3"/>
    <s v="USD"/>
    <n v="2300.09"/>
    <s v="Ala City"/>
    <s v="Alagoas"/>
    <s v="94527"/>
    <s v="Brazil"/>
    <s v="FALSE"/>
    <s v="M"/>
    <s v="Single"/>
    <n v="31"/>
    <s v="Adult"/>
    <n v="2022"/>
  </r>
  <r>
    <n v="1169"/>
    <d v="2022-10-26T00:00:00"/>
    <x v="1"/>
    <s v="Delivered"/>
    <s v="Amazon"/>
    <s v="gCD-9161-Wxs"/>
    <x v="0"/>
    <x v="0"/>
    <x v="0"/>
    <x v="1"/>
    <n v="2"/>
    <s v="USD"/>
    <n v="304.14"/>
    <s v="Ala City"/>
    <s v="Alagoas"/>
    <s v="51282"/>
    <s v="Brazil"/>
    <s v="TRUE"/>
    <s v="F"/>
    <s v="Married"/>
    <n v="68"/>
    <s v="Adult"/>
    <n v="2022"/>
  </r>
  <r>
    <n v="1170"/>
    <d v="2022-12-01T00:00:00"/>
    <x v="2"/>
    <s v="Processing"/>
    <s v="Flipkart"/>
    <s v="bOW-9847-MZQ"/>
    <x v="0"/>
    <x v="0"/>
    <x v="0"/>
    <x v="1"/>
    <n v="2"/>
    <s v="USD"/>
    <n v="822.03"/>
    <s v="Ala City"/>
    <s v="Alagoas"/>
    <s v="01282"/>
    <s v="Brazil"/>
    <s v="FALSE"/>
    <s v="F"/>
    <s v="Single"/>
    <n v="7"/>
    <s v="Childhood"/>
    <n v="2022"/>
  </r>
  <r>
    <n v="1171"/>
    <d v="2022-05-02T00:00:00"/>
    <x v="4"/>
    <s v="Delivered"/>
    <s v="Amazon"/>
    <s v="SuG-3239-zgn"/>
    <x v="0"/>
    <x v="0"/>
    <x v="0"/>
    <x v="2"/>
    <n v="3"/>
    <s v="USD"/>
    <n v="1034.24"/>
    <s v="Ala City"/>
    <s v="Alagoas"/>
    <s v="61778"/>
    <s v="Brazil"/>
    <s v="FALSE"/>
    <s v="F"/>
    <s v="Single"/>
    <n v="47"/>
    <s v="Adult"/>
    <n v="2022"/>
  </r>
  <r>
    <n v="1172"/>
    <d v="2022-11-03T00:00:00"/>
    <x v="0"/>
    <s v="Shipped"/>
    <s v="Own Website"/>
    <s v="UaL-0500-KXD"/>
    <x v="0"/>
    <x v="0"/>
    <x v="0"/>
    <x v="2"/>
    <n v="2"/>
    <s v="USD"/>
    <n v="190.83"/>
    <s v="Ala City"/>
    <s v="Alagoas"/>
    <s v="89551"/>
    <s v="Brazil"/>
    <s v="TRUE"/>
    <s v="F"/>
    <s v="Single"/>
    <n v="19"/>
    <s v="Adult"/>
    <n v="2022"/>
  </r>
  <r>
    <n v="1173"/>
    <d v="2022-06-06T00:00:00"/>
    <x v="8"/>
    <s v="Cancelled"/>
    <s v="Amazon"/>
    <s v="cNQ-8784-Llj"/>
    <x v="0"/>
    <x v="0"/>
    <x v="0"/>
    <x v="2"/>
    <n v="2"/>
    <s v="USD"/>
    <n v="2068.56"/>
    <s v="Ala City"/>
    <s v="Alagoas"/>
    <s v="86508"/>
    <s v="Brazil"/>
    <s v="TRUE"/>
    <s v="M"/>
    <s v="Married"/>
    <n v="7"/>
    <s v="Childhood"/>
    <n v="2022"/>
  </r>
  <r>
    <n v="1174"/>
    <d v="2022-02-04T00:00:00"/>
    <x v="6"/>
    <s v="Shipped"/>
    <s v="Amazon"/>
    <s v="Jlw-9004-oDu"/>
    <x v="0"/>
    <x v="0"/>
    <x v="0"/>
    <x v="3"/>
    <n v="1"/>
    <s v="USD"/>
    <n v="2488.27"/>
    <s v="Ala City"/>
    <s v="Alagoas"/>
    <s v="78003"/>
    <s v="Brazil"/>
    <s v="FALSE"/>
    <s v="M"/>
    <s v="Married"/>
    <n v="47"/>
    <s v="Adult"/>
    <n v="2022"/>
  </r>
  <r>
    <n v="1175"/>
    <d v="2022-12-02T00:00:00"/>
    <x v="2"/>
    <s v="Delivered"/>
    <s v="Direct Sale"/>
    <s v="qln-5722-PPb"/>
    <x v="0"/>
    <x v="0"/>
    <x v="0"/>
    <x v="3"/>
    <n v="3"/>
    <s v="USD"/>
    <n v="2604.25"/>
    <s v="Ala City"/>
    <s v="Alagoas"/>
    <s v="59079"/>
    <s v="Brazil"/>
    <s v="TRUE"/>
    <s v="F"/>
    <s v="Married"/>
    <n v="68"/>
    <s v="Adult"/>
    <n v="2022"/>
  </r>
  <r>
    <n v="1176"/>
    <d v="2022-05-04T00:00:00"/>
    <x v="4"/>
    <s v="Cancelled"/>
    <s v="Amazon"/>
    <s v="sPa-6381-xVK"/>
    <x v="0"/>
    <x v="0"/>
    <x v="0"/>
    <x v="3"/>
    <n v="1"/>
    <s v="USD"/>
    <n v="753.93"/>
    <s v="Ala City"/>
    <s v="Alagoas"/>
    <s v="10492"/>
    <s v="Brazil"/>
    <s v="FALSE"/>
    <s v="F"/>
    <s v="Married"/>
    <n v="68"/>
    <s v="Adult"/>
    <n v="2022"/>
  </r>
  <r>
    <n v="1177"/>
    <d v="2022-02-14T00:00:00"/>
    <x v="6"/>
    <s v="Cancelled"/>
    <s v="Flipkart"/>
    <s v="sIJ-9193-Ysd"/>
    <x v="0"/>
    <x v="0"/>
    <x v="1"/>
    <x v="0"/>
    <n v="2"/>
    <s v="USD"/>
    <n v="2593.89"/>
    <s v="Ala City"/>
    <s v="Alagoas"/>
    <s v="37328"/>
    <s v="Brazil"/>
    <s v="FALSE"/>
    <s v="M"/>
    <s v="Single"/>
    <n v="19"/>
    <s v="Adult"/>
    <n v="2022"/>
  </r>
  <r>
    <n v="1178"/>
    <d v="2022-01-12T00:00:00"/>
    <x v="11"/>
    <s v="Cancelled"/>
    <s v="Flipkart"/>
    <s v="uyx-0482-oUb"/>
    <x v="0"/>
    <x v="0"/>
    <x v="1"/>
    <x v="0"/>
    <n v="1"/>
    <s v="USD"/>
    <n v="1589.89"/>
    <s v="Ala City"/>
    <s v="Alagoas"/>
    <s v="00703"/>
    <s v="Brazil"/>
    <s v="FALSE"/>
    <s v="M"/>
    <s v="Married"/>
    <n v="47"/>
    <s v="Adult"/>
    <n v="2022"/>
  </r>
  <r>
    <n v="1179"/>
    <d v="2022-07-26T00:00:00"/>
    <x v="10"/>
    <s v="Shipped"/>
    <s v="Direct Sale"/>
    <s v="iAV-2280-VUV"/>
    <x v="0"/>
    <x v="0"/>
    <x v="1"/>
    <x v="0"/>
    <n v="1"/>
    <s v="USD"/>
    <n v="1651.79"/>
    <s v="Ala City"/>
    <s v="Alagoas"/>
    <s v="25658"/>
    <s v="Brazil"/>
    <s v="TRUE"/>
    <s v="F"/>
    <s v="Married"/>
    <n v="19"/>
    <s v="Adult"/>
    <n v="2022"/>
  </r>
  <r>
    <n v="1180"/>
    <d v="2022-01-19T00:00:00"/>
    <x v="11"/>
    <s v="Delivered"/>
    <s v="Direct Sale"/>
    <s v="Bgy-1658-avs"/>
    <x v="0"/>
    <x v="0"/>
    <x v="1"/>
    <x v="1"/>
    <n v="2"/>
    <s v="USD"/>
    <n v="1180.57"/>
    <s v="Ala City"/>
    <s v="Alagoas"/>
    <s v="00648"/>
    <s v="Brazil"/>
    <s v="TRUE"/>
    <s v="F"/>
    <s v="Single"/>
    <n v="47"/>
    <s v="Adult"/>
    <n v="2022"/>
  </r>
  <r>
    <n v="1181"/>
    <d v="2022-01-09T00:00:00"/>
    <x v="11"/>
    <s v="Shipped"/>
    <s v="Flipkart"/>
    <s v="lYY-2751-fRK"/>
    <x v="0"/>
    <x v="0"/>
    <x v="1"/>
    <x v="1"/>
    <n v="3"/>
    <s v="USD"/>
    <n v="1538.48"/>
    <s v="Ala City"/>
    <s v="Alagoas"/>
    <s v="71461"/>
    <s v="Brazil"/>
    <s v="FALSE"/>
    <s v="M"/>
    <s v="Single"/>
    <n v="68"/>
    <s v="Adult"/>
    <n v="2022"/>
  </r>
  <r>
    <n v="1182"/>
    <d v="2022-07-11T00:00:00"/>
    <x v="10"/>
    <s v="Processing"/>
    <s v="Direct Sale"/>
    <s v="CDO-4920-QxY"/>
    <x v="0"/>
    <x v="0"/>
    <x v="1"/>
    <x v="1"/>
    <n v="1"/>
    <s v="USD"/>
    <n v="1588.66"/>
    <s v="Ala City"/>
    <s v="Alagoas"/>
    <s v="77393"/>
    <s v="Brazil"/>
    <s v="FALSE"/>
    <s v="F"/>
    <s v="Married"/>
    <n v="47"/>
    <s v="Adult"/>
    <n v="2022"/>
  </r>
  <r>
    <n v="1183"/>
    <d v="2022-06-10T00:00:00"/>
    <x v="8"/>
    <s v="Shipped"/>
    <s v="Direct Sale"/>
    <s v="RyZ-5055-CPS"/>
    <x v="0"/>
    <x v="0"/>
    <x v="1"/>
    <x v="2"/>
    <n v="2"/>
    <s v="USD"/>
    <n v="541.48"/>
    <s v="Ala City"/>
    <s v="Alagoas"/>
    <s v="62646"/>
    <s v="Brazil"/>
    <s v="FALSE"/>
    <s v="F"/>
    <s v="Married"/>
    <n v="47"/>
    <s v="Adult"/>
    <n v="2022"/>
  </r>
  <r>
    <n v="1184"/>
    <d v="2022-08-02T00:00:00"/>
    <x v="9"/>
    <s v="Processing"/>
    <s v="Own Website"/>
    <s v="unz-0784-ore"/>
    <x v="0"/>
    <x v="0"/>
    <x v="1"/>
    <x v="2"/>
    <n v="1"/>
    <s v="USD"/>
    <n v="80.849999999999994"/>
    <s v="Ala City"/>
    <s v="Alagoas"/>
    <s v="02951"/>
    <s v="Brazil"/>
    <s v="FALSE"/>
    <s v="F"/>
    <s v="Married"/>
    <n v="19"/>
    <s v="Adult"/>
    <n v="2022"/>
  </r>
  <r>
    <n v="1185"/>
    <d v="2022-02-04T00:00:00"/>
    <x v="6"/>
    <s v="Shipped"/>
    <s v="Flipkart"/>
    <s v="ykL-0991-daw"/>
    <x v="0"/>
    <x v="0"/>
    <x v="1"/>
    <x v="2"/>
    <n v="1"/>
    <s v="USD"/>
    <n v="907.24"/>
    <s v="Ala City"/>
    <s v="Alagoas"/>
    <s v="51779"/>
    <s v="Brazil"/>
    <s v="TRUE"/>
    <s v="F"/>
    <s v="Single"/>
    <n v="7"/>
    <s v="Childhood"/>
    <n v="2022"/>
  </r>
  <r>
    <n v="1186"/>
    <d v="2022-04-04T00:00:00"/>
    <x v="7"/>
    <s v="Cancelled"/>
    <s v="Amazon"/>
    <s v="wqE-1909-vOX"/>
    <x v="0"/>
    <x v="0"/>
    <x v="1"/>
    <x v="3"/>
    <n v="1"/>
    <s v="USD"/>
    <n v="2565.17"/>
    <s v="Ala City"/>
    <s v="Alagoas"/>
    <s v="69181"/>
    <s v="Brazil"/>
    <s v="FALSE"/>
    <s v="F"/>
    <s v="Single"/>
    <n v="31"/>
    <s v="Adult"/>
    <n v="2022"/>
  </r>
  <r>
    <n v="1187"/>
    <d v="2022-06-07T00:00:00"/>
    <x v="8"/>
    <s v="Delivered"/>
    <s v="Flipkart"/>
    <s v="gBX-0133-aZj"/>
    <x v="0"/>
    <x v="0"/>
    <x v="1"/>
    <x v="3"/>
    <n v="2"/>
    <s v="USD"/>
    <n v="2562.21"/>
    <s v="Ala City"/>
    <s v="Alagoas"/>
    <s v="47502"/>
    <s v="Brazil"/>
    <s v="TRUE"/>
    <s v="M"/>
    <s v="Single"/>
    <n v="47"/>
    <s v="Adult"/>
    <n v="2022"/>
  </r>
  <r>
    <n v="1188"/>
    <d v="2022-01-09T00:00:00"/>
    <x v="11"/>
    <s v="Delivered"/>
    <s v="Amazon"/>
    <s v="VKX-4957-nIm"/>
    <x v="0"/>
    <x v="0"/>
    <x v="1"/>
    <x v="3"/>
    <n v="3"/>
    <s v="USD"/>
    <n v="351.89"/>
    <s v="Ala City"/>
    <s v="Alagoas"/>
    <s v="96698"/>
    <s v="Brazil"/>
    <s v="TRUE"/>
    <s v="M"/>
    <s v="Married"/>
    <n v="7"/>
    <s v="Childhood"/>
    <n v="2022"/>
  </r>
  <r>
    <n v="1189"/>
    <d v="2022-03-04T00:00:00"/>
    <x v="3"/>
    <s v="Delivered"/>
    <s v="Own Website"/>
    <s v="HcF-3990-Lzi"/>
    <x v="0"/>
    <x v="0"/>
    <x v="1"/>
    <x v="0"/>
    <n v="1"/>
    <s v="USD"/>
    <n v="440.37"/>
    <s v="Ala City"/>
    <s v="Alagoas"/>
    <s v="89431"/>
    <s v="Brazil"/>
    <s v="FALSE"/>
    <s v="F"/>
    <s v="Single"/>
    <n v="7"/>
    <s v="Childhood"/>
    <n v="2022"/>
  </r>
  <r>
    <n v="1190"/>
    <d v="2022-06-18T00:00:00"/>
    <x v="8"/>
    <s v="Shipped"/>
    <s v="Amazon"/>
    <s v="bWi-4724-dFu"/>
    <x v="0"/>
    <x v="0"/>
    <x v="1"/>
    <x v="0"/>
    <n v="2"/>
    <s v="USD"/>
    <n v="387.99"/>
    <s v="Ala City"/>
    <s v="Alagoas"/>
    <s v="39555"/>
    <s v="Brazil"/>
    <s v="FALSE"/>
    <s v="F"/>
    <s v="Married"/>
    <n v="19"/>
    <s v="Adult"/>
    <n v="2022"/>
  </r>
  <r>
    <n v="1191"/>
    <d v="2022-09-06T00:00:00"/>
    <x v="5"/>
    <s v="Shipped"/>
    <s v="Direct Sale"/>
    <s v="Vvk-1943-iYa"/>
    <x v="0"/>
    <x v="0"/>
    <x v="1"/>
    <x v="0"/>
    <n v="1"/>
    <s v="USD"/>
    <n v="593.20000000000005"/>
    <s v="Ala City"/>
    <s v="Alagoas"/>
    <s v="34974"/>
    <s v="Brazil"/>
    <s v="TRUE"/>
    <s v="F"/>
    <s v="Married"/>
    <n v="31"/>
    <s v="Adult"/>
    <n v="2022"/>
  </r>
  <r>
    <n v="1192"/>
    <d v="2022-07-11T00:00:00"/>
    <x v="10"/>
    <s v="Processing"/>
    <s v="Amazon"/>
    <s v="Ehe-3589-Tkm"/>
    <x v="0"/>
    <x v="0"/>
    <x v="1"/>
    <x v="1"/>
    <n v="1"/>
    <s v="USD"/>
    <n v="1215.06"/>
    <s v="Ala City"/>
    <s v="Alagoas"/>
    <s v="30086"/>
    <s v="Brazil"/>
    <s v="FALSE"/>
    <s v="M"/>
    <s v="Married"/>
    <n v="47"/>
    <s v="Adult"/>
    <n v="2022"/>
  </r>
  <r>
    <n v="1193"/>
    <d v="2022-07-19T00:00:00"/>
    <x v="10"/>
    <s v="Cancelled"/>
    <s v="Own Website"/>
    <s v="Gph-9178-EiB"/>
    <x v="0"/>
    <x v="0"/>
    <x v="1"/>
    <x v="1"/>
    <n v="1"/>
    <s v="USD"/>
    <n v="215.42"/>
    <s v="Ala City"/>
    <s v="Alagoas"/>
    <s v="18100"/>
    <s v="Brazil"/>
    <s v="TRUE"/>
    <s v="F"/>
    <s v="Married"/>
    <n v="68"/>
    <s v="Adult"/>
    <n v="2022"/>
  </r>
  <r>
    <n v="1194"/>
    <d v="2022-08-23T00:00:00"/>
    <x v="9"/>
    <s v="Shipped"/>
    <s v="Amazon"/>
    <s v="ZDR-6213-YZR"/>
    <x v="0"/>
    <x v="0"/>
    <x v="1"/>
    <x v="1"/>
    <n v="3"/>
    <s v="USD"/>
    <n v="2647.94"/>
    <s v="Ala City"/>
    <s v="Alagoas"/>
    <s v="80653"/>
    <s v="Brazil"/>
    <s v="TRUE"/>
    <s v="M"/>
    <s v="Single"/>
    <n v="31"/>
    <s v="Adult"/>
    <n v="2022"/>
  </r>
  <r>
    <n v="1195"/>
    <d v="2022-08-28T00:00:00"/>
    <x v="9"/>
    <s v="Shipped"/>
    <s v="Own Website"/>
    <s v="wPJ-5788-YAP"/>
    <x v="0"/>
    <x v="0"/>
    <x v="1"/>
    <x v="2"/>
    <n v="2"/>
    <s v="USD"/>
    <n v="2982.25"/>
    <s v="Ala City"/>
    <s v="Alagoas"/>
    <s v="10986"/>
    <s v="Brazil"/>
    <s v="TRUE"/>
    <s v="M"/>
    <s v="Single"/>
    <n v="19"/>
    <s v="Adult"/>
    <n v="2022"/>
  </r>
  <r>
    <n v="1196"/>
    <d v="2022-07-26T00:00:00"/>
    <x v="10"/>
    <s v="Shipped"/>
    <s v="Amazon"/>
    <s v="MWS-8036-PcZ"/>
    <x v="0"/>
    <x v="0"/>
    <x v="1"/>
    <x v="2"/>
    <n v="1"/>
    <s v="USD"/>
    <n v="842.3"/>
    <s v="Ala City"/>
    <s v="Alagoas"/>
    <s v="71772"/>
    <s v="Brazil"/>
    <s v="TRUE"/>
    <s v="M"/>
    <s v="Single"/>
    <n v="7"/>
    <s v="Childhood"/>
    <n v="2022"/>
  </r>
  <r>
    <n v="1197"/>
    <d v="2022-04-11T00:00:00"/>
    <x v="7"/>
    <s v="Delivered"/>
    <s v="Flipkart"/>
    <s v="aRU-8611-CIq"/>
    <x v="0"/>
    <x v="0"/>
    <x v="1"/>
    <x v="2"/>
    <n v="3"/>
    <s v="USD"/>
    <n v="1634.69"/>
    <s v="Ala City"/>
    <s v="Alagoas"/>
    <s v="16068"/>
    <s v="Brazil"/>
    <s v="TRUE"/>
    <s v="F"/>
    <s v="Married"/>
    <n v="68"/>
    <s v="Adult"/>
    <n v="2022"/>
  </r>
  <r>
    <n v="1198"/>
    <d v="2022-06-19T00:00:00"/>
    <x v="8"/>
    <s v="Processing"/>
    <s v="Direct Sale"/>
    <s v="xxl-8406-mBD"/>
    <x v="0"/>
    <x v="0"/>
    <x v="1"/>
    <x v="3"/>
    <n v="1"/>
    <s v="USD"/>
    <n v="2326.4899999999998"/>
    <s v="Ala City"/>
    <s v="Alagoas"/>
    <s v="60221"/>
    <s v="Brazil"/>
    <s v="FALSE"/>
    <s v="F"/>
    <s v="Married"/>
    <n v="31"/>
    <s v="Adult"/>
    <n v="2022"/>
  </r>
  <r>
    <n v="1199"/>
    <d v="2022-04-02T00:00:00"/>
    <x v="7"/>
    <s v="Shipped"/>
    <s v="Own Website"/>
    <s v="oIR-8951-YGW"/>
    <x v="0"/>
    <x v="0"/>
    <x v="1"/>
    <x v="3"/>
    <n v="3"/>
    <s v="USD"/>
    <n v="1274.23"/>
    <s v="Ala City"/>
    <s v="Alagoas"/>
    <s v="53065"/>
    <s v="Brazil"/>
    <s v="FALSE"/>
    <s v="F"/>
    <s v="Single"/>
    <n v="19"/>
    <s v="Adult"/>
    <n v="2022"/>
  </r>
  <r>
    <n v="1200"/>
    <d v="2022-03-09T00:00:00"/>
    <x v="3"/>
    <s v="Shipped"/>
    <s v="Own Website"/>
    <s v="JxL-7963-nJH"/>
    <x v="0"/>
    <x v="0"/>
    <x v="1"/>
    <x v="3"/>
    <n v="2"/>
    <s v="USD"/>
    <n v="626.78"/>
    <s v="Ala City"/>
    <s v="Alagoas"/>
    <s v="17212"/>
    <s v="Brazil"/>
    <s v="FALSE"/>
    <s v="F"/>
    <s v="Married"/>
    <n v="7"/>
    <s v="Childhood"/>
    <n v="2022"/>
  </r>
  <r>
    <n v="1201"/>
    <d v="2022-12-20T00:00:00"/>
    <x v="2"/>
    <s v="Processing"/>
    <s v="Direct Sale"/>
    <s v="RAt-2122-uxG"/>
    <x v="1"/>
    <x v="1"/>
    <x v="2"/>
    <x v="4"/>
    <n v="2"/>
    <s v="USD"/>
    <n v="1775.33"/>
    <s v="Ala City"/>
    <s v="Alagoas"/>
    <s v="24992"/>
    <s v="Brazil"/>
    <s v="TRUE"/>
    <s v="F"/>
    <s v="Single"/>
    <n v="7"/>
    <s v="Childhood"/>
    <n v="2022"/>
  </r>
  <r>
    <n v="1202"/>
    <d v="2022-10-24T00:00:00"/>
    <x v="1"/>
    <s v="Processing"/>
    <s v="Amazon"/>
    <s v="yFI-5640-dXM"/>
    <x v="1"/>
    <x v="1"/>
    <x v="2"/>
    <x v="4"/>
    <n v="2"/>
    <s v="USD"/>
    <n v="2460.02"/>
    <s v="Ala City"/>
    <s v="Alagoas"/>
    <s v="09874"/>
    <s v="Brazil"/>
    <s v="TRUE"/>
    <s v="M"/>
    <s v="Married"/>
    <n v="31"/>
    <s v="Adult"/>
    <n v="2022"/>
  </r>
  <r>
    <n v="1203"/>
    <d v="2022-03-24T00:00:00"/>
    <x v="3"/>
    <s v="Delivered"/>
    <s v="Direct Sale"/>
    <s v="KYv-9049-Mwr"/>
    <x v="1"/>
    <x v="1"/>
    <x v="2"/>
    <x v="4"/>
    <n v="2"/>
    <s v="USD"/>
    <n v="445.11"/>
    <s v="Ala City"/>
    <s v="Alagoas"/>
    <s v="99538"/>
    <s v="Brazil"/>
    <s v="TRUE"/>
    <s v="M"/>
    <s v="Married"/>
    <n v="68"/>
    <s v="Adult"/>
    <n v="2022"/>
  </r>
  <r>
    <n v="1204"/>
    <d v="2022-10-31T00:00:00"/>
    <x v="1"/>
    <s v="Cancelled"/>
    <s v="Own Website"/>
    <s v="lXg-6148-rSy"/>
    <x v="1"/>
    <x v="1"/>
    <x v="2"/>
    <x v="5"/>
    <n v="3"/>
    <s v="USD"/>
    <n v="132.91"/>
    <s v="Ala City"/>
    <s v="Alagoas"/>
    <s v="56739"/>
    <s v="Brazil"/>
    <s v="TRUE"/>
    <s v="F"/>
    <s v="Single"/>
    <n v="31"/>
    <s v="Adult"/>
    <n v="2022"/>
  </r>
  <r>
    <n v="1205"/>
    <d v="2022-09-13T00:00:00"/>
    <x v="5"/>
    <s v="Shipped"/>
    <s v="Own Website"/>
    <s v="OeA-0885-Kgu"/>
    <x v="1"/>
    <x v="1"/>
    <x v="2"/>
    <x v="5"/>
    <n v="3"/>
    <s v="USD"/>
    <n v="1354.24"/>
    <s v="Ala City"/>
    <s v="Alagoas"/>
    <s v="92704"/>
    <s v="Brazil"/>
    <s v="FALSE"/>
    <s v="F"/>
    <s v="Married"/>
    <n v="31"/>
    <s v="Adult"/>
    <n v="2022"/>
  </r>
  <r>
    <n v="1206"/>
    <d v="2022-07-17T00:00:00"/>
    <x v="10"/>
    <s v="Processing"/>
    <s v="Flipkart"/>
    <s v="tTF-1647-jHz"/>
    <x v="1"/>
    <x v="1"/>
    <x v="2"/>
    <x v="5"/>
    <n v="2"/>
    <s v="USD"/>
    <n v="169.24"/>
    <s v="Ala City"/>
    <s v="Alagoas"/>
    <s v="49652"/>
    <s v="Brazil"/>
    <s v="FALSE"/>
    <s v="F"/>
    <s v="Single"/>
    <n v="47"/>
    <s v="Adult"/>
    <n v="2022"/>
  </r>
  <r>
    <n v="1207"/>
    <d v="2022-09-26T00:00:00"/>
    <x v="5"/>
    <s v="Shipped"/>
    <s v="Amazon"/>
    <s v="oeT-2805-SmJ"/>
    <x v="1"/>
    <x v="1"/>
    <x v="2"/>
    <x v="6"/>
    <n v="3"/>
    <s v="USD"/>
    <n v="2979.19"/>
    <s v="Ala City"/>
    <s v="Alagoas"/>
    <s v="95237"/>
    <s v="Brazil"/>
    <s v="FALSE"/>
    <s v="F"/>
    <s v="Married"/>
    <n v="7"/>
    <s v="Childhood"/>
    <n v="2022"/>
  </r>
  <r>
    <n v="1208"/>
    <d v="2022-04-20T00:00:00"/>
    <x v="7"/>
    <s v="Delivered"/>
    <s v="Direct Sale"/>
    <s v="Xsk-5642-Ftz"/>
    <x v="1"/>
    <x v="1"/>
    <x v="2"/>
    <x v="6"/>
    <n v="1"/>
    <s v="USD"/>
    <n v="1834.27"/>
    <s v="Ala City"/>
    <s v="Alagoas"/>
    <s v="43176"/>
    <s v="Brazil"/>
    <s v="FALSE"/>
    <s v="M"/>
    <s v="Married"/>
    <n v="7"/>
    <s v="Childhood"/>
    <n v="2022"/>
  </r>
  <r>
    <n v="1209"/>
    <d v="2022-01-04T00:00:00"/>
    <x v="11"/>
    <s v="Processing"/>
    <s v="Direct Sale"/>
    <s v="jXH-9116-JAs"/>
    <x v="1"/>
    <x v="1"/>
    <x v="2"/>
    <x v="6"/>
    <n v="1"/>
    <s v="USD"/>
    <n v="2141.4499999999998"/>
    <s v="Ala City"/>
    <s v="Alagoas"/>
    <s v="06717"/>
    <s v="Brazil"/>
    <s v="FALSE"/>
    <s v="F"/>
    <s v="Married"/>
    <n v="47"/>
    <s v="Adult"/>
    <n v="2022"/>
  </r>
  <r>
    <n v="1210"/>
    <d v="2022-03-15T00:00:00"/>
    <x v="3"/>
    <s v="Processing"/>
    <s v="Direct Sale"/>
    <s v="lDI-0597-DzF"/>
    <x v="1"/>
    <x v="1"/>
    <x v="2"/>
    <x v="7"/>
    <n v="2"/>
    <s v="USD"/>
    <n v="1435.64"/>
    <s v="Ala City"/>
    <s v="Alagoas"/>
    <s v="38761"/>
    <s v="Brazil"/>
    <s v="TRUE"/>
    <s v="F"/>
    <s v="Single"/>
    <n v="7"/>
    <s v="Childhood"/>
    <n v="2022"/>
  </r>
  <r>
    <n v="1211"/>
    <d v="2022-07-03T00:00:00"/>
    <x v="10"/>
    <s v="Shipped"/>
    <s v="Direct Sale"/>
    <s v="cDc-3396-DTj"/>
    <x v="1"/>
    <x v="1"/>
    <x v="2"/>
    <x v="7"/>
    <n v="1"/>
    <s v="USD"/>
    <n v="2143.36"/>
    <s v="Ala City"/>
    <s v="Alagoas"/>
    <s v="42738"/>
    <s v="Brazil"/>
    <s v="TRUE"/>
    <s v="F"/>
    <s v="Single"/>
    <n v="7"/>
    <s v="Childhood"/>
    <n v="2022"/>
  </r>
  <r>
    <n v="1212"/>
    <d v="2022-01-09T00:00:00"/>
    <x v="11"/>
    <s v="Shipped"/>
    <s v="Flipkart"/>
    <s v="YKJ-1935-XBo"/>
    <x v="1"/>
    <x v="1"/>
    <x v="2"/>
    <x v="7"/>
    <n v="1"/>
    <s v="USD"/>
    <n v="2129"/>
    <s v="Ala City"/>
    <s v="Alagoas"/>
    <s v="26531"/>
    <s v="Brazil"/>
    <s v="TRUE"/>
    <s v="F"/>
    <s v="Single"/>
    <n v="31"/>
    <s v="Adult"/>
    <n v="2022"/>
  </r>
  <r>
    <n v="1213"/>
    <d v="2022-05-16T00:00:00"/>
    <x v="4"/>
    <s v="Cancelled"/>
    <s v="Amazon"/>
    <s v="LBp-3229-rQQ"/>
    <x v="1"/>
    <x v="1"/>
    <x v="3"/>
    <x v="4"/>
    <n v="3"/>
    <s v="USD"/>
    <n v="2642.43"/>
    <s v="Ala City"/>
    <s v="Alagoas"/>
    <s v="76746"/>
    <s v="Brazil"/>
    <s v="FALSE"/>
    <s v="M"/>
    <s v="Single"/>
    <n v="19"/>
    <s v="Adult"/>
    <n v="2022"/>
  </r>
  <r>
    <n v="1214"/>
    <d v="2022-08-17T00:00:00"/>
    <x v="9"/>
    <s v="Delivered"/>
    <s v="Own Website"/>
    <s v="SyL-1637-vOA"/>
    <x v="1"/>
    <x v="1"/>
    <x v="3"/>
    <x v="4"/>
    <n v="3"/>
    <s v="USD"/>
    <n v="923.44"/>
    <s v="Ala City"/>
    <s v="Alagoas"/>
    <s v="57235"/>
    <s v="Brazil"/>
    <s v="TRUE"/>
    <s v="F"/>
    <s v="Single"/>
    <n v="68"/>
    <s v="Adult"/>
    <n v="2022"/>
  </r>
  <r>
    <n v="1215"/>
    <d v="2022-03-24T00:00:00"/>
    <x v="3"/>
    <s v="Delivered"/>
    <s v="Own Website"/>
    <s v="yay-8780-jaF"/>
    <x v="1"/>
    <x v="1"/>
    <x v="3"/>
    <x v="4"/>
    <n v="3"/>
    <s v="USD"/>
    <n v="244.52"/>
    <s v="Ala City"/>
    <s v="Alagoas"/>
    <s v="07905"/>
    <s v="Brazil"/>
    <s v="TRUE"/>
    <s v="M"/>
    <s v="Single"/>
    <n v="68"/>
    <s v="Adult"/>
    <n v="2022"/>
  </r>
  <r>
    <n v="1216"/>
    <d v="2022-03-23T00:00:00"/>
    <x v="3"/>
    <s v="Cancelled"/>
    <s v="Own Website"/>
    <s v="yhG-4315-UwX"/>
    <x v="1"/>
    <x v="1"/>
    <x v="3"/>
    <x v="5"/>
    <n v="1"/>
    <s v="USD"/>
    <n v="734.01"/>
    <s v="Ala City"/>
    <s v="Alagoas"/>
    <s v="98122"/>
    <s v="Brazil"/>
    <s v="FALSE"/>
    <s v="F"/>
    <s v="Married"/>
    <n v="47"/>
    <s v="Adult"/>
    <n v="2022"/>
  </r>
  <r>
    <n v="1217"/>
    <d v="2022-10-19T00:00:00"/>
    <x v="1"/>
    <s v="Cancelled"/>
    <s v="Amazon"/>
    <s v="IrX-5104-BNH"/>
    <x v="1"/>
    <x v="1"/>
    <x v="3"/>
    <x v="5"/>
    <n v="3"/>
    <s v="USD"/>
    <n v="54.49"/>
    <s v="Ala City"/>
    <s v="Alagoas"/>
    <s v="07177"/>
    <s v="Brazil"/>
    <s v="FALSE"/>
    <s v="M"/>
    <s v="Single"/>
    <n v="19"/>
    <s v="Adult"/>
    <n v="2022"/>
  </r>
  <r>
    <n v="1218"/>
    <d v="2022-07-25T00:00:00"/>
    <x v="10"/>
    <s v="Processing"/>
    <s v="Direct Sale"/>
    <s v="iiU-4317-oCO"/>
    <x v="1"/>
    <x v="1"/>
    <x v="3"/>
    <x v="5"/>
    <n v="3"/>
    <s v="USD"/>
    <n v="449.15"/>
    <s v="Ala City"/>
    <s v="Alagoas"/>
    <s v="60365"/>
    <s v="Brazil"/>
    <s v="TRUE"/>
    <s v="M"/>
    <s v="Married"/>
    <n v="47"/>
    <s v="Adult"/>
    <n v="2022"/>
  </r>
  <r>
    <n v="1219"/>
    <d v="2022-07-27T00:00:00"/>
    <x v="10"/>
    <s v="Cancelled"/>
    <s v="Flipkart"/>
    <s v="ThT-5147-gNL"/>
    <x v="1"/>
    <x v="1"/>
    <x v="3"/>
    <x v="6"/>
    <n v="1"/>
    <s v="USD"/>
    <n v="2645.45"/>
    <s v="Ala City"/>
    <s v="Alagoas"/>
    <s v="19486"/>
    <s v="Brazil"/>
    <s v="FALSE"/>
    <s v="F"/>
    <s v="Married"/>
    <n v="68"/>
    <s v="Adult"/>
    <n v="2022"/>
  </r>
  <r>
    <n v="1220"/>
    <d v="2022-12-11T00:00:00"/>
    <x v="2"/>
    <s v="Delivered"/>
    <s v="Own Website"/>
    <s v="keF-2224-jbT"/>
    <x v="1"/>
    <x v="1"/>
    <x v="3"/>
    <x v="6"/>
    <n v="3"/>
    <s v="USD"/>
    <n v="1550.96"/>
    <s v="Ala City"/>
    <s v="Alagoas"/>
    <s v="78591"/>
    <s v="Brazil"/>
    <s v="TRUE"/>
    <s v="F"/>
    <s v="Married"/>
    <n v="47"/>
    <s v="Adult"/>
    <n v="2022"/>
  </r>
  <r>
    <n v="1221"/>
    <d v="2022-09-18T00:00:00"/>
    <x v="5"/>
    <s v="Cancelled"/>
    <s v="Flipkart"/>
    <s v="eeK-6240-Dkh"/>
    <x v="1"/>
    <x v="1"/>
    <x v="3"/>
    <x v="6"/>
    <n v="2"/>
    <s v="USD"/>
    <n v="810.3"/>
    <s v="Ala City"/>
    <s v="Alagoas"/>
    <s v="12610"/>
    <s v="Brazil"/>
    <s v="TRUE"/>
    <s v="M"/>
    <s v="Single"/>
    <n v="31"/>
    <s v="Adult"/>
    <n v="2022"/>
  </r>
  <r>
    <n v="1222"/>
    <d v="2022-01-15T00:00:00"/>
    <x v="11"/>
    <s v="Shipped"/>
    <s v="Amazon"/>
    <s v="Znb-2047-HUN"/>
    <x v="1"/>
    <x v="1"/>
    <x v="3"/>
    <x v="7"/>
    <n v="1"/>
    <s v="USD"/>
    <n v="1480.42"/>
    <s v="Ala City"/>
    <s v="Alagoas"/>
    <s v="96326"/>
    <s v="Brazil"/>
    <s v="TRUE"/>
    <s v="M"/>
    <s v="Single"/>
    <n v="47"/>
    <s v="Adult"/>
    <n v="2022"/>
  </r>
  <r>
    <n v="1223"/>
    <d v="2022-09-10T00:00:00"/>
    <x v="5"/>
    <s v="Delivered"/>
    <s v="Amazon"/>
    <s v="qvP-2276-DSE"/>
    <x v="1"/>
    <x v="1"/>
    <x v="3"/>
    <x v="7"/>
    <n v="1"/>
    <s v="USD"/>
    <n v="542.52"/>
    <s v="Ala City"/>
    <s v="Alagoas"/>
    <s v="27607"/>
    <s v="Brazil"/>
    <s v="FALSE"/>
    <s v="M"/>
    <s v="Married"/>
    <n v="7"/>
    <s v="Childhood"/>
    <n v="2022"/>
  </r>
  <r>
    <n v="1224"/>
    <d v="2022-02-22T00:00:00"/>
    <x v="6"/>
    <s v="Delivered"/>
    <s v="Own Website"/>
    <s v="Qpj-5763-GMw"/>
    <x v="1"/>
    <x v="1"/>
    <x v="3"/>
    <x v="7"/>
    <n v="1"/>
    <s v="USD"/>
    <n v="594.12"/>
    <s v="Ala City"/>
    <s v="Alagoas"/>
    <s v="05787"/>
    <s v="Brazil"/>
    <s v="FALSE"/>
    <s v="F"/>
    <s v="Single"/>
    <n v="47"/>
    <s v="Adult"/>
    <n v="2022"/>
  </r>
  <r>
    <n v="1225"/>
    <d v="2022-01-07T00:00:00"/>
    <x v="11"/>
    <s v="Delivered"/>
    <s v="Own Website"/>
    <s v="jqM-2137-wXd"/>
    <x v="1"/>
    <x v="1"/>
    <x v="4"/>
    <x v="4"/>
    <n v="3"/>
    <s v="USD"/>
    <n v="2853.45"/>
    <s v="Ala City"/>
    <s v="Alagoas"/>
    <s v="54380"/>
    <s v="Brazil"/>
    <s v="FALSE"/>
    <s v="F"/>
    <s v="Single"/>
    <n v="7"/>
    <s v="Childhood"/>
    <n v="2022"/>
  </r>
  <r>
    <n v="1226"/>
    <d v="2022-04-09T00:00:00"/>
    <x v="7"/>
    <s v="Delivered"/>
    <s v="Direct Sale"/>
    <s v="ZEm-2369-AZb"/>
    <x v="1"/>
    <x v="1"/>
    <x v="4"/>
    <x v="4"/>
    <n v="1"/>
    <s v="USD"/>
    <n v="2653.59"/>
    <s v="Ala City"/>
    <s v="Alagoas"/>
    <s v="42773"/>
    <s v="Brazil"/>
    <s v="TRUE"/>
    <s v="M"/>
    <s v="Single"/>
    <n v="68"/>
    <s v="Adult"/>
    <n v="2022"/>
  </r>
  <r>
    <n v="1227"/>
    <d v="2022-01-11T00:00:00"/>
    <x v="11"/>
    <s v="Processing"/>
    <s v="Amazon"/>
    <s v="Myi-7198-pev"/>
    <x v="1"/>
    <x v="1"/>
    <x v="4"/>
    <x v="4"/>
    <n v="3"/>
    <s v="USD"/>
    <n v="469.47"/>
    <s v="Ala City"/>
    <s v="Alagoas"/>
    <s v="44716"/>
    <s v="Brazil"/>
    <s v="FALSE"/>
    <s v="F"/>
    <s v="Married"/>
    <n v="7"/>
    <s v="Childhood"/>
    <n v="2022"/>
  </r>
  <r>
    <n v="1228"/>
    <d v="2022-02-23T00:00:00"/>
    <x v="6"/>
    <s v="Delivered"/>
    <s v="Own Website"/>
    <s v="gof-1448-UuZ"/>
    <x v="1"/>
    <x v="1"/>
    <x v="4"/>
    <x v="5"/>
    <n v="2"/>
    <s v="USD"/>
    <n v="870.97"/>
    <s v="Ala City"/>
    <s v="Alagoas"/>
    <s v="73739"/>
    <s v="Brazil"/>
    <s v="TRUE"/>
    <s v="M"/>
    <s v="Married"/>
    <n v="47"/>
    <s v="Adult"/>
    <n v="2022"/>
  </r>
  <r>
    <n v="1229"/>
    <d v="2022-10-12T00:00:00"/>
    <x v="1"/>
    <s v="Shipped"/>
    <s v="Own Website"/>
    <s v="HYg-3230-tPL"/>
    <x v="1"/>
    <x v="1"/>
    <x v="4"/>
    <x v="5"/>
    <n v="1"/>
    <s v="USD"/>
    <n v="81.489999999999995"/>
    <s v="Ala City"/>
    <s v="Alagoas"/>
    <s v="67127"/>
    <s v="Brazil"/>
    <s v="TRUE"/>
    <s v="M"/>
    <s v="Single"/>
    <n v="47"/>
    <s v="Adult"/>
    <n v="2022"/>
  </r>
  <r>
    <n v="1230"/>
    <d v="2022-09-21T00:00:00"/>
    <x v="5"/>
    <s v="Processing"/>
    <s v="Direct Sale"/>
    <s v="uui-8783-cnN"/>
    <x v="1"/>
    <x v="1"/>
    <x v="4"/>
    <x v="5"/>
    <n v="2"/>
    <s v="USD"/>
    <n v="448.88"/>
    <s v="Ala City"/>
    <s v="Alagoas"/>
    <s v="72976"/>
    <s v="Brazil"/>
    <s v="FALSE"/>
    <s v="M"/>
    <s v="Married"/>
    <n v="7"/>
    <s v="Childhood"/>
    <n v="2022"/>
  </r>
  <r>
    <n v="1231"/>
    <d v="2022-12-24T00:00:00"/>
    <x v="2"/>
    <s v="Processing"/>
    <s v="Own Website"/>
    <s v="XWq-8084-xHS"/>
    <x v="1"/>
    <x v="1"/>
    <x v="4"/>
    <x v="6"/>
    <n v="2"/>
    <s v="USD"/>
    <n v="1535.17"/>
    <s v="Ala City"/>
    <s v="Alagoas"/>
    <s v="53147"/>
    <s v="Brazil"/>
    <s v="TRUE"/>
    <s v="F"/>
    <s v="Single"/>
    <n v="47"/>
    <s v="Adult"/>
    <n v="2022"/>
  </r>
  <r>
    <n v="1232"/>
    <d v="2022-04-14T00:00:00"/>
    <x v="7"/>
    <s v="Delivered"/>
    <s v="Flipkart"/>
    <s v="BNM-0366-IXt"/>
    <x v="1"/>
    <x v="1"/>
    <x v="4"/>
    <x v="6"/>
    <n v="2"/>
    <s v="USD"/>
    <n v="1417.15"/>
    <s v="Ala City"/>
    <s v="Alagoas"/>
    <s v="74591"/>
    <s v="Brazil"/>
    <s v="FALSE"/>
    <s v="M"/>
    <s v="Married"/>
    <n v="19"/>
    <s v="Adult"/>
    <n v="2022"/>
  </r>
  <r>
    <n v="1233"/>
    <d v="2022-08-26T00:00:00"/>
    <x v="9"/>
    <s v="Processing"/>
    <s v="Own Website"/>
    <s v="Txs-7384-fWR"/>
    <x v="1"/>
    <x v="1"/>
    <x v="4"/>
    <x v="6"/>
    <n v="3"/>
    <s v="USD"/>
    <n v="2226.81"/>
    <s v="Ala City"/>
    <s v="Alagoas"/>
    <s v="47311"/>
    <s v="Brazil"/>
    <s v="FALSE"/>
    <s v="M"/>
    <s v="Single"/>
    <n v="19"/>
    <s v="Adult"/>
    <n v="2022"/>
  </r>
  <r>
    <n v="1234"/>
    <d v="2022-06-07T00:00:00"/>
    <x v="8"/>
    <s v="Shipped"/>
    <s v="Direct Sale"/>
    <s v="NJl-5055-JHg"/>
    <x v="1"/>
    <x v="1"/>
    <x v="4"/>
    <x v="7"/>
    <n v="2"/>
    <s v="USD"/>
    <n v="458.26"/>
    <s v="Ala City"/>
    <s v="Alagoas"/>
    <s v="06183"/>
    <s v="Brazil"/>
    <s v="FALSE"/>
    <s v="F"/>
    <s v="Single"/>
    <n v="19"/>
    <s v="Adult"/>
    <n v="2022"/>
  </r>
  <r>
    <n v="1235"/>
    <d v="2022-05-18T00:00:00"/>
    <x v="4"/>
    <s v="Cancelled"/>
    <s v="Flipkart"/>
    <s v="sMf-0048-XxF"/>
    <x v="1"/>
    <x v="1"/>
    <x v="4"/>
    <x v="7"/>
    <n v="2"/>
    <s v="USD"/>
    <n v="2806.98"/>
    <s v="Ala City"/>
    <s v="Alagoas"/>
    <s v="18867"/>
    <s v="Brazil"/>
    <s v="FALSE"/>
    <s v="F"/>
    <s v="Single"/>
    <n v="31"/>
    <s v="Adult"/>
    <n v="2022"/>
  </r>
  <r>
    <n v="1236"/>
    <d v="2022-11-11T00:00:00"/>
    <x v="0"/>
    <s v="Shipped"/>
    <s v="Amazon"/>
    <s v="eSa-8512-nAT"/>
    <x v="1"/>
    <x v="1"/>
    <x v="4"/>
    <x v="7"/>
    <n v="2"/>
    <s v="USD"/>
    <n v="2713.12"/>
    <s v="Ala City"/>
    <s v="Alagoas"/>
    <s v="37236"/>
    <s v="Brazil"/>
    <s v="FALSE"/>
    <s v="M"/>
    <s v="Married"/>
    <n v="68"/>
    <s v="Adult"/>
    <n v="2022"/>
  </r>
  <r>
    <n v="1237"/>
    <d v="2022-12-08T00:00:00"/>
    <x v="2"/>
    <s v="Processing"/>
    <s v="Own Website"/>
    <s v="znf-1853-vMh"/>
    <x v="1"/>
    <x v="2"/>
    <x v="2"/>
    <x v="4"/>
    <n v="1"/>
    <s v="USD"/>
    <n v="2492.79"/>
    <s v="Ala City"/>
    <s v="Alagoas"/>
    <s v="85005"/>
    <s v="Brazil"/>
    <s v="FALSE"/>
    <s v="F"/>
    <s v="Married"/>
    <n v="68"/>
    <s v="Adult"/>
    <n v="2022"/>
  </r>
  <r>
    <n v="1238"/>
    <d v="2022-06-03T00:00:00"/>
    <x v="8"/>
    <s v="Shipped"/>
    <s v="Flipkart"/>
    <s v="Bkt-8070-fTk"/>
    <x v="1"/>
    <x v="2"/>
    <x v="2"/>
    <x v="4"/>
    <n v="1"/>
    <s v="USD"/>
    <n v="142.16"/>
    <s v="Ala City"/>
    <s v="Alagoas"/>
    <s v="53341"/>
    <s v="Brazil"/>
    <s v="FALSE"/>
    <s v="M"/>
    <s v="Married"/>
    <n v="19"/>
    <s v="Adult"/>
    <n v="2022"/>
  </r>
  <r>
    <n v="1239"/>
    <d v="2022-04-20T00:00:00"/>
    <x v="7"/>
    <s v="Shipped"/>
    <s v="Own Website"/>
    <s v="Ery-2648-kxN"/>
    <x v="1"/>
    <x v="2"/>
    <x v="2"/>
    <x v="4"/>
    <n v="1"/>
    <s v="USD"/>
    <n v="1333.31"/>
    <s v="Ala City"/>
    <s v="Alagoas"/>
    <s v="16939"/>
    <s v="Brazil"/>
    <s v="FALSE"/>
    <s v="F"/>
    <s v="Married"/>
    <n v="47"/>
    <s v="Adult"/>
    <n v="2022"/>
  </r>
  <r>
    <n v="1240"/>
    <d v="2022-12-14T00:00:00"/>
    <x v="2"/>
    <s v="Shipped"/>
    <s v="Flipkart"/>
    <s v="jye-1389-fZU"/>
    <x v="1"/>
    <x v="2"/>
    <x v="2"/>
    <x v="5"/>
    <n v="3"/>
    <s v="USD"/>
    <n v="1699.96"/>
    <s v="Ala City"/>
    <s v="Alagoas"/>
    <s v="92239"/>
    <s v="Brazil"/>
    <s v="FALSE"/>
    <s v="F"/>
    <s v="Single"/>
    <n v="19"/>
    <s v="Adult"/>
    <n v="2022"/>
  </r>
  <r>
    <n v="1241"/>
    <d v="2022-09-21T00:00:00"/>
    <x v="5"/>
    <s v="Cancelled"/>
    <s v="Amazon"/>
    <s v="Fbb-4839-Vur"/>
    <x v="1"/>
    <x v="2"/>
    <x v="2"/>
    <x v="5"/>
    <n v="1"/>
    <s v="USD"/>
    <n v="776.72"/>
    <s v="Ala City"/>
    <s v="Alagoas"/>
    <s v="69038"/>
    <s v="Brazil"/>
    <s v="TRUE"/>
    <s v="F"/>
    <s v="Married"/>
    <n v="47"/>
    <s v="Adult"/>
    <n v="2022"/>
  </r>
  <r>
    <n v="1242"/>
    <d v="2022-02-04T00:00:00"/>
    <x v="6"/>
    <s v="Delivered"/>
    <s v="Own Website"/>
    <s v="Eoo-1270-nRS"/>
    <x v="1"/>
    <x v="2"/>
    <x v="2"/>
    <x v="5"/>
    <n v="1"/>
    <s v="USD"/>
    <n v="1448.14"/>
    <s v="Ala City"/>
    <s v="Alagoas"/>
    <s v="80887"/>
    <s v="Brazil"/>
    <s v="TRUE"/>
    <s v="F"/>
    <s v="Married"/>
    <n v="68"/>
    <s v="Adult"/>
    <n v="2022"/>
  </r>
  <r>
    <n v="1243"/>
    <d v="2022-12-13T00:00:00"/>
    <x v="2"/>
    <s v="Shipped"/>
    <s v="Amazon"/>
    <s v="lHP-9138-XQV"/>
    <x v="1"/>
    <x v="2"/>
    <x v="2"/>
    <x v="6"/>
    <n v="2"/>
    <s v="USD"/>
    <n v="2711.7"/>
    <s v="Ala City"/>
    <s v="Alagoas"/>
    <s v="88334"/>
    <s v="Brazil"/>
    <s v="FALSE"/>
    <s v="F"/>
    <s v="Married"/>
    <n v="19"/>
    <s v="Adult"/>
    <n v="2022"/>
  </r>
  <r>
    <n v="1244"/>
    <d v="2022-07-04T00:00:00"/>
    <x v="10"/>
    <s v="Delivered"/>
    <s v="Amazon"/>
    <s v="Iqe-9138-kCX"/>
    <x v="1"/>
    <x v="2"/>
    <x v="2"/>
    <x v="6"/>
    <n v="2"/>
    <s v="USD"/>
    <n v="1834.7"/>
    <s v="Ala City"/>
    <s v="Alagoas"/>
    <s v="45122"/>
    <s v="Brazil"/>
    <s v="FALSE"/>
    <s v="M"/>
    <s v="Single"/>
    <n v="31"/>
    <s v="Adult"/>
    <n v="2022"/>
  </r>
  <r>
    <n v="1245"/>
    <d v="2022-08-26T00:00:00"/>
    <x v="9"/>
    <s v="Processing"/>
    <s v="Direct Sale"/>
    <s v="FwN-4631-Mnj"/>
    <x v="1"/>
    <x v="2"/>
    <x v="2"/>
    <x v="6"/>
    <n v="3"/>
    <s v="USD"/>
    <n v="39.94"/>
    <s v="Ala City"/>
    <s v="Alagoas"/>
    <s v="45821"/>
    <s v="Brazil"/>
    <s v="FALSE"/>
    <s v="M"/>
    <s v="Single"/>
    <n v="31"/>
    <s v="Adult"/>
    <n v="2022"/>
  </r>
  <r>
    <n v="1246"/>
    <d v="2022-03-08T00:00:00"/>
    <x v="3"/>
    <s v="Shipped"/>
    <s v="Own Website"/>
    <s v="xol-7558-mbi"/>
    <x v="1"/>
    <x v="2"/>
    <x v="2"/>
    <x v="7"/>
    <n v="2"/>
    <s v="USD"/>
    <n v="1205.52"/>
    <s v="Ala City"/>
    <s v="Alagoas"/>
    <s v="43187"/>
    <s v="Brazil"/>
    <s v="FALSE"/>
    <s v="M"/>
    <s v="Married"/>
    <n v="68"/>
    <s v="Adult"/>
    <n v="2022"/>
  </r>
  <r>
    <n v="1247"/>
    <d v="2022-12-29T00:00:00"/>
    <x v="2"/>
    <s v="Shipped"/>
    <s v="Flipkart"/>
    <s v="oGF-7662-SaP"/>
    <x v="1"/>
    <x v="2"/>
    <x v="2"/>
    <x v="7"/>
    <n v="2"/>
    <s v="USD"/>
    <n v="910.58"/>
    <s v="Ala City"/>
    <s v="Alagoas"/>
    <s v="60883"/>
    <s v="Brazil"/>
    <s v="FALSE"/>
    <s v="F"/>
    <s v="Single"/>
    <n v="31"/>
    <s v="Adult"/>
    <n v="2022"/>
  </r>
  <r>
    <n v="1248"/>
    <d v="2022-06-05T00:00:00"/>
    <x v="8"/>
    <s v="Processing"/>
    <s v="Own Website"/>
    <s v="oXD-9790-Shu"/>
    <x v="1"/>
    <x v="2"/>
    <x v="2"/>
    <x v="7"/>
    <n v="3"/>
    <s v="USD"/>
    <n v="1561.73"/>
    <s v="Ala City"/>
    <s v="Alagoas"/>
    <s v="88871"/>
    <s v="Brazil"/>
    <s v="TRUE"/>
    <s v="F"/>
    <s v="Single"/>
    <n v="47"/>
    <s v="Adult"/>
    <n v="2022"/>
  </r>
  <r>
    <n v="1249"/>
    <d v="2022-04-03T00:00:00"/>
    <x v="7"/>
    <s v="Delivered"/>
    <s v="Direct Sale"/>
    <s v="bkN-2575-ipB"/>
    <x v="1"/>
    <x v="2"/>
    <x v="3"/>
    <x v="4"/>
    <n v="2"/>
    <s v="USD"/>
    <n v="1499.33"/>
    <s v="Ala City"/>
    <s v="Alagoas"/>
    <s v="64269"/>
    <s v="Brazil"/>
    <s v="TRUE"/>
    <s v="F"/>
    <s v="Single"/>
    <n v="47"/>
    <s v="Adult"/>
    <n v="2022"/>
  </r>
  <r>
    <n v="1250"/>
    <d v="2022-07-09T00:00:00"/>
    <x v="10"/>
    <s v="Shipped"/>
    <s v="Direct Sale"/>
    <s v="IJt-3417-IFQ"/>
    <x v="1"/>
    <x v="2"/>
    <x v="3"/>
    <x v="4"/>
    <n v="2"/>
    <s v="USD"/>
    <n v="1520.58"/>
    <s v="Ala City"/>
    <s v="Alagoas"/>
    <s v="49098"/>
    <s v="Brazil"/>
    <s v="FALSE"/>
    <s v="F"/>
    <s v="Married"/>
    <n v="19"/>
    <s v="Adult"/>
    <n v="2022"/>
  </r>
  <r>
    <n v="1251"/>
    <d v="2022-06-18T00:00:00"/>
    <x v="8"/>
    <s v="Delivered"/>
    <s v="Flipkart"/>
    <s v="YcJ-7161-jNf"/>
    <x v="1"/>
    <x v="2"/>
    <x v="3"/>
    <x v="4"/>
    <n v="2"/>
    <s v="USD"/>
    <n v="2109.88"/>
    <s v="Ala City"/>
    <s v="Alagoas"/>
    <s v="70078"/>
    <s v="Brazil"/>
    <s v="FALSE"/>
    <s v="F"/>
    <s v="Single"/>
    <n v="19"/>
    <s v="Adult"/>
    <n v="2022"/>
  </r>
  <r>
    <n v="1252"/>
    <d v="2022-12-11T00:00:00"/>
    <x v="2"/>
    <s v="Processing"/>
    <s v="Flipkart"/>
    <s v="kYB-0822-uMp"/>
    <x v="1"/>
    <x v="2"/>
    <x v="3"/>
    <x v="5"/>
    <n v="2"/>
    <s v="USD"/>
    <n v="2080.66"/>
    <s v="Ala City"/>
    <s v="Alagoas"/>
    <s v="98788"/>
    <s v="Brazil"/>
    <s v="FALSE"/>
    <s v="M"/>
    <s v="Married"/>
    <n v="7"/>
    <s v="Childhood"/>
    <n v="2022"/>
  </r>
  <r>
    <n v="1253"/>
    <d v="2022-02-06T00:00:00"/>
    <x v="6"/>
    <s v="Shipped"/>
    <s v="Direct Sale"/>
    <s v="QRX-1295-fuY"/>
    <x v="1"/>
    <x v="2"/>
    <x v="3"/>
    <x v="5"/>
    <n v="1"/>
    <s v="USD"/>
    <n v="149.12"/>
    <s v="Ala City"/>
    <s v="Alagoas"/>
    <s v="23948"/>
    <s v="Brazil"/>
    <s v="FALSE"/>
    <s v="F"/>
    <s v="Single"/>
    <n v="68"/>
    <s v="Adult"/>
    <n v="2022"/>
  </r>
  <r>
    <n v="1254"/>
    <d v="2022-06-19T00:00:00"/>
    <x v="8"/>
    <s v="Shipped"/>
    <s v="Flipkart"/>
    <s v="Jdy-4486-Vea"/>
    <x v="1"/>
    <x v="2"/>
    <x v="3"/>
    <x v="5"/>
    <n v="3"/>
    <s v="USD"/>
    <n v="338.54"/>
    <s v="Ala City"/>
    <s v="Alagoas"/>
    <s v="35873"/>
    <s v="Brazil"/>
    <s v="FALSE"/>
    <s v="M"/>
    <s v="Single"/>
    <n v="47"/>
    <s v="Adult"/>
    <n v="2022"/>
  </r>
  <r>
    <n v="1255"/>
    <d v="2022-03-06T00:00:00"/>
    <x v="3"/>
    <s v="Delivered"/>
    <s v="Amazon"/>
    <s v="wmd-0505-Evp"/>
    <x v="1"/>
    <x v="2"/>
    <x v="3"/>
    <x v="6"/>
    <n v="1"/>
    <s v="USD"/>
    <n v="1438.43"/>
    <s v="Ala City"/>
    <s v="Alagoas"/>
    <s v="86407"/>
    <s v="Brazil"/>
    <s v="FALSE"/>
    <s v="M"/>
    <s v="Single"/>
    <n v="47"/>
    <s v="Adult"/>
    <n v="2022"/>
  </r>
  <r>
    <n v="1256"/>
    <d v="2022-01-30T00:00:00"/>
    <x v="11"/>
    <s v="Delivered"/>
    <s v="Direct Sale"/>
    <s v="gbz-5951-IXP"/>
    <x v="1"/>
    <x v="2"/>
    <x v="3"/>
    <x v="6"/>
    <n v="1"/>
    <s v="USD"/>
    <n v="1469.39"/>
    <s v="Ala City"/>
    <s v="Alagoas"/>
    <s v="38511"/>
    <s v="Brazil"/>
    <s v="TRUE"/>
    <s v="M"/>
    <s v="Single"/>
    <n v="31"/>
    <s v="Adult"/>
    <n v="2022"/>
  </r>
  <r>
    <n v="1257"/>
    <d v="2022-04-25T00:00:00"/>
    <x v="7"/>
    <s v="Delivered"/>
    <s v="Direct Sale"/>
    <s v="XNV-0733-Aeg"/>
    <x v="1"/>
    <x v="2"/>
    <x v="3"/>
    <x v="6"/>
    <n v="3"/>
    <s v="USD"/>
    <n v="876.62"/>
    <s v="Ala City"/>
    <s v="Alagoas"/>
    <s v="84398"/>
    <s v="Brazil"/>
    <s v="TRUE"/>
    <s v="M"/>
    <s v="Married"/>
    <n v="31"/>
    <s v="Adult"/>
    <n v="2022"/>
  </r>
  <r>
    <n v="1258"/>
    <d v="2022-06-10T00:00:00"/>
    <x v="8"/>
    <s v="Processing"/>
    <s v="Own Website"/>
    <s v="mUL-0132-mFr"/>
    <x v="1"/>
    <x v="2"/>
    <x v="3"/>
    <x v="7"/>
    <n v="2"/>
    <s v="USD"/>
    <n v="1875.9"/>
    <s v="Ala City"/>
    <s v="Alagoas"/>
    <s v="89853"/>
    <s v="Brazil"/>
    <s v="FALSE"/>
    <s v="M"/>
    <s v="Married"/>
    <n v="31"/>
    <s v="Adult"/>
    <n v="2022"/>
  </r>
  <r>
    <n v="1259"/>
    <d v="2022-11-11T00:00:00"/>
    <x v="0"/>
    <s v="Shipped"/>
    <s v="Flipkart"/>
    <s v="MGy-4213-QLn"/>
    <x v="1"/>
    <x v="2"/>
    <x v="3"/>
    <x v="7"/>
    <n v="3"/>
    <s v="USD"/>
    <n v="2473.06"/>
    <s v="Ala City"/>
    <s v="Alagoas"/>
    <s v="60743"/>
    <s v="Brazil"/>
    <s v="FALSE"/>
    <s v="F"/>
    <s v="Married"/>
    <n v="7"/>
    <s v="Childhood"/>
    <n v="2022"/>
  </r>
  <r>
    <n v="1260"/>
    <d v="2022-04-29T00:00:00"/>
    <x v="7"/>
    <s v="Cancelled"/>
    <s v="Direct Sale"/>
    <s v="MAE-4399-Qmh"/>
    <x v="1"/>
    <x v="2"/>
    <x v="3"/>
    <x v="7"/>
    <n v="3"/>
    <s v="USD"/>
    <n v="2765.41"/>
    <s v="Ala City"/>
    <s v="Alagoas"/>
    <s v="37736"/>
    <s v="Brazil"/>
    <s v="TRUE"/>
    <s v="F"/>
    <s v="Married"/>
    <n v="31"/>
    <s v="Adult"/>
    <n v="2022"/>
  </r>
  <r>
    <n v="1261"/>
    <d v="2022-04-27T00:00:00"/>
    <x v="7"/>
    <s v="Shipped"/>
    <s v="Own Website"/>
    <s v="FNr-5987-xHi"/>
    <x v="1"/>
    <x v="2"/>
    <x v="4"/>
    <x v="4"/>
    <n v="3"/>
    <s v="USD"/>
    <n v="366.62"/>
    <s v="Ala City"/>
    <s v="Alagoas"/>
    <s v="01483"/>
    <s v="Brazil"/>
    <s v="FALSE"/>
    <s v="M"/>
    <s v="Married"/>
    <n v="47"/>
    <s v="Adult"/>
    <n v="2022"/>
  </r>
  <r>
    <n v="1262"/>
    <d v="2022-12-19T00:00:00"/>
    <x v="2"/>
    <s v="Delivered"/>
    <s v="Own Website"/>
    <s v="YeV-7104-bAh"/>
    <x v="1"/>
    <x v="2"/>
    <x v="4"/>
    <x v="4"/>
    <n v="3"/>
    <s v="USD"/>
    <n v="1861.81"/>
    <s v="Ala City"/>
    <s v="Alagoas"/>
    <s v="79579"/>
    <s v="Brazil"/>
    <s v="TRUE"/>
    <s v="F"/>
    <s v="Single"/>
    <n v="7"/>
    <s v="Childhood"/>
    <n v="2022"/>
  </r>
  <r>
    <n v="1263"/>
    <d v="2022-08-10T00:00:00"/>
    <x v="9"/>
    <s v="Processing"/>
    <s v="Flipkart"/>
    <s v="MGM-6540-PTc"/>
    <x v="1"/>
    <x v="2"/>
    <x v="4"/>
    <x v="4"/>
    <n v="2"/>
    <s v="USD"/>
    <n v="1594.72"/>
    <s v="Ala City"/>
    <s v="Alagoas"/>
    <s v="36712"/>
    <s v="Brazil"/>
    <s v="TRUE"/>
    <s v="F"/>
    <s v="Married"/>
    <n v="19"/>
    <s v="Adult"/>
    <n v="2022"/>
  </r>
  <r>
    <n v="1264"/>
    <d v="2022-06-24T00:00:00"/>
    <x v="8"/>
    <s v="Processing"/>
    <s v="Amazon"/>
    <s v="JKu-6380-OUn"/>
    <x v="1"/>
    <x v="2"/>
    <x v="4"/>
    <x v="5"/>
    <n v="3"/>
    <s v="USD"/>
    <n v="2552.09"/>
    <s v="Ala City"/>
    <s v="Alagoas"/>
    <s v="43103"/>
    <s v="Brazil"/>
    <s v="TRUE"/>
    <s v="F"/>
    <s v="Single"/>
    <n v="31"/>
    <s v="Adult"/>
    <n v="2022"/>
  </r>
  <r>
    <n v="1265"/>
    <d v="2022-01-30T00:00:00"/>
    <x v="11"/>
    <s v="Processing"/>
    <s v="Direct Sale"/>
    <s v="yUm-5461-pyP"/>
    <x v="1"/>
    <x v="2"/>
    <x v="4"/>
    <x v="5"/>
    <n v="2"/>
    <s v="USD"/>
    <n v="1673.51"/>
    <s v="Ala City"/>
    <s v="Alagoas"/>
    <s v="05523"/>
    <s v="Brazil"/>
    <s v="TRUE"/>
    <s v="F"/>
    <s v="Married"/>
    <n v="68"/>
    <s v="Adult"/>
    <n v="2022"/>
  </r>
  <r>
    <n v="1266"/>
    <d v="2022-05-28T00:00:00"/>
    <x v="4"/>
    <s v="Shipped"/>
    <s v="Direct Sale"/>
    <s v="Xsx-0588-PBG"/>
    <x v="1"/>
    <x v="2"/>
    <x v="4"/>
    <x v="5"/>
    <n v="3"/>
    <s v="USD"/>
    <n v="2649.51"/>
    <s v="Ala City"/>
    <s v="Alagoas"/>
    <s v="21478"/>
    <s v="Brazil"/>
    <s v="TRUE"/>
    <s v="F"/>
    <s v="Single"/>
    <n v="68"/>
    <s v="Adult"/>
    <n v="2022"/>
  </r>
  <r>
    <n v="1267"/>
    <d v="2022-12-07T00:00:00"/>
    <x v="2"/>
    <s v="Delivered"/>
    <s v="Own Website"/>
    <s v="rtS-2133-fFl"/>
    <x v="1"/>
    <x v="2"/>
    <x v="4"/>
    <x v="6"/>
    <n v="2"/>
    <s v="USD"/>
    <n v="162.43"/>
    <s v="Ala City"/>
    <s v="Alagoas"/>
    <s v="97178"/>
    <s v="Brazil"/>
    <s v="TRUE"/>
    <s v="M"/>
    <s v="Married"/>
    <n v="47"/>
    <s v="Adult"/>
    <n v="2022"/>
  </r>
  <r>
    <n v="1268"/>
    <d v="2022-04-25T00:00:00"/>
    <x v="7"/>
    <s v="Shipped"/>
    <s v="Own Website"/>
    <s v="jEZ-2681-wsu"/>
    <x v="1"/>
    <x v="2"/>
    <x v="4"/>
    <x v="6"/>
    <n v="3"/>
    <s v="USD"/>
    <n v="1519.19"/>
    <s v="Ala City"/>
    <s v="Alagoas"/>
    <s v="02458"/>
    <s v="Brazil"/>
    <s v="FALSE"/>
    <s v="M"/>
    <s v="Married"/>
    <n v="47"/>
    <s v="Adult"/>
    <n v="2022"/>
  </r>
  <r>
    <n v="1269"/>
    <d v="2022-10-01T00:00:00"/>
    <x v="1"/>
    <s v="Shipped"/>
    <s v="Amazon"/>
    <s v="Pfg-1615-YUu"/>
    <x v="1"/>
    <x v="2"/>
    <x v="4"/>
    <x v="6"/>
    <n v="1"/>
    <s v="USD"/>
    <n v="2394.85"/>
    <s v="Ala City"/>
    <s v="Alagoas"/>
    <s v="64917"/>
    <s v="Brazil"/>
    <s v="FALSE"/>
    <s v="F"/>
    <s v="Married"/>
    <n v="31"/>
    <s v="Adult"/>
    <n v="2022"/>
  </r>
  <r>
    <n v="1270"/>
    <d v="2022-10-13T00:00:00"/>
    <x v="1"/>
    <s v="Delivered"/>
    <s v="Own Website"/>
    <s v="JxP-7228-jOo"/>
    <x v="1"/>
    <x v="2"/>
    <x v="4"/>
    <x v="7"/>
    <n v="2"/>
    <s v="USD"/>
    <n v="1369.51"/>
    <s v="Ala City"/>
    <s v="Alagoas"/>
    <s v="36403"/>
    <s v="Brazil"/>
    <s v="TRUE"/>
    <s v="F"/>
    <s v="Single"/>
    <n v="47"/>
    <s v="Adult"/>
    <n v="2022"/>
  </r>
  <r>
    <n v="1271"/>
    <d v="2022-12-03T00:00:00"/>
    <x v="2"/>
    <s v="Processing"/>
    <s v="Flipkart"/>
    <s v="BrZ-7213-zMK"/>
    <x v="1"/>
    <x v="2"/>
    <x v="4"/>
    <x v="7"/>
    <n v="1"/>
    <s v="USD"/>
    <n v="1315.97"/>
    <s v="Ala City"/>
    <s v="Alagoas"/>
    <s v="05188"/>
    <s v="Brazil"/>
    <s v="TRUE"/>
    <s v="M"/>
    <s v="Married"/>
    <n v="68"/>
    <s v="Adult"/>
    <n v="2022"/>
  </r>
  <r>
    <n v="1272"/>
    <d v="2022-07-09T00:00:00"/>
    <x v="10"/>
    <s v="Delivered"/>
    <s v="Flipkart"/>
    <s v="CsQ-0212-lBF"/>
    <x v="1"/>
    <x v="2"/>
    <x v="4"/>
    <x v="7"/>
    <n v="1"/>
    <s v="USD"/>
    <n v="2264.4499999999998"/>
    <s v="Ala City"/>
    <s v="Alagoas"/>
    <s v="32559"/>
    <s v="Brazil"/>
    <s v="FALSE"/>
    <s v="M"/>
    <s v="Married"/>
    <n v="68"/>
    <s v="Adult"/>
    <n v="2022"/>
  </r>
  <r>
    <n v="1273"/>
    <d v="2022-08-15T00:00:00"/>
    <x v="9"/>
    <s v="Cancelled"/>
    <s v="Direct Sale"/>
    <s v="SlH-0894-Fwr"/>
    <x v="2"/>
    <x v="3"/>
    <x v="5"/>
    <x v="8"/>
    <n v="3"/>
    <s v="USD"/>
    <n v="2526.73"/>
    <s v="Ala City"/>
    <s v="Alagoas"/>
    <s v="31481"/>
    <s v="Brazil"/>
    <s v="TRUE"/>
    <s v="M"/>
    <s v="Married"/>
    <n v="19"/>
    <s v="Adult"/>
    <n v="2022"/>
  </r>
  <r>
    <n v="1274"/>
    <d v="2022-07-11T00:00:00"/>
    <x v="10"/>
    <s v="Delivered"/>
    <s v="Flipkart"/>
    <s v="FXL-0099-hic"/>
    <x v="2"/>
    <x v="3"/>
    <x v="5"/>
    <x v="8"/>
    <n v="2"/>
    <s v="USD"/>
    <n v="742.37"/>
    <s v="Ala City"/>
    <s v="Alagoas"/>
    <s v="59829"/>
    <s v="Brazil"/>
    <s v="FALSE"/>
    <s v="F"/>
    <s v="Single"/>
    <n v="68"/>
    <s v="Adult"/>
    <n v="2022"/>
  </r>
  <r>
    <n v="1275"/>
    <d v="2022-05-06T00:00:00"/>
    <x v="4"/>
    <s v="Processing"/>
    <s v="Direct Sale"/>
    <s v="uSL-9980-oUh"/>
    <x v="2"/>
    <x v="3"/>
    <x v="5"/>
    <x v="8"/>
    <n v="1"/>
    <s v="USD"/>
    <n v="1041.28"/>
    <s v="Ala City"/>
    <s v="Alagoas"/>
    <s v="21930"/>
    <s v="Brazil"/>
    <s v="FALSE"/>
    <s v="F"/>
    <s v="Married"/>
    <n v="68"/>
    <s v="Adult"/>
    <n v="2022"/>
  </r>
  <r>
    <n v="1276"/>
    <d v="2022-05-12T00:00:00"/>
    <x v="4"/>
    <s v="Cancelled"/>
    <s v="Flipkart"/>
    <s v="cgK-1959-jpm"/>
    <x v="2"/>
    <x v="3"/>
    <x v="5"/>
    <x v="9"/>
    <n v="1"/>
    <s v="USD"/>
    <n v="1335.25"/>
    <s v="Ala City"/>
    <s v="Alagoas"/>
    <s v="36467"/>
    <s v="Brazil"/>
    <s v="FALSE"/>
    <s v="M"/>
    <s v="Single"/>
    <n v="47"/>
    <s v="Adult"/>
    <n v="2022"/>
  </r>
  <r>
    <n v="1277"/>
    <d v="2022-05-07T00:00:00"/>
    <x v="4"/>
    <s v="Delivered"/>
    <s v="Flipkart"/>
    <s v="Hyx-4410-vcH"/>
    <x v="2"/>
    <x v="3"/>
    <x v="5"/>
    <x v="9"/>
    <n v="3"/>
    <s v="USD"/>
    <n v="902.95"/>
    <s v="Ala City"/>
    <s v="Alagoas"/>
    <s v="30105"/>
    <s v="Brazil"/>
    <s v="FALSE"/>
    <s v="F"/>
    <s v="Married"/>
    <n v="7"/>
    <s v="Childhood"/>
    <n v="2022"/>
  </r>
  <r>
    <n v="1278"/>
    <d v="2022-02-25T00:00:00"/>
    <x v="6"/>
    <s v="Delivered"/>
    <s v="Own Website"/>
    <s v="CIS-1675-Mcg"/>
    <x v="2"/>
    <x v="3"/>
    <x v="5"/>
    <x v="9"/>
    <n v="1"/>
    <s v="USD"/>
    <n v="1774.3"/>
    <s v="Ala City"/>
    <s v="Alagoas"/>
    <s v="59401"/>
    <s v="Brazil"/>
    <s v="FALSE"/>
    <s v="F"/>
    <s v="Married"/>
    <n v="7"/>
    <s v="Childhood"/>
    <n v="2022"/>
  </r>
  <r>
    <n v="1279"/>
    <d v="2022-05-30T00:00:00"/>
    <x v="4"/>
    <s v="Processing"/>
    <s v="Flipkart"/>
    <s v="bGB-2326-Xcl"/>
    <x v="2"/>
    <x v="3"/>
    <x v="5"/>
    <x v="10"/>
    <n v="3"/>
    <s v="USD"/>
    <n v="2741.11"/>
    <s v="Ala City"/>
    <s v="Alagoas"/>
    <s v="26519"/>
    <s v="Brazil"/>
    <s v="TRUE"/>
    <s v="M"/>
    <s v="Single"/>
    <n v="7"/>
    <s v="Childhood"/>
    <n v="2022"/>
  </r>
  <r>
    <n v="1280"/>
    <d v="2022-05-27T00:00:00"/>
    <x v="4"/>
    <s v="Delivered"/>
    <s v="Direct Sale"/>
    <s v="gjD-4829-qqi"/>
    <x v="2"/>
    <x v="3"/>
    <x v="5"/>
    <x v="10"/>
    <n v="3"/>
    <s v="USD"/>
    <n v="1272.52"/>
    <s v="Ala City"/>
    <s v="Alagoas"/>
    <s v="43944"/>
    <s v="Brazil"/>
    <s v="TRUE"/>
    <s v="F"/>
    <s v="Single"/>
    <n v="47"/>
    <s v="Adult"/>
    <n v="2022"/>
  </r>
  <r>
    <n v="1281"/>
    <d v="2022-06-04T00:00:00"/>
    <x v="8"/>
    <s v="Processing"/>
    <s v="Flipkart"/>
    <s v="vAL-4518-fKC"/>
    <x v="2"/>
    <x v="3"/>
    <x v="5"/>
    <x v="10"/>
    <n v="2"/>
    <s v="USD"/>
    <n v="1261.99"/>
    <s v="Ala City"/>
    <s v="Alagoas"/>
    <s v="98282"/>
    <s v="Brazil"/>
    <s v="FALSE"/>
    <s v="F"/>
    <s v="Married"/>
    <n v="7"/>
    <s v="Childhood"/>
    <n v="2022"/>
  </r>
  <r>
    <n v="1282"/>
    <d v="2022-12-18T00:00:00"/>
    <x v="2"/>
    <s v="Shipped"/>
    <s v="Flipkart"/>
    <s v="MUP-3655-VlN"/>
    <x v="2"/>
    <x v="3"/>
    <x v="5"/>
    <x v="11"/>
    <n v="3"/>
    <s v="USD"/>
    <n v="1067.1199999999999"/>
    <s v="Ala City"/>
    <s v="Alagoas"/>
    <s v="23873"/>
    <s v="Brazil"/>
    <s v="TRUE"/>
    <s v="F"/>
    <s v="Married"/>
    <n v="19"/>
    <s v="Adult"/>
    <n v="2022"/>
  </r>
  <r>
    <n v="1283"/>
    <d v="2022-07-22T00:00:00"/>
    <x v="10"/>
    <s v="Shipped"/>
    <s v="Own Website"/>
    <s v="qrb-5597-DZf"/>
    <x v="2"/>
    <x v="3"/>
    <x v="5"/>
    <x v="11"/>
    <n v="1"/>
    <s v="USD"/>
    <n v="2623.86"/>
    <s v="Ala City"/>
    <s v="Alagoas"/>
    <s v="29197"/>
    <s v="Brazil"/>
    <s v="TRUE"/>
    <s v="M"/>
    <s v="Married"/>
    <n v="31"/>
    <s v="Adult"/>
    <n v="2022"/>
  </r>
  <r>
    <n v="1284"/>
    <d v="2022-09-17T00:00:00"/>
    <x v="5"/>
    <s v="Processing"/>
    <s v="Flipkart"/>
    <s v="vIo-9531-ziv"/>
    <x v="2"/>
    <x v="3"/>
    <x v="5"/>
    <x v="11"/>
    <n v="3"/>
    <s v="USD"/>
    <n v="1771.73"/>
    <s v="Ala City"/>
    <s v="Alagoas"/>
    <s v="38119"/>
    <s v="Brazil"/>
    <s v="TRUE"/>
    <s v="F"/>
    <s v="Married"/>
    <n v="47"/>
    <s v="Adult"/>
    <n v="2022"/>
  </r>
  <r>
    <n v="1285"/>
    <d v="2022-12-06T00:00:00"/>
    <x v="2"/>
    <s v="Processing"/>
    <s v="Direct Sale"/>
    <s v="ZzS-5935-ERk"/>
    <x v="2"/>
    <x v="3"/>
    <x v="6"/>
    <x v="8"/>
    <n v="2"/>
    <s v="USD"/>
    <n v="2908.77"/>
    <s v="Ala City"/>
    <s v="Alagoas"/>
    <s v="34347"/>
    <s v="Brazil"/>
    <s v="FALSE"/>
    <s v="M"/>
    <s v="Married"/>
    <n v="19"/>
    <s v="Adult"/>
    <n v="2022"/>
  </r>
  <r>
    <n v="1286"/>
    <d v="2022-02-19T00:00:00"/>
    <x v="6"/>
    <s v="Processing"/>
    <s v="Own Website"/>
    <s v="vTq-8762-qWo"/>
    <x v="2"/>
    <x v="3"/>
    <x v="6"/>
    <x v="8"/>
    <n v="2"/>
    <s v="USD"/>
    <n v="692.63"/>
    <s v="Ala City"/>
    <s v="Alagoas"/>
    <s v="89191"/>
    <s v="Brazil"/>
    <s v="TRUE"/>
    <s v="M"/>
    <s v="Married"/>
    <n v="19"/>
    <s v="Adult"/>
    <n v="2022"/>
  </r>
  <r>
    <n v="1287"/>
    <d v="2022-02-25T00:00:00"/>
    <x v="6"/>
    <s v="Delivered"/>
    <s v="Direct Sale"/>
    <s v="auk-1334-vcq"/>
    <x v="2"/>
    <x v="3"/>
    <x v="6"/>
    <x v="8"/>
    <n v="2"/>
    <s v="USD"/>
    <n v="545.29999999999995"/>
    <s v="Ala City"/>
    <s v="Alagoas"/>
    <s v="75268"/>
    <s v="Brazil"/>
    <s v="FALSE"/>
    <s v="M"/>
    <s v="Married"/>
    <n v="47"/>
    <s v="Adult"/>
    <n v="2022"/>
  </r>
  <r>
    <n v="1288"/>
    <d v="2022-06-13T00:00:00"/>
    <x v="8"/>
    <s v="Processing"/>
    <s v="Direct Sale"/>
    <s v="hwt-2964-PTQ"/>
    <x v="2"/>
    <x v="3"/>
    <x v="6"/>
    <x v="9"/>
    <n v="3"/>
    <s v="USD"/>
    <n v="689.54"/>
    <s v="Ala City"/>
    <s v="Alagoas"/>
    <s v="46681"/>
    <s v="Brazil"/>
    <s v="TRUE"/>
    <s v="F"/>
    <s v="Single"/>
    <n v="31"/>
    <s v="Adult"/>
    <n v="2022"/>
  </r>
  <r>
    <n v="1289"/>
    <d v="2022-10-17T00:00:00"/>
    <x v="1"/>
    <s v="Shipped"/>
    <s v="Own Website"/>
    <s v="lvD-0469-Ndj"/>
    <x v="2"/>
    <x v="3"/>
    <x v="6"/>
    <x v="9"/>
    <n v="2"/>
    <s v="USD"/>
    <n v="1157.3699999999999"/>
    <s v="Ala City"/>
    <s v="Alagoas"/>
    <s v="12427"/>
    <s v="Brazil"/>
    <s v="TRUE"/>
    <s v="M"/>
    <s v="Married"/>
    <n v="19"/>
    <s v="Adult"/>
    <n v="2022"/>
  </r>
  <r>
    <n v="1290"/>
    <d v="2022-03-31T00:00:00"/>
    <x v="3"/>
    <s v="Cancelled"/>
    <s v="Own Website"/>
    <s v="Nma-9513-Ocp"/>
    <x v="2"/>
    <x v="3"/>
    <x v="6"/>
    <x v="9"/>
    <n v="3"/>
    <s v="USD"/>
    <n v="1806.43"/>
    <s v="Ala City"/>
    <s v="Alagoas"/>
    <s v="92773"/>
    <s v="Brazil"/>
    <s v="FALSE"/>
    <s v="F"/>
    <s v="Single"/>
    <n v="68"/>
    <s v="Adult"/>
    <n v="2022"/>
  </r>
  <r>
    <n v="1291"/>
    <d v="2022-07-02T00:00:00"/>
    <x v="10"/>
    <s v="Shipped"/>
    <s v="Amazon"/>
    <s v="Jsr-2970-mly"/>
    <x v="2"/>
    <x v="3"/>
    <x v="6"/>
    <x v="10"/>
    <n v="1"/>
    <s v="USD"/>
    <n v="2551.4299999999998"/>
    <s v="Ala City"/>
    <s v="Alagoas"/>
    <s v="34902"/>
    <s v="Brazil"/>
    <s v="TRUE"/>
    <s v="F"/>
    <s v="Single"/>
    <n v="19"/>
    <s v="Adult"/>
    <n v="2022"/>
  </r>
  <r>
    <n v="1292"/>
    <d v="2022-08-11T00:00:00"/>
    <x v="9"/>
    <s v="Delivered"/>
    <s v="Direct Sale"/>
    <s v="wbT-8631-bPs"/>
    <x v="2"/>
    <x v="3"/>
    <x v="6"/>
    <x v="10"/>
    <n v="3"/>
    <s v="USD"/>
    <n v="643.32000000000005"/>
    <s v="Ala City"/>
    <s v="Alagoas"/>
    <s v="56225"/>
    <s v="Brazil"/>
    <s v="FALSE"/>
    <s v="F"/>
    <s v="Single"/>
    <n v="19"/>
    <s v="Adult"/>
    <n v="2022"/>
  </r>
  <r>
    <n v="1293"/>
    <d v="2022-01-17T00:00:00"/>
    <x v="11"/>
    <s v="Cancelled"/>
    <s v="Own Website"/>
    <s v="PdY-6585-Bgb"/>
    <x v="2"/>
    <x v="3"/>
    <x v="6"/>
    <x v="10"/>
    <n v="2"/>
    <s v="USD"/>
    <n v="104.85"/>
    <s v="Ala City"/>
    <s v="Alagoas"/>
    <s v="96481"/>
    <s v="Brazil"/>
    <s v="TRUE"/>
    <s v="F"/>
    <s v="Single"/>
    <n v="7"/>
    <s v="Childhood"/>
    <n v="2022"/>
  </r>
  <r>
    <n v="1294"/>
    <d v="2022-12-03T00:00:00"/>
    <x v="2"/>
    <s v="Delivered"/>
    <s v="Own Website"/>
    <s v="GwB-3395-HBZ"/>
    <x v="2"/>
    <x v="3"/>
    <x v="6"/>
    <x v="11"/>
    <n v="1"/>
    <s v="USD"/>
    <n v="2968.07"/>
    <s v="Ala City"/>
    <s v="Alagoas"/>
    <s v="49789"/>
    <s v="Brazil"/>
    <s v="FALSE"/>
    <s v="F"/>
    <s v="Single"/>
    <n v="19"/>
    <s v="Adult"/>
    <n v="2022"/>
  </r>
  <r>
    <n v="1295"/>
    <d v="2022-08-20T00:00:00"/>
    <x v="9"/>
    <s v="Shipped"/>
    <s v="Direct Sale"/>
    <s v="etl-1524-AfE"/>
    <x v="2"/>
    <x v="3"/>
    <x v="6"/>
    <x v="11"/>
    <n v="3"/>
    <s v="USD"/>
    <n v="1477.5"/>
    <s v="Ala City"/>
    <s v="Alagoas"/>
    <s v="07722"/>
    <s v="Brazil"/>
    <s v="TRUE"/>
    <s v="F"/>
    <s v="Single"/>
    <n v="47"/>
    <s v="Adult"/>
    <n v="2022"/>
  </r>
  <r>
    <n v="1296"/>
    <d v="2022-08-31T00:00:00"/>
    <x v="9"/>
    <s v="Shipped"/>
    <s v="Direct Sale"/>
    <s v="UZd-5839-FDH"/>
    <x v="2"/>
    <x v="3"/>
    <x v="6"/>
    <x v="11"/>
    <n v="2"/>
    <s v="USD"/>
    <n v="2669.77"/>
    <s v="Ala City"/>
    <s v="Alagoas"/>
    <s v="10113"/>
    <s v="Brazil"/>
    <s v="FALSE"/>
    <s v="M"/>
    <s v="Single"/>
    <n v="31"/>
    <s v="Adult"/>
    <n v="2022"/>
  </r>
  <r>
    <n v="1297"/>
    <d v="2022-01-22T00:00:00"/>
    <x v="11"/>
    <s v="Delivered"/>
    <s v="Flipkart"/>
    <s v="FxE-7220-cvl"/>
    <x v="2"/>
    <x v="3"/>
    <x v="7"/>
    <x v="8"/>
    <n v="3"/>
    <s v="USD"/>
    <n v="194.39"/>
    <s v="Ala City"/>
    <s v="Alagoas"/>
    <s v="54610"/>
    <s v="Brazil"/>
    <s v="TRUE"/>
    <s v="F"/>
    <s v="Married"/>
    <n v="68"/>
    <s v="Adult"/>
    <n v="2022"/>
  </r>
  <r>
    <n v="1298"/>
    <d v="2022-02-27T00:00:00"/>
    <x v="6"/>
    <s v="Cancelled"/>
    <s v="Amazon"/>
    <s v="IAm-0915-Rqo"/>
    <x v="2"/>
    <x v="3"/>
    <x v="7"/>
    <x v="8"/>
    <n v="2"/>
    <s v="USD"/>
    <n v="1480.26"/>
    <s v="Ala City"/>
    <s v="Alagoas"/>
    <s v="92486"/>
    <s v="Brazil"/>
    <s v="FALSE"/>
    <s v="M"/>
    <s v="Married"/>
    <n v="19"/>
    <s v="Adult"/>
    <n v="2022"/>
  </r>
  <r>
    <n v="1299"/>
    <d v="2022-09-18T00:00:00"/>
    <x v="5"/>
    <s v="Cancelled"/>
    <s v="Amazon"/>
    <s v="MwX-9944-hQx"/>
    <x v="2"/>
    <x v="3"/>
    <x v="7"/>
    <x v="8"/>
    <n v="3"/>
    <s v="USD"/>
    <n v="1948.07"/>
    <s v="Ala City"/>
    <s v="Alagoas"/>
    <s v="02816"/>
    <s v="Brazil"/>
    <s v="FALSE"/>
    <s v="F"/>
    <s v="Single"/>
    <n v="31"/>
    <s v="Adult"/>
    <n v="2022"/>
  </r>
  <r>
    <n v="1300"/>
    <d v="2022-11-02T00:00:00"/>
    <x v="0"/>
    <s v="Shipped"/>
    <s v="Own Website"/>
    <s v="kvZ-6209-JEj"/>
    <x v="2"/>
    <x v="3"/>
    <x v="7"/>
    <x v="9"/>
    <n v="1"/>
    <s v="USD"/>
    <n v="1386.49"/>
    <s v="Ala City"/>
    <s v="Alagoas"/>
    <s v="40951"/>
    <s v="Brazil"/>
    <s v="TRUE"/>
    <s v="M"/>
    <s v="Married"/>
    <n v="19"/>
    <s v="Adult"/>
    <n v="2022"/>
  </r>
  <r>
    <n v="1301"/>
    <d v="2022-10-07T00:00:00"/>
    <x v="1"/>
    <s v="Cancelled"/>
    <s v="Amazon"/>
    <s v="EYM-9352-qYY"/>
    <x v="2"/>
    <x v="3"/>
    <x v="7"/>
    <x v="9"/>
    <n v="1"/>
    <s v="USD"/>
    <n v="2598.98"/>
    <s v="Ala City"/>
    <s v="Alagoas"/>
    <s v="01308"/>
    <s v="Brazil"/>
    <s v="FALSE"/>
    <s v="M"/>
    <s v="Married"/>
    <n v="19"/>
    <s v="Adult"/>
    <n v="2022"/>
  </r>
  <r>
    <n v="1302"/>
    <d v="2022-06-10T00:00:00"/>
    <x v="8"/>
    <s v="Shipped"/>
    <s v="Direct Sale"/>
    <s v="ETN-1628-zkv"/>
    <x v="2"/>
    <x v="3"/>
    <x v="7"/>
    <x v="9"/>
    <n v="1"/>
    <s v="USD"/>
    <n v="291.70999999999998"/>
    <s v="Ala City"/>
    <s v="Alagoas"/>
    <s v="23721"/>
    <s v="Brazil"/>
    <s v="TRUE"/>
    <s v="M"/>
    <s v="Single"/>
    <n v="31"/>
    <s v="Adult"/>
    <n v="2022"/>
  </r>
  <r>
    <n v="1303"/>
    <d v="2022-09-08T00:00:00"/>
    <x v="5"/>
    <s v="Delivered"/>
    <s v="Direct Sale"/>
    <s v="ECe-1059-UtH"/>
    <x v="2"/>
    <x v="3"/>
    <x v="7"/>
    <x v="10"/>
    <n v="2"/>
    <s v="USD"/>
    <n v="1985.19"/>
    <s v="Ala City"/>
    <s v="Alagoas"/>
    <s v="44496"/>
    <s v="Brazil"/>
    <s v="TRUE"/>
    <s v="M"/>
    <s v="Married"/>
    <n v="7"/>
    <s v="Childhood"/>
    <n v="2022"/>
  </r>
  <r>
    <n v="1304"/>
    <d v="2022-04-05T00:00:00"/>
    <x v="7"/>
    <s v="Processing"/>
    <s v="Amazon"/>
    <s v="KYV-8138-Bws"/>
    <x v="2"/>
    <x v="3"/>
    <x v="7"/>
    <x v="10"/>
    <n v="2"/>
    <s v="USD"/>
    <n v="731.08"/>
    <s v="Ala City"/>
    <s v="Alagoas"/>
    <s v="07564"/>
    <s v="Brazil"/>
    <s v="FALSE"/>
    <s v="F"/>
    <s v="Single"/>
    <n v="7"/>
    <s v="Childhood"/>
    <n v="2022"/>
  </r>
  <r>
    <n v="1305"/>
    <d v="2022-09-13T00:00:00"/>
    <x v="5"/>
    <s v="Delivered"/>
    <s v="Amazon"/>
    <s v="Ysk-5537-cvQ"/>
    <x v="2"/>
    <x v="3"/>
    <x v="7"/>
    <x v="10"/>
    <n v="2"/>
    <s v="USD"/>
    <n v="740.02"/>
    <s v="Ala City"/>
    <s v="Alagoas"/>
    <s v="88476"/>
    <s v="Brazil"/>
    <s v="TRUE"/>
    <s v="F"/>
    <s v="Married"/>
    <n v="19"/>
    <s v="Adult"/>
    <n v="2022"/>
  </r>
  <r>
    <n v="1306"/>
    <d v="2022-02-18T00:00:00"/>
    <x v="6"/>
    <s v="Cancelled"/>
    <s v="Own Website"/>
    <s v="XFJ-8045-OgE"/>
    <x v="2"/>
    <x v="3"/>
    <x v="7"/>
    <x v="11"/>
    <n v="1"/>
    <s v="USD"/>
    <n v="1093.23"/>
    <s v="Ala City"/>
    <s v="Alagoas"/>
    <s v="80531"/>
    <s v="Brazil"/>
    <s v="FALSE"/>
    <s v="M"/>
    <s v="Married"/>
    <n v="47"/>
    <s v="Adult"/>
    <n v="2022"/>
  </r>
  <r>
    <n v="1307"/>
    <d v="2022-08-20T00:00:00"/>
    <x v="9"/>
    <s v="Delivered"/>
    <s v="Direct Sale"/>
    <s v="fpx-4685-thK"/>
    <x v="2"/>
    <x v="3"/>
    <x v="7"/>
    <x v="11"/>
    <n v="3"/>
    <s v="USD"/>
    <n v="845.84"/>
    <s v="Ala City"/>
    <s v="Alagoas"/>
    <s v="79695"/>
    <s v="Brazil"/>
    <s v="FALSE"/>
    <s v="F"/>
    <s v="Single"/>
    <n v="68"/>
    <s v="Adult"/>
    <n v="2022"/>
  </r>
  <r>
    <n v="1308"/>
    <d v="2022-11-02T00:00:00"/>
    <x v="0"/>
    <s v="Delivered"/>
    <s v="Own Website"/>
    <s v="uKo-7867-brH"/>
    <x v="2"/>
    <x v="3"/>
    <x v="7"/>
    <x v="11"/>
    <n v="1"/>
    <s v="USD"/>
    <n v="2412.09"/>
    <s v="Ala City"/>
    <s v="Alagoas"/>
    <s v="57470"/>
    <s v="Brazil"/>
    <s v="FALSE"/>
    <s v="F"/>
    <s v="Married"/>
    <n v="7"/>
    <s v="Childhood"/>
    <n v="2022"/>
  </r>
  <r>
    <n v="1309"/>
    <d v="2022-09-15T00:00:00"/>
    <x v="5"/>
    <s v="Processing"/>
    <s v="Amazon"/>
    <s v="EXe-7278-pIy"/>
    <x v="2"/>
    <x v="4"/>
    <x v="8"/>
    <x v="8"/>
    <n v="2"/>
    <s v="USD"/>
    <n v="2285.8200000000002"/>
    <s v="Ala City"/>
    <s v="Alagoas"/>
    <s v="90013"/>
    <s v="Brazil"/>
    <s v="FALSE"/>
    <s v="F"/>
    <s v="Single"/>
    <n v="7"/>
    <s v="Childhood"/>
    <n v="2022"/>
  </r>
  <r>
    <n v="1310"/>
    <d v="2022-07-25T00:00:00"/>
    <x v="10"/>
    <s v="Processing"/>
    <s v="Flipkart"/>
    <s v="iVa-9164-RJb"/>
    <x v="2"/>
    <x v="4"/>
    <x v="8"/>
    <x v="8"/>
    <n v="2"/>
    <s v="USD"/>
    <n v="1116.29"/>
    <s v="Ala City"/>
    <s v="Alagoas"/>
    <s v="40122"/>
    <s v="Brazil"/>
    <s v="TRUE"/>
    <s v="M"/>
    <s v="Married"/>
    <n v="47"/>
    <s v="Adult"/>
    <n v="2022"/>
  </r>
  <r>
    <n v="1311"/>
    <d v="2022-10-21T00:00:00"/>
    <x v="1"/>
    <s v="Cancelled"/>
    <s v="Amazon"/>
    <s v="DeE-8986-lud"/>
    <x v="2"/>
    <x v="4"/>
    <x v="8"/>
    <x v="8"/>
    <n v="1"/>
    <s v="USD"/>
    <n v="161.84"/>
    <s v="Ala City"/>
    <s v="Alagoas"/>
    <s v="51038"/>
    <s v="Brazil"/>
    <s v="TRUE"/>
    <s v="M"/>
    <s v="Married"/>
    <n v="19"/>
    <s v="Adult"/>
    <n v="2022"/>
  </r>
  <r>
    <n v="1312"/>
    <d v="2022-12-10T00:00:00"/>
    <x v="2"/>
    <s v="Shipped"/>
    <s v="Amazon"/>
    <s v="jsG-5701-QCO"/>
    <x v="2"/>
    <x v="4"/>
    <x v="8"/>
    <x v="9"/>
    <n v="3"/>
    <s v="USD"/>
    <n v="546.75"/>
    <s v="Ala City"/>
    <s v="Alagoas"/>
    <s v="63996"/>
    <s v="Brazil"/>
    <s v="FALSE"/>
    <s v="M"/>
    <s v="Married"/>
    <n v="19"/>
    <s v="Adult"/>
    <n v="2022"/>
  </r>
  <r>
    <n v="1313"/>
    <d v="2022-01-29T00:00:00"/>
    <x v="11"/>
    <s v="Cancelled"/>
    <s v="Flipkart"/>
    <s v="YBw-4633-STN"/>
    <x v="2"/>
    <x v="4"/>
    <x v="8"/>
    <x v="9"/>
    <n v="1"/>
    <s v="USD"/>
    <n v="819.69"/>
    <s v="Ala City"/>
    <s v="Alagoas"/>
    <s v="75819"/>
    <s v="Brazil"/>
    <s v="FALSE"/>
    <s v="F"/>
    <s v="Married"/>
    <n v="19"/>
    <s v="Adult"/>
    <n v="2022"/>
  </r>
  <r>
    <n v="1314"/>
    <d v="2022-11-02T00:00:00"/>
    <x v="0"/>
    <s v="Cancelled"/>
    <s v="Flipkart"/>
    <s v="fUS-6030-qAR"/>
    <x v="2"/>
    <x v="4"/>
    <x v="8"/>
    <x v="9"/>
    <n v="2"/>
    <s v="USD"/>
    <n v="2235.59"/>
    <s v="Ala City"/>
    <s v="Alagoas"/>
    <s v="90493"/>
    <s v="Brazil"/>
    <s v="FALSE"/>
    <s v="F"/>
    <s v="Single"/>
    <n v="47"/>
    <s v="Adult"/>
    <n v="2022"/>
  </r>
  <r>
    <n v="1315"/>
    <d v="2022-06-19T00:00:00"/>
    <x v="8"/>
    <s v="Processing"/>
    <s v="Own Website"/>
    <s v="iNH-7145-Sda"/>
    <x v="2"/>
    <x v="4"/>
    <x v="8"/>
    <x v="10"/>
    <n v="3"/>
    <s v="USD"/>
    <n v="1197.81"/>
    <s v="Ala City"/>
    <s v="Alagoas"/>
    <s v="94867"/>
    <s v="Brazil"/>
    <s v="TRUE"/>
    <s v="M"/>
    <s v="Married"/>
    <n v="7"/>
    <s v="Childhood"/>
    <n v="2022"/>
  </r>
  <r>
    <n v="1316"/>
    <d v="2022-08-04T00:00:00"/>
    <x v="9"/>
    <s v="Delivered"/>
    <s v="Amazon"/>
    <s v="Xvv-3438-tKI"/>
    <x v="2"/>
    <x v="4"/>
    <x v="8"/>
    <x v="10"/>
    <n v="3"/>
    <s v="USD"/>
    <n v="276.72000000000003"/>
    <s v="Ala City"/>
    <s v="Alagoas"/>
    <s v="61023"/>
    <s v="Brazil"/>
    <s v="TRUE"/>
    <s v="F"/>
    <s v="Single"/>
    <n v="7"/>
    <s v="Childhood"/>
    <n v="2022"/>
  </r>
  <r>
    <n v="1317"/>
    <d v="2022-06-11T00:00:00"/>
    <x v="8"/>
    <s v="Shipped"/>
    <s v="Flipkart"/>
    <s v="mRj-2381-SKn"/>
    <x v="2"/>
    <x v="4"/>
    <x v="8"/>
    <x v="10"/>
    <n v="3"/>
    <s v="USD"/>
    <n v="1027.3499999999999"/>
    <s v="Ala City"/>
    <s v="Alagoas"/>
    <s v="74984"/>
    <s v="Brazil"/>
    <s v="TRUE"/>
    <s v="M"/>
    <s v="Married"/>
    <n v="68"/>
    <s v="Adult"/>
    <n v="2022"/>
  </r>
  <r>
    <n v="1318"/>
    <d v="2022-08-04T00:00:00"/>
    <x v="9"/>
    <s v="Processing"/>
    <s v="Amazon"/>
    <s v="oUr-3049-fCO"/>
    <x v="2"/>
    <x v="4"/>
    <x v="8"/>
    <x v="11"/>
    <n v="1"/>
    <s v="USD"/>
    <n v="513.83000000000004"/>
    <s v="Ala City"/>
    <s v="Alagoas"/>
    <s v="49693"/>
    <s v="Brazil"/>
    <s v="FALSE"/>
    <s v="M"/>
    <s v="Married"/>
    <n v="19"/>
    <s v="Adult"/>
    <n v="2022"/>
  </r>
  <r>
    <n v="1319"/>
    <d v="2022-03-25T00:00:00"/>
    <x v="3"/>
    <s v="Cancelled"/>
    <s v="Own Website"/>
    <s v="lSk-6473-fWN"/>
    <x v="2"/>
    <x v="4"/>
    <x v="8"/>
    <x v="11"/>
    <n v="2"/>
    <s v="USD"/>
    <n v="700.01"/>
    <s v="Ala City"/>
    <s v="Alagoas"/>
    <s v="04775"/>
    <s v="Brazil"/>
    <s v="FALSE"/>
    <s v="M"/>
    <s v="Single"/>
    <n v="7"/>
    <s v="Childhood"/>
    <n v="2022"/>
  </r>
  <r>
    <n v="1320"/>
    <d v="2022-07-19T00:00:00"/>
    <x v="10"/>
    <s v="Shipped"/>
    <s v="Own Website"/>
    <s v="rCm-8444-LFp"/>
    <x v="2"/>
    <x v="4"/>
    <x v="8"/>
    <x v="11"/>
    <n v="1"/>
    <s v="USD"/>
    <n v="2034.14"/>
    <s v="Ala City"/>
    <s v="Alagoas"/>
    <s v="70095"/>
    <s v="Brazil"/>
    <s v="TRUE"/>
    <s v="F"/>
    <s v="Single"/>
    <n v="31"/>
    <s v="Adult"/>
    <n v="2022"/>
  </r>
  <r>
    <n v="1321"/>
    <d v="2022-03-01T00:00:00"/>
    <x v="3"/>
    <s v="Cancelled"/>
    <s v="Amazon"/>
    <s v="dTQ-8613-krh"/>
    <x v="2"/>
    <x v="4"/>
    <x v="9"/>
    <x v="8"/>
    <n v="2"/>
    <s v="USD"/>
    <n v="432.97"/>
    <s v="Ala City"/>
    <s v="Alagoas"/>
    <s v="65588"/>
    <s v="Brazil"/>
    <s v="FALSE"/>
    <s v="F"/>
    <s v="Married"/>
    <n v="7"/>
    <s v="Childhood"/>
    <n v="2022"/>
  </r>
  <r>
    <n v="1322"/>
    <d v="2022-03-27T00:00:00"/>
    <x v="3"/>
    <s v="Shipped"/>
    <s v="Direct Sale"/>
    <s v="vqh-6609-OUq"/>
    <x v="2"/>
    <x v="4"/>
    <x v="9"/>
    <x v="8"/>
    <n v="2"/>
    <s v="USD"/>
    <n v="783.74"/>
    <s v="Ala City"/>
    <s v="Alagoas"/>
    <s v="28707"/>
    <s v="Brazil"/>
    <s v="TRUE"/>
    <s v="F"/>
    <s v="Married"/>
    <n v="68"/>
    <s v="Adult"/>
    <n v="2022"/>
  </r>
  <r>
    <n v="1323"/>
    <d v="2022-06-19T00:00:00"/>
    <x v="8"/>
    <s v="Shipped"/>
    <s v="Direct Sale"/>
    <s v="VwW-5968-UWC"/>
    <x v="2"/>
    <x v="4"/>
    <x v="9"/>
    <x v="8"/>
    <n v="3"/>
    <s v="USD"/>
    <n v="647.35"/>
    <s v="Ala City"/>
    <s v="Alagoas"/>
    <s v="18113"/>
    <s v="Brazil"/>
    <s v="TRUE"/>
    <s v="F"/>
    <s v="Single"/>
    <n v="47"/>
    <s v="Adult"/>
    <n v="2022"/>
  </r>
  <r>
    <n v="1324"/>
    <d v="2022-12-13T00:00:00"/>
    <x v="2"/>
    <s v="Shipped"/>
    <s v="Amazon"/>
    <s v="tiu-3412-CRe"/>
    <x v="2"/>
    <x v="4"/>
    <x v="9"/>
    <x v="9"/>
    <n v="2"/>
    <s v="USD"/>
    <n v="2257.16"/>
    <s v="Ala City"/>
    <s v="Alagoas"/>
    <s v="30463"/>
    <s v="Brazil"/>
    <s v="FALSE"/>
    <s v="M"/>
    <s v="Married"/>
    <n v="7"/>
    <s v="Childhood"/>
    <n v="2022"/>
  </r>
  <r>
    <n v="1325"/>
    <d v="2022-10-13T00:00:00"/>
    <x v="1"/>
    <s v="Cancelled"/>
    <s v="Direct Sale"/>
    <s v="rUA-5352-etM"/>
    <x v="2"/>
    <x v="4"/>
    <x v="9"/>
    <x v="9"/>
    <n v="1"/>
    <s v="USD"/>
    <n v="654.85"/>
    <s v="Ala City"/>
    <s v="Alagoas"/>
    <s v="83270"/>
    <s v="Brazil"/>
    <s v="FALSE"/>
    <s v="F"/>
    <s v="Single"/>
    <n v="19"/>
    <s v="Adult"/>
    <n v="2022"/>
  </r>
  <r>
    <n v="1326"/>
    <d v="2022-09-01T00:00:00"/>
    <x v="5"/>
    <s v="Cancelled"/>
    <s v="Own Website"/>
    <s v="UqD-4088-Iph"/>
    <x v="2"/>
    <x v="4"/>
    <x v="9"/>
    <x v="9"/>
    <n v="1"/>
    <s v="USD"/>
    <n v="2615.21"/>
    <s v="Ala City"/>
    <s v="Alagoas"/>
    <s v="93620"/>
    <s v="Brazil"/>
    <s v="TRUE"/>
    <s v="M"/>
    <s v="Single"/>
    <n v="19"/>
    <s v="Adult"/>
    <n v="2022"/>
  </r>
  <r>
    <n v="1327"/>
    <d v="2022-02-23T00:00:00"/>
    <x v="6"/>
    <s v="Shipped"/>
    <s v="Direct Sale"/>
    <s v="bOx-2865-FqK"/>
    <x v="2"/>
    <x v="4"/>
    <x v="9"/>
    <x v="10"/>
    <n v="3"/>
    <s v="USD"/>
    <n v="2904.17"/>
    <s v="Ala City"/>
    <s v="Alagoas"/>
    <s v="17770"/>
    <s v="Brazil"/>
    <s v="FALSE"/>
    <s v="M"/>
    <s v="Married"/>
    <n v="68"/>
    <s v="Adult"/>
    <n v="2022"/>
  </r>
  <r>
    <n v="1328"/>
    <d v="2022-05-06T00:00:00"/>
    <x v="4"/>
    <s v="Cancelled"/>
    <s v="Own Website"/>
    <s v="Ipw-0642-Hhm"/>
    <x v="2"/>
    <x v="4"/>
    <x v="9"/>
    <x v="10"/>
    <n v="1"/>
    <s v="USD"/>
    <n v="645.57000000000005"/>
    <s v="Ala City"/>
    <s v="Alagoas"/>
    <s v="67681"/>
    <s v="Brazil"/>
    <s v="TRUE"/>
    <s v="F"/>
    <s v="Married"/>
    <n v="68"/>
    <s v="Adult"/>
    <n v="2022"/>
  </r>
  <r>
    <n v="1329"/>
    <d v="2022-07-10T00:00:00"/>
    <x v="10"/>
    <s v="Delivered"/>
    <s v="Amazon"/>
    <s v="Mhb-6803-Gtm"/>
    <x v="2"/>
    <x v="4"/>
    <x v="9"/>
    <x v="10"/>
    <n v="3"/>
    <s v="USD"/>
    <n v="1646.29"/>
    <s v="Ala City"/>
    <s v="Alagoas"/>
    <s v="03990"/>
    <s v="Brazil"/>
    <s v="FALSE"/>
    <s v="M"/>
    <s v="Married"/>
    <n v="47"/>
    <s v="Adult"/>
    <n v="2022"/>
  </r>
  <r>
    <n v="1330"/>
    <d v="2022-01-31T00:00:00"/>
    <x v="11"/>
    <s v="Cancelled"/>
    <s v="Flipkart"/>
    <s v="kqm-5774-llp"/>
    <x v="2"/>
    <x v="4"/>
    <x v="9"/>
    <x v="11"/>
    <n v="2"/>
    <s v="USD"/>
    <n v="1132.01"/>
    <s v="Ala City"/>
    <s v="Alagoas"/>
    <s v="96369"/>
    <s v="Brazil"/>
    <s v="FALSE"/>
    <s v="M"/>
    <s v="Single"/>
    <n v="31"/>
    <s v="Adult"/>
    <n v="2022"/>
  </r>
  <r>
    <n v="1331"/>
    <d v="2022-03-07T00:00:00"/>
    <x v="3"/>
    <s v="Cancelled"/>
    <s v="Amazon"/>
    <s v="kEA-3007-hfA"/>
    <x v="2"/>
    <x v="4"/>
    <x v="9"/>
    <x v="11"/>
    <n v="1"/>
    <s v="USD"/>
    <n v="383.98"/>
    <s v="Ala City"/>
    <s v="Alagoas"/>
    <s v="70755"/>
    <s v="Brazil"/>
    <s v="TRUE"/>
    <s v="M"/>
    <s v="Married"/>
    <n v="47"/>
    <s v="Adult"/>
    <n v="2022"/>
  </r>
  <r>
    <n v="1332"/>
    <d v="2022-07-04T00:00:00"/>
    <x v="10"/>
    <s v="Cancelled"/>
    <s v="Direct Sale"/>
    <s v="iBS-9050-pGv"/>
    <x v="2"/>
    <x v="4"/>
    <x v="9"/>
    <x v="11"/>
    <n v="3"/>
    <s v="USD"/>
    <n v="1017.66"/>
    <s v="Ala City"/>
    <s v="Alagoas"/>
    <s v="60608"/>
    <s v="Brazil"/>
    <s v="TRUE"/>
    <s v="F"/>
    <s v="Married"/>
    <n v="68"/>
    <s v="Adult"/>
    <n v="2022"/>
  </r>
  <r>
    <n v="1333"/>
    <d v="2022-02-08T00:00:00"/>
    <x v="6"/>
    <s v="Cancelled"/>
    <s v="Amazon"/>
    <s v="GiP-0551-qOC"/>
    <x v="2"/>
    <x v="4"/>
    <x v="10"/>
    <x v="8"/>
    <n v="2"/>
    <s v="USD"/>
    <n v="2669.56"/>
    <s v="Ala City"/>
    <s v="Alagoas"/>
    <s v="42445"/>
    <s v="Brazil"/>
    <s v="FALSE"/>
    <s v="F"/>
    <s v="Single"/>
    <n v="68"/>
    <s v="Adult"/>
    <n v="2022"/>
  </r>
  <r>
    <n v="1334"/>
    <d v="2022-09-11T00:00:00"/>
    <x v="5"/>
    <s v="Shipped"/>
    <s v="Own Website"/>
    <s v="jug-1321-NOJ"/>
    <x v="2"/>
    <x v="4"/>
    <x v="10"/>
    <x v="8"/>
    <n v="2"/>
    <s v="USD"/>
    <n v="2630.65"/>
    <s v="Ala City"/>
    <s v="Alagoas"/>
    <s v="23498"/>
    <s v="Brazil"/>
    <s v="FALSE"/>
    <s v="F"/>
    <s v="Married"/>
    <n v="31"/>
    <s v="Adult"/>
    <n v="2022"/>
  </r>
  <r>
    <n v="1335"/>
    <d v="2022-04-18T00:00:00"/>
    <x v="7"/>
    <s v="Cancelled"/>
    <s v="Flipkart"/>
    <s v="Uvq-0777-GQa"/>
    <x v="2"/>
    <x v="4"/>
    <x v="10"/>
    <x v="8"/>
    <n v="1"/>
    <s v="USD"/>
    <n v="52.96"/>
    <s v="Ala City"/>
    <s v="Alagoas"/>
    <s v="98405"/>
    <s v="Brazil"/>
    <s v="TRUE"/>
    <s v="M"/>
    <s v="Single"/>
    <n v="31"/>
    <s v="Adult"/>
    <n v="2022"/>
  </r>
  <r>
    <n v="1336"/>
    <d v="2022-02-17T00:00:00"/>
    <x v="6"/>
    <s v="Processing"/>
    <s v="Own Website"/>
    <s v="fNy-4636-kGr"/>
    <x v="2"/>
    <x v="4"/>
    <x v="10"/>
    <x v="9"/>
    <n v="2"/>
    <s v="USD"/>
    <n v="1802.66"/>
    <s v="Ala City"/>
    <s v="Alagoas"/>
    <s v="15793"/>
    <s v="Brazil"/>
    <s v="FALSE"/>
    <s v="F"/>
    <s v="Single"/>
    <n v="47"/>
    <s v="Adult"/>
    <n v="2022"/>
  </r>
  <r>
    <n v="1337"/>
    <d v="2022-12-27T00:00:00"/>
    <x v="2"/>
    <s v="Delivered"/>
    <s v="Own Website"/>
    <s v="CTF-9211-rUM"/>
    <x v="2"/>
    <x v="4"/>
    <x v="10"/>
    <x v="9"/>
    <n v="3"/>
    <s v="USD"/>
    <n v="462.6"/>
    <s v="Ala City"/>
    <s v="Alagoas"/>
    <s v="46933"/>
    <s v="Brazil"/>
    <s v="FALSE"/>
    <s v="F"/>
    <s v="Married"/>
    <n v="7"/>
    <s v="Childhood"/>
    <n v="2022"/>
  </r>
  <r>
    <n v="1338"/>
    <d v="2022-08-27T00:00:00"/>
    <x v="9"/>
    <s v="Processing"/>
    <s v="Amazon"/>
    <s v="muG-4018-HHm"/>
    <x v="2"/>
    <x v="4"/>
    <x v="10"/>
    <x v="9"/>
    <n v="3"/>
    <s v="USD"/>
    <n v="2128.5700000000002"/>
    <s v="Ala City"/>
    <s v="Alagoas"/>
    <s v="46624"/>
    <s v="Brazil"/>
    <s v="FALSE"/>
    <s v="F"/>
    <s v="Married"/>
    <n v="7"/>
    <s v="Childhood"/>
    <n v="2022"/>
  </r>
  <r>
    <n v="1339"/>
    <d v="2022-09-13T00:00:00"/>
    <x v="5"/>
    <s v="Processing"/>
    <s v="Direct Sale"/>
    <s v="NPs-2741-ZDQ"/>
    <x v="2"/>
    <x v="4"/>
    <x v="10"/>
    <x v="10"/>
    <n v="2"/>
    <s v="USD"/>
    <n v="1067.1600000000001"/>
    <s v="Ala City"/>
    <s v="Alagoas"/>
    <s v="36331"/>
    <s v="Brazil"/>
    <s v="FALSE"/>
    <s v="F"/>
    <s v="Single"/>
    <n v="68"/>
    <s v="Adult"/>
    <n v="2022"/>
  </r>
  <r>
    <n v="1340"/>
    <d v="2022-01-18T00:00:00"/>
    <x v="11"/>
    <s v="Processing"/>
    <s v="Amazon"/>
    <s v="xWN-4972-tek"/>
    <x v="2"/>
    <x v="4"/>
    <x v="10"/>
    <x v="10"/>
    <n v="1"/>
    <s v="USD"/>
    <n v="634.91"/>
    <s v="Ala City"/>
    <s v="Alagoas"/>
    <s v="63398"/>
    <s v="Brazil"/>
    <s v="TRUE"/>
    <s v="F"/>
    <s v="Single"/>
    <n v="31"/>
    <s v="Adult"/>
    <n v="2022"/>
  </r>
  <r>
    <n v="1341"/>
    <d v="2022-07-04T00:00:00"/>
    <x v="10"/>
    <s v="Shipped"/>
    <s v="Flipkart"/>
    <s v="Pwb-7221-fwN"/>
    <x v="2"/>
    <x v="4"/>
    <x v="10"/>
    <x v="10"/>
    <n v="3"/>
    <s v="USD"/>
    <n v="1445.96"/>
    <s v="Ala City"/>
    <s v="Alagoas"/>
    <s v="69689"/>
    <s v="Brazil"/>
    <s v="FALSE"/>
    <s v="F"/>
    <s v="Married"/>
    <n v="19"/>
    <s v="Adult"/>
    <n v="2022"/>
  </r>
  <r>
    <n v="1342"/>
    <d v="2022-03-24T00:00:00"/>
    <x v="3"/>
    <s v="Shipped"/>
    <s v="Flipkart"/>
    <s v="mGv-3690-KMr"/>
    <x v="2"/>
    <x v="4"/>
    <x v="10"/>
    <x v="11"/>
    <n v="3"/>
    <s v="USD"/>
    <n v="2885.91"/>
    <s v="Ala City"/>
    <s v="Alagoas"/>
    <s v="73171"/>
    <s v="Brazil"/>
    <s v="TRUE"/>
    <s v="F"/>
    <s v="Single"/>
    <n v="68"/>
    <s v="Adult"/>
    <n v="2022"/>
  </r>
  <r>
    <n v="1343"/>
    <d v="2022-06-01T00:00:00"/>
    <x v="8"/>
    <s v="Delivered"/>
    <s v="Flipkart"/>
    <s v="ixs-3950-ycp"/>
    <x v="2"/>
    <x v="4"/>
    <x v="10"/>
    <x v="11"/>
    <n v="1"/>
    <s v="USD"/>
    <n v="598.95000000000005"/>
    <s v="Ala City"/>
    <s v="Alagoas"/>
    <s v="34586"/>
    <s v="Brazil"/>
    <s v="FALSE"/>
    <s v="F"/>
    <s v="Single"/>
    <n v="47"/>
    <s v="Adult"/>
    <n v="2022"/>
  </r>
  <r>
    <n v="1344"/>
    <d v="2022-05-16T00:00:00"/>
    <x v="4"/>
    <s v="Delivered"/>
    <s v="Amazon"/>
    <s v="Rkq-0351-axH"/>
    <x v="2"/>
    <x v="4"/>
    <x v="10"/>
    <x v="11"/>
    <n v="1"/>
    <s v="USD"/>
    <n v="191.61"/>
    <s v="Ala City"/>
    <s v="Alagoas"/>
    <s v="77594"/>
    <s v="Brazil"/>
    <s v="TRUE"/>
    <s v="F"/>
    <s v="Married"/>
    <n v="47"/>
    <s v="Adult"/>
    <n v="2022"/>
  </r>
  <r>
    <n v="1345"/>
    <d v="2022-02-15T00:00:00"/>
    <x v="6"/>
    <s v="Delivered"/>
    <s v="Amazon"/>
    <s v="SGv-8222-OBa"/>
    <x v="0"/>
    <x v="0"/>
    <x v="0"/>
    <x v="0"/>
    <n v="2"/>
    <s v="USD"/>
    <n v="848.77"/>
    <s v="Medipem City"/>
    <s v="Algeria"/>
    <s v="41849"/>
    <s v="Africa"/>
    <s v="TRUE"/>
    <s v="F"/>
    <s v="Married"/>
    <n v="7"/>
    <s v="Childhood"/>
    <n v="2022"/>
  </r>
  <r>
    <n v="1346"/>
    <d v="2022-11-23T00:00:00"/>
    <x v="0"/>
    <s v="Shipped"/>
    <s v="Amazon"/>
    <s v="LAK-4782-kyG"/>
    <x v="0"/>
    <x v="0"/>
    <x v="0"/>
    <x v="0"/>
    <n v="2"/>
    <s v="USD"/>
    <n v="1109.5"/>
    <s v="Medipem City"/>
    <s v="Algeria"/>
    <s v="30936"/>
    <s v="Africa"/>
    <s v="TRUE"/>
    <s v="F"/>
    <s v="Single"/>
    <n v="7"/>
    <s v="Childhood"/>
    <n v="2022"/>
  </r>
  <r>
    <n v="1347"/>
    <d v="2022-02-09T00:00:00"/>
    <x v="6"/>
    <s v="Shipped"/>
    <s v="Direct Sale"/>
    <s v="Uot-7029-MGl"/>
    <x v="0"/>
    <x v="0"/>
    <x v="0"/>
    <x v="0"/>
    <n v="2"/>
    <s v="USD"/>
    <n v="2609.36"/>
    <s v="Medipem City"/>
    <s v="Algeria"/>
    <s v="45723"/>
    <s v="Africa"/>
    <s v="TRUE"/>
    <s v="F"/>
    <s v="Married"/>
    <n v="31"/>
    <s v="Adult"/>
    <n v="2022"/>
  </r>
  <r>
    <n v="1348"/>
    <d v="2022-11-18T00:00:00"/>
    <x v="0"/>
    <s v="Shipped"/>
    <s v="Own Website"/>
    <s v="qtB-4380-STB"/>
    <x v="0"/>
    <x v="0"/>
    <x v="0"/>
    <x v="1"/>
    <n v="1"/>
    <s v="USD"/>
    <n v="2680.29"/>
    <s v="Medipem City"/>
    <s v="Algeria"/>
    <s v="04793"/>
    <s v="Africa"/>
    <s v="TRUE"/>
    <s v="M"/>
    <s v="Single"/>
    <n v="68"/>
    <s v="Adult"/>
    <n v="2022"/>
  </r>
  <r>
    <n v="1349"/>
    <d v="2022-05-21T00:00:00"/>
    <x v="4"/>
    <s v="Processing"/>
    <s v="Flipkart"/>
    <s v="nsq-0691-QNh"/>
    <x v="0"/>
    <x v="0"/>
    <x v="0"/>
    <x v="1"/>
    <n v="2"/>
    <s v="USD"/>
    <n v="2925.81"/>
    <s v="Medipem City"/>
    <s v="Algeria"/>
    <s v="25876"/>
    <s v="Africa"/>
    <s v="FALSE"/>
    <s v="F"/>
    <s v="Married"/>
    <n v="31"/>
    <s v="Adult"/>
    <n v="2022"/>
  </r>
  <r>
    <n v="1350"/>
    <d v="2022-12-12T00:00:00"/>
    <x v="2"/>
    <s v="Shipped"/>
    <s v="Amazon"/>
    <s v="iDO-1679-XOA"/>
    <x v="0"/>
    <x v="0"/>
    <x v="0"/>
    <x v="1"/>
    <n v="2"/>
    <s v="USD"/>
    <n v="1729.87"/>
    <s v="Medipem City"/>
    <s v="Algeria"/>
    <s v="97881"/>
    <s v="Africa"/>
    <s v="TRUE"/>
    <s v="F"/>
    <s v="Single"/>
    <n v="19"/>
    <s v="Adult"/>
    <n v="2022"/>
  </r>
  <r>
    <n v="1351"/>
    <d v="2022-03-30T00:00:00"/>
    <x v="3"/>
    <s v="Shipped"/>
    <s v="Amazon"/>
    <s v="EMr-0550-IQu"/>
    <x v="0"/>
    <x v="0"/>
    <x v="0"/>
    <x v="2"/>
    <n v="3"/>
    <s v="USD"/>
    <n v="2419.37"/>
    <s v="Medipem City"/>
    <s v="Algeria"/>
    <s v="50754"/>
    <s v="Africa"/>
    <s v="TRUE"/>
    <s v="M"/>
    <s v="Married"/>
    <n v="7"/>
    <s v="Childhood"/>
    <n v="2022"/>
  </r>
  <r>
    <n v="1352"/>
    <d v="2022-10-09T00:00:00"/>
    <x v="1"/>
    <s v="Processing"/>
    <s v="Direct Sale"/>
    <s v="nTq-4317-YCO"/>
    <x v="0"/>
    <x v="0"/>
    <x v="0"/>
    <x v="2"/>
    <n v="2"/>
    <s v="USD"/>
    <n v="280.68"/>
    <s v="Medipem City"/>
    <s v="Algeria"/>
    <s v="46466"/>
    <s v="Africa"/>
    <s v="FALSE"/>
    <s v="F"/>
    <s v="Married"/>
    <n v="31"/>
    <s v="Adult"/>
    <n v="2022"/>
  </r>
  <r>
    <n v="1353"/>
    <d v="2022-12-28T00:00:00"/>
    <x v="2"/>
    <s v="Cancelled"/>
    <s v="Own Website"/>
    <s v="Nmy-0251-KHp"/>
    <x v="0"/>
    <x v="0"/>
    <x v="0"/>
    <x v="2"/>
    <n v="1"/>
    <s v="USD"/>
    <n v="2971.98"/>
    <s v="Medipem City"/>
    <s v="Algeria"/>
    <s v="92444"/>
    <s v="Africa"/>
    <s v="TRUE"/>
    <s v="F"/>
    <s v="Single"/>
    <n v="47"/>
    <s v="Adult"/>
    <n v="2022"/>
  </r>
  <r>
    <n v="1354"/>
    <d v="2022-10-22T00:00:00"/>
    <x v="1"/>
    <s v="Cancelled"/>
    <s v="Own Website"/>
    <s v="RXA-2266-SYO"/>
    <x v="0"/>
    <x v="0"/>
    <x v="0"/>
    <x v="3"/>
    <n v="1"/>
    <s v="USD"/>
    <n v="1148.19"/>
    <s v="Medipem City"/>
    <s v="Algeria"/>
    <s v="08558"/>
    <s v="Africa"/>
    <s v="TRUE"/>
    <s v="M"/>
    <s v="Married"/>
    <n v="47"/>
    <s v="Adult"/>
    <n v="2022"/>
  </r>
  <r>
    <n v="1355"/>
    <d v="2022-11-02T00:00:00"/>
    <x v="0"/>
    <s v="Processing"/>
    <s v="Direct Sale"/>
    <s v="LsN-4019-bsz"/>
    <x v="0"/>
    <x v="0"/>
    <x v="0"/>
    <x v="3"/>
    <n v="3"/>
    <s v="USD"/>
    <n v="641.37"/>
    <s v="Medipem City"/>
    <s v="Algeria"/>
    <s v="50940"/>
    <s v="Africa"/>
    <s v="TRUE"/>
    <s v="F"/>
    <s v="Single"/>
    <n v="47"/>
    <s v="Adult"/>
    <n v="2022"/>
  </r>
  <r>
    <n v="1356"/>
    <d v="2022-03-12T00:00:00"/>
    <x v="3"/>
    <s v="Delivered"/>
    <s v="Direct Sale"/>
    <s v="Uhk-9956-OJI"/>
    <x v="0"/>
    <x v="0"/>
    <x v="0"/>
    <x v="3"/>
    <n v="1"/>
    <s v="USD"/>
    <n v="2633.48"/>
    <s v="Medipem City"/>
    <s v="Algeria"/>
    <s v="98901"/>
    <s v="Africa"/>
    <s v="TRUE"/>
    <s v="F"/>
    <s v="Single"/>
    <n v="7"/>
    <s v="Childhood"/>
    <n v="2022"/>
  </r>
  <r>
    <n v="1357"/>
    <d v="2022-06-29T00:00:00"/>
    <x v="8"/>
    <s v="Processing"/>
    <s v="Direct Sale"/>
    <s v="EuK-1687-ieU"/>
    <x v="0"/>
    <x v="0"/>
    <x v="0"/>
    <x v="0"/>
    <n v="1"/>
    <s v="USD"/>
    <n v="2221.16"/>
    <s v="Medipem City"/>
    <s v="Algeria"/>
    <s v="46626"/>
    <s v="Africa"/>
    <s v="FALSE"/>
    <s v="M"/>
    <s v="Married"/>
    <n v="7"/>
    <s v="Childhood"/>
    <n v="2022"/>
  </r>
  <r>
    <n v="1358"/>
    <d v="2022-12-12T00:00:00"/>
    <x v="2"/>
    <s v="Delivered"/>
    <s v="Own Website"/>
    <s v="odl-0505-PKQ"/>
    <x v="0"/>
    <x v="0"/>
    <x v="0"/>
    <x v="0"/>
    <n v="3"/>
    <s v="USD"/>
    <n v="2151.48"/>
    <s v="Medipem City"/>
    <s v="Algeria"/>
    <s v="24373"/>
    <s v="Africa"/>
    <s v="FALSE"/>
    <s v="F"/>
    <s v="Married"/>
    <n v="7"/>
    <s v="Childhood"/>
    <n v="2022"/>
  </r>
  <r>
    <n v="1359"/>
    <d v="2022-07-20T00:00:00"/>
    <x v="10"/>
    <s v="Delivered"/>
    <s v="Amazon"/>
    <s v="swc-6752-tPl"/>
    <x v="0"/>
    <x v="0"/>
    <x v="0"/>
    <x v="0"/>
    <n v="2"/>
    <s v="USD"/>
    <n v="498.5"/>
    <s v="Medipem City"/>
    <s v="Algeria"/>
    <s v="30107"/>
    <s v="Africa"/>
    <s v="FALSE"/>
    <s v="M"/>
    <s v="Married"/>
    <n v="68"/>
    <s v="Adult"/>
    <n v="2022"/>
  </r>
  <r>
    <n v="1360"/>
    <d v="2022-06-27T00:00:00"/>
    <x v="8"/>
    <s v="Delivered"/>
    <s v="Amazon"/>
    <s v="rfM-2104-rnh"/>
    <x v="0"/>
    <x v="0"/>
    <x v="0"/>
    <x v="1"/>
    <n v="2"/>
    <s v="USD"/>
    <n v="2959.83"/>
    <s v="Medipem City"/>
    <s v="Algeria"/>
    <s v="35788"/>
    <s v="Africa"/>
    <s v="FALSE"/>
    <s v="M"/>
    <s v="Single"/>
    <n v="68"/>
    <s v="Adult"/>
    <n v="2022"/>
  </r>
  <r>
    <n v="1361"/>
    <d v="2022-02-25T00:00:00"/>
    <x v="6"/>
    <s v="Delivered"/>
    <s v="Amazon"/>
    <s v="sHr-5184-uzC"/>
    <x v="0"/>
    <x v="0"/>
    <x v="0"/>
    <x v="1"/>
    <n v="3"/>
    <s v="USD"/>
    <n v="1291.78"/>
    <s v="Medipem City"/>
    <s v="Algeria"/>
    <s v="86288"/>
    <s v="Africa"/>
    <s v="TRUE"/>
    <s v="M"/>
    <s v="Married"/>
    <n v="7"/>
    <s v="Childhood"/>
    <n v="2022"/>
  </r>
  <r>
    <n v="1362"/>
    <d v="2022-06-26T00:00:00"/>
    <x v="8"/>
    <s v="Shipped"/>
    <s v="Own Website"/>
    <s v="YMQ-0968-ilt"/>
    <x v="0"/>
    <x v="0"/>
    <x v="0"/>
    <x v="1"/>
    <n v="3"/>
    <s v="USD"/>
    <n v="555.83000000000004"/>
    <s v="Medipem City"/>
    <s v="Algeria"/>
    <s v="48163"/>
    <s v="Africa"/>
    <s v="TRUE"/>
    <s v="F"/>
    <s v="Married"/>
    <n v="7"/>
    <s v="Childhood"/>
    <n v="2022"/>
  </r>
  <r>
    <n v="1363"/>
    <d v="2022-12-18T00:00:00"/>
    <x v="2"/>
    <s v="Processing"/>
    <s v="Own Website"/>
    <s v="XYB-7389-HUZ"/>
    <x v="0"/>
    <x v="0"/>
    <x v="0"/>
    <x v="2"/>
    <n v="3"/>
    <s v="USD"/>
    <n v="763.08"/>
    <s v="Medipem City"/>
    <s v="Algeria"/>
    <s v="89343"/>
    <s v="Africa"/>
    <s v="FALSE"/>
    <s v="M"/>
    <s v="Married"/>
    <n v="19"/>
    <s v="Adult"/>
    <n v="2022"/>
  </r>
  <r>
    <n v="1364"/>
    <d v="2022-08-31T00:00:00"/>
    <x v="9"/>
    <s v="Shipped"/>
    <s v="Flipkart"/>
    <s v="irX-3380-unV"/>
    <x v="0"/>
    <x v="0"/>
    <x v="0"/>
    <x v="2"/>
    <n v="3"/>
    <s v="USD"/>
    <n v="2321.2399999999998"/>
    <s v="Medipem City"/>
    <s v="Algeria"/>
    <s v="83243"/>
    <s v="Africa"/>
    <s v="FALSE"/>
    <s v="F"/>
    <s v="Single"/>
    <n v="68"/>
    <s v="Adult"/>
    <n v="2022"/>
  </r>
  <r>
    <n v="1365"/>
    <d v="2022-08-16T00:00:00"/>
    <x v="9"/>
    <s v="Cancelled"/>
    <s v="Own Website"/>
    <s v="POb-5640-Mfu"/>
    <x v="0"/>
    <x v="0"/>
    <x v="0"/>
    <x v="2"/>
    <n v="3"/>
    <s v="USD"/>
    <n v="2634.39"/>
    <s v="Medipem City"/>
    <s v="Algeria"/>
    <s v="02179"/>
    <s v="Africa"/>
    <s v="TRUE"/>
    <s v="M"/>
    <s v="Married"/>
    <n v="68"/>
    <s v="Adult"/>
    <n v="2022"/>
  </r>
  <r>
    <n v="1366"/>
    <d v="2022-01-26T00:00:00"/>
    <x v="11"/>
    <s v="Processing"/>
    <s v="Direct Sale"/>
    <s v="FcF-7362-riL"/>
    <x v="0"/>
    <x v="0"/>
    <x v="0"/>
    <x v="3"/>
    <n v="2"/>
    <s v="USD"/>
    <n v="2702.68"/>
    <s v="Medipem City"/>
    <s v="Algeria"/>
    <s v="10484"/>
    <s v="Africa"/>
    <s v="FALSE"/>
    <s v="M"/>
    <s v="Single"/>
    <n v="31"/>
    <s v="Adult"/>
    <n v="2022"/>
  </r>
  <r>
    <n v="1367"/>
    <d v="2022-10-13T00:00:00"/>
    <x v="1"/>
    <s v="Cancelled"/>
    <s v="Direct Sale"/>
    <s v="Kll-3602-abH"/>
    <x v="0"/>
    <x v="0"/>
    <x v="0"/>
    <x v="3"/>
    <n v="2"/>
    <s v="USD"/>
    <n v="107.22"/>
    <s v="Medipem City"/>
    <s v="Algeria"/>
    <s v="11707"/>
    <s v="Africa"/>
    <s v="TRUE"/>
    <s v="F"/>
    <s v="Single"/>
    <n v="47"/>
    <s v="Adult"/>
    <n v="2022"/>
  </r>
  <r>
    <n v="1368"/>
    <d v="2022-10-07T00:00:00"/>
    <x v="1"/>
    <s v="Delivered"/>
    <s v="Direct Sale"/>
    <s v="sIQ-0000-WEH"/>
    <x v="0"/>
    <x v="0"/>
    <x v="0"/>
    <x v="3"/>
    <n v="3"/>
    <s v="USD"/>
    <n v="740.89"/>
    <s v="Medipem City"/>
    <s v="Algeria"/>
    <s v="21962"/>
    <s v="Africa"/>
    <s v="FALSE"/>
    <s v="F"/>
    <s v="Single"/>
    <n v="68"/>
    <s v="Adult"/>
    <n v="2022"/>
  </r>
  <r>
    <n v="1369"/>
    <d v="2022-12-08T00:00:00"/>
    <x v="2"/>
    <s v="Delivered"/>
    <s v="Direct Sale"/>
    <s v="BxT-4956-uJl"/>
    <x v="0"/>
    <x v="0"/>
    <x v="1"/>
    <x v="0"/>
    <n v="3"/>
    <s v="USD"/>
    <n v="420.04"/>
    <s v="Medipem City"/>
    <s v="Algeria"/>
    <s v="33059"/>
    <s v="Africa"/>
    <s v="FALSE"/>
    <s v="F"/>
    <s v="Single"/>
    <n v="68"/>
    <s v="Adult"/>
    <n v="2022"/>
  </r>
  <r>
    <n v="1370"/>
    <d v="2022-08-12T00:00:00"/>
    <x v="9"/>
    <s v="Shipped"/>
    <s v="Own Website"/>
    <s v="Tkm-2997-Ovy"/>
    <x v="0"/>
    <x v="0"/>
    <x v="1"/>
    <x v="0"/>
    <n v="3"/>
    <s v="USD"/>
    <n v="352.04"/>
    <s v="Medipem City"/>
    <s v="Algeria"/>
    <s v="60332"/>
    <s v="Africa"/>
    <s v="FALSE"/>
    <s v="M"/>
    <s v="Single"/>
    <n v="7"/>
    <s v="Childhood"/>
    <n v="2022"/>
  </r>
  <r>
    <n v="1371"/>
    <d v="2022-11-13T00:00:00"/>
    <x v="0"/>
    <s v="Delivered"/>
    <s v="Flipkart"/>
    <s v="kxu-7672-IZm"/>
    <x v="0"/>
    <x v="0"/>
    <x v="1"/>
    <x v="0"/>
    <n v="2"/>
    <s v="USD"/>
    <n v="2516.0300000000002"/>
    <s v="Medipem City"/>
    <s v="Algeria"/>
    <s v="71190"/>
    <s v="Africa"/>
    <s v="TRUE"/>
    <s v="M"/>
    <s v="Married"/>
    <n v="31"/>
    <s v="Adult"/>
    <n v="2022"/>
  </r>
  <r>
    <n v="1372"/>
    <d v="2022-08-02T00:00:00"/>
    <x v="9"/>
    <s v="Delivered"/>
    <s v="Flipkart"/>
    <s v="oOB-2610-OXG"/>
    <x v="0"/>
    <x v="0"/>
    <x v="1"/>
    <x v="1"/>
    <n v="3"/>
    <s v="USD"/>
    <n v="713.2"/>
    <s v="Medipem City"/>
    <s v="Algeria"/>
    <s v="85161"/>
    <s v="Africa"/>
    <s v="FALSE"/>
    <s v="F"/>
    <s v="Single"/>
    <n v="68"/>
    <s v="Adult"/>
    <n v="2022"/>
  </r>
  <r>
    <n v="1373"/>
    <d v="2022-08-07T00:00:00"/>
    <x v="9"/>
    <s v="Delivered"/>
    <s v="Flipkart"/>
    <s v="Gdr-9440-RvU"/>
    <x v="0"/>
    <x v="0"/>
    <x v="1"/>
    <x v="1"/>
    <n v="3"/>
    <s v="USD"/>
    <n v="1127.1400000000001"/>
    <s v="Medipem City"/>
    <s v="Algeria"/>
    <s v="38810"/>
    <s v="Africa"/>
    <s v="FALSE"/>
    <s v="F"/>
    <s v="Single"/>
    <n v="47"/>
    <s v="Adult"/>
    <n v="2022"/>
  </r>
  <r>
    <n v="1374"/>
    <d v="2022-01-28T00:00:00"/>
    <x v="11"/>
    <s v="Processing"/>
    <s v="Direct Sale"/>
    <s v="fIF-1775-iho"/>
    <x v="0"/>
    <x v="0"/>
    <x v="1"/>
    <x v="1"/>
    <n v="1"/>
    <s v="USD"/>
    <n v="2409.62"/>
    <s v="Medipem City"/>
    <s v="Algeria"/>
    <s v="19450"/>
    <s v="Africa"/>
    <s v="FALSE"/>
    <s v="M"/>
    <s v="Single"/>
    <n v="47"/>
    <s v="Adult"/>
    <n v="2022"/>
  </r>
  <r>
    <n v="1375"/>
    <s v="2/29/2022"/>
    <x v="12"/>
    <s v="Processing"/>
    <s v="Own Website"/>
    <s v="ZNW-0918-kAc"/>
    <x v="0"/>
    <x v="0"/>
    <x v="1"/>
    <x v="2"/>
    <n v="2"/>
    <s v="USD"/>
    <n v="2335.1999999999998"/>
    <s v="Medipem City"/>
    <s v="Algeria"/>
    <s v="75804"/>
    <s v="Africa"/>
    <s v="FALSE"/>
    <s v="M"/>
    <s v="Single"/>
    <n v="68"/>
    <s v="Adult"/>
    <n v="2022"/>
  </r>
  <r>
    <n v="1376"/>
    <d v="2022-07-08T00:00:00"/>
    <x v="10"/>
    <s v="Processing"/>
    <s v="Direct Sale"/>
    <s v="tKr-4695-ACv"/>
    <x v="0"/>
    <x v="0"/>
    <x v="1"/>
    <x v="2"/>
    <n v="3"/>
    <s v="USD"/>
    <n v="2762.42"/>
    <s v="Medipem City"/>
    <s v="Algeria"/>
    <s v="31137"/>
    <s v="Africa"/>
    <s v="FALSE"/>
    <s v="M"/>
    <s v="Single"/>
    <n v="31"/>
    <s v="Adult"/>
    <n v="2022"/>
  </r>
  <r>
    <n v="1377"/>
    <d v="2022-12-18T00:00:00"/>
    <x v="2"/>
    <s v="Shipped"/>
    <s v="Direct Sale"/>
    <s v="KBw-0567-Qcm"/>
    <x v="0"/>
    <x v="0"/>
    <x v="1"/>
    <x v="2"/>
    <n v="2"/>
    <s v="USD"/>
    <n v="131.28"/>
    <s v="Medipem City"/>
    <s v="Algeria"/>
    <s v="19674"/>
    <s v="Africa"/>
    <s v="TRUE"/>
    <s v="F"/>
    <s v="Single"/>
    <n v="7"/>
    <s v="Childhood"/>
    <n v="2022"/>
  </r>
  <r>
    <n v="1378"/>
    <d v="2022-10-13T00:00:00"/>
    <x v="1"/>
    <s v="Delivered"/>
    <s v="Own Website"/>
    <s v="Wow-5811-kgG"/>
    <x v="0"/>
    <x v="0"/>
    <x v="1"/>
    <x v="3"/>
    <n v="2"/>
    <s v="USD"/>
    <n v="888.74"/>
    <s v="Medipem City"/>
    <s v="Algeria"/>
    <s v="74507"/>
    <s v="Africa"/>
    <s v="FALSE"/>
    <s v="M"/>
    <s v="Married"/>
    <n v="31"/>
    <s v="Adult"/>
    <n v="2022"/>
  </r>
  <r>
    <n v="1379"/>
    <d v="2022-06-13T00:00:00"/>
    <x v="8"/>
    <s v="Cancelled"/>
    <s v="Flipkart"/>
    <s v="cdz-0915-hVa"/>
    <x v="0"/>
    <x v="0"/>
    <x v="1"/>
    <x v="3"/>
    <n v="1"/>
    <s v="USD"/>
    <n v="2461.86"/>
    <s v="Medipem City"/>
    <s v="Algeria"/>
    <s v="63237"/>
    <s v="Africa"/>
    <s v="FALSE"/>
    <s v="M"/>
    <s v="Single"/>
    <n v="7"/>
    <s v="Childhood"/>
    <n v="2022"/>
  </r>
  <r>
    <n v="1380"/>
    <d v="2022-06-15T00:00:00"/>
    <x v="8"/>
    <s v="Delivered"/>
    <s v="Amazon"/>
    <s v="sTs-9945-pLD"/>
    <x v="0"/>
    <x v="0"/>
    <x v="1"/>
    <x v="3"/>
    <n v="2"/>
    <s v="USD"/>
    <n v="2643.49"/>
    <s v="Medipem City"/>
    <s v="Algeria"/>
    <s v="59588"/>
    <s v="Africa"/>
    <s v="FALSE"/>
    <s v="M"/>
    <s v="Single"/>
    <n v="19"/>
    <s v="Adult"/>
    <n v="2022"/>
  </r>
  <r>
    <n v="1381"/>
    <d v="2022-09-30T00:00:00"/>
    <x v="5"/>
    <s v="Processing"/>
    <s v="Own Website"/>
    <s v="Yln-5153-Kdx"/>
    <x v="0"/>
    <x v="0"/>
    <x v="1"/>
    <x v="0"/>
    <n v="3"/>
    <s v="USD"/>
    <n v="2602.15"/>
    <s v="Medipem City"/>
    <s v="Algeria"/>
    <s v="15221"/>
    <s v="Africa"/>
    <s v="TRUE"/>
    <s v="F"/>
    <s v="Single"/>
    <n v="19"/>
    <s v="Adult"/>
    <n v="2022"/>
  </r>
  <r>
    <n v="1382"/>
    <d v="2022-10-27T00:00:00"/>
    <x v="1"/>
    <s v="Delivered"/>
    <s v="Flipkart"/>
    <s v="PIy-0733-iMY"/>
    <x v="0"/>
    <x v="0"/>
    <x v="1"/>
    <x v="0"/>
    <n v="1"/>
    <s v="USD"/>
    <n v="1573.73"/>
    <s v="Medipem City"/>
    <s v="Algeria"/>
    <s v="85865"/>
    <s v="Africa"/>
    <s v="TRUE"/>
    <s v="F"/>
    <s v="Married"/>
    <n v="7"/>
    <s v="Childhood"/>
    <n v="2022"/>
  </r>
  <r>
    <n v="1383"/>
    <d v="2022-12-01T00:00:00"/>
    <x v="2"/>
    <s v="Processing"/>
    <s v="Amazon"/>
    <s v="ATY-2863-pWi"/>
    <x v="0"/>
    <x v="0"/>
    <x v="1"/>
    <x v="0"/>
    <n v="2"/>
    <s v="USD"/>
    <n v="575.95000000000005"/>
    <s v="Medipem City"/>
    <s v="Algeria"/>
    <s v="42754"/>
    <s v="Africa"/>
    <s v="FALSE"/>
    <s v="M"/>
    <s v="Single"/>
    <n v="68"/>
    <s v="Adult"/>
    <n v="2022"/>
  </r>
  <r>
    <n v="1384"/>
    <d v="2022-01-14T00:00:00"/>
    <x v="11"/>
    <s v="Cancelled"/>
    <s v="Amazon"/>
    <s v="YXt-5580-dFF"/>
    <x v="0"/>
    <x v="0"/>
    <x v="1"/>
    <x v="1"/>
    <n v="2"/>
    <s v="USD"/>
    <n v="1479.57"/>
    <s v="Medipem City"/>
    <s v="Algeria"/>
    <s v="24166"/>
    <s v="Africa"/>
    <s v="FALSE"/>
    <s v="M"/>
    <s v="Single"/>
    <n v="19"/>
    <s v="Adult"/>
    <n v="2022"/>
  </r>
  <r>
    <n v="1385"/>
    <d v="2022-03-25T00:00:00"/>
    <x v="3"/>
    <s v="Shipped"/>
    <s v="Direct Sale"/>
    <s v="hpJ-2380-AQl"/>
    <x v="0"/>
    <x v="0"/>
    <x v="1"/>
    <x v="1"/>
    <n v="3"/>
    <s v="USD"/>
    <n v="1297.51"/>
    <s v="Medipem City"/>
    <s v="Algeria"/>
    <s v="17033"/>
    <s v="Africa"/>
    <s v="TRUE"/>
    <s v="F"/>
    <s v="Single"/>
    <n v="47"/>
    <s v="Adult"/>
    <n v="2022"/>
  </r>
  <r>
    <n v="1386"/>
    <d v="2022-03-03T00:00:00"/>
    <x v="3"/>
    <s v="Cancelled"/>
    <s v="Direct Sale"/>
    <s v="dew-8404-kQW"/>
    <x v="0"/>
    <x v="0"/>
    <x v="1"/>
    <x v="1"/>
    <n v="3"/>
    <s v="USD"/>
    <n v="932.38"/>
    <s v="Medipem City"/>
    <s v="Algeria"/>
    <s v="08910"/>
    <s v="Africa"/>
    <s v="TRUE"/>
    <s v="M"/>
    <s v="Single"/>
    <n v="47"/>
    <s v="Adult"/>
    <n v="2022"/>
  </r>
  <r>
    <n v="1387"/>
    <d v="2022-06-14T00:00:00"/>
    <x v="8"/>
    <s v="Cancelled"/>
    <s v="Amazon"/>
    <s v="tke-2610-yOq"/>
    <x v="0"/>
    <x v="0"/>
    <x v="1"/>
    <x v="2"/>
    <n v="3"/>
    <s v="USD"/>
    <n v="704.32"/>
    <s v="Medipem City"/>
    <s v="Algeria"/>
    <s v="65313"/>
    <s v="Africa"/>
    <s v="TRUE"/>
    <s v="M"/>
    <s v="Single"/>
    <n v="7"/>
    <s v="Childhood"/>
    <n v="2022"/>
  </r>
  <r>
    <n v="1388"/>
    <d v="2022-05-14T00:00:00"/>
    <x v="4"/>
    <s v="Delivered"/>
    <s v="Own Website"/>
    <s v="JDO-2067-irS"/>
    <x v="0"/>
    <x v="0"/>
    <x v="1"/>
    <x v="2"/>
    <n v="3"/>
    <s v="USD"/>
    <n v="2860.36"/>
    <s v="Medipem City"/>
    <s v="Algeria"/>
    <s v="90677"/>
    <s v="Africa"/>
    <s v="FALSE"/>
    <s v="F"/>
    <s v="Single"/>
    <n v="31"/>
    <s v="Adult"/>
    <n v="2022"/>
  </r>
  <r>
    <n v="1389"/>
    <d v="2022-02-14T00:00:00"/>
    <x v="6"/>
    <s v="Delivered"/>
    <s v="Flipkart"/>
    <s v="yxY-9509-YtJ"/>
    <x v="0"/>
    <x v="0"/>
    <x v="1"/>
    <x v="2"/>
    <n v="3"/>
    <s v="USD"/>
    <n v="1838.66"/>
    <s v="Medipem City"/>
    <s v="Algeria"/>
    <s v="12410"/>
    <s v="Africa"/>
    <s v="TRUE"/>
    <s v="M"/>
    <s v="Single"/>
    <n v="7"/>
    <s v="Childhood"/>
    <n v="2022"/>
  </r>
  <r>
    <n v="1390"/>
    <d v="2022-08-23T00:00:00"/>
    <x v="9"/>
    <s v="Shipped"/>
    <s v="Direct Sale"/>
    <s v="trC-1414-ugI"/>
    <x v="0"/>
    <x v="0"/>
    <x v="1"/>
    <x v="3"/>
    <n v="1"/>
    <s v="USD"/>
    <n v="1245.82"/>
    <s v="Medipem City"/>
    <s v="Algeria"/>
    <s v="32259"/>
    <s v="Africa"/>
    <s v="TRUE"/>
    <s v="M"/>
    <s v="Married"/>
    <n v="19"/>
    <s v="Adult"/>
    <n v="2022"/>
  </r>
  <r>
    <n v="1391"/>
    <d v="2022-08-17T00:00:00"/>
    <x v="9"/>
    <s v="Delivered"/>
    <s v="Flipkart"/>
    <s v="LpP-8845-JTo"/>
    <x v="0"/>
    <x v="0"/>
    <x v="1"/>
    <x v="3"/>
    <n v="2"/>
    <s v="USD"/>
    <n v="61.38"/>
    <s v="Medipem City"/>
    <s v="Algeria"/>
    <s v="28956"/>
    <s v="Africa"/>
    <s v="TRUE"/>
    <s v="M"/>
    <s v="Married"/>
    <n v="19"/>
    <s v="Adult"/>
    <n v="2022"/>
  </r>
  <r>
    <n v="1392"/>
    <d v="2022-02-19T00:00:00"/>
    <x v="6"/>
    <s v="Shipped"/>
    <s v="Amazon"/>
    <s v="kZz-7315-FWR"/>
    <x v="0"/>
    <x v="0"/>
    <x v="1"/>
    <x v="3"/>
    <n v="2"/>
    <s v="USD"/>
    <n v="2894.17"/>
    <s v="Medipem City"/>
    <s v="Algeria"/>
    <s v="88877"/>
    <s v="Africa"/>
    <s v="TRUE"/>
    <s v="F"/>
    <s v="Married"/>
    <n v="47"/>
    <s v="Adult"/>
    <n v="2022"/>
  </r>
  <r>
    <n v="1393"/>
    <d v="2022-05-06T00:00:00"/>
    <x v="4"/>
    <s v="Shipped"/>
    <s v="Amazon"/>
    <s v="CAr-1571-Yrk"/>
    <x v="1"/>
    <x v="1"/>
    <x v="2"/>
    <x v="4"/>
    <n v="2"/>
    <s v="USD"/>
    <n v="2491.02"/>
    <s v="Medipem City"/>
    <s v="Algeria"/>
    <s v="61986"/>
    <s v="Africa"/>
    <s v="TRUE"/>
    <s v="F"/>
    <s v="Married"/>
    <n v="68"/>
    <s v="Adult"/>
    <n v="2022"/>
  </r>
  <r>
    <n v="1394"/>
    <d v="2022-08-02T00:00:00"/>
    <x v="9"/>
    <s v="Delivered"/>
    <s v="Amazon"/>
    <s v="BcF-0750-zQS"/>
    <x v="1"/>
    <x v="1"/>
    <x v="2"/>
    <x v="4"/>
    <n v="1"/>
    <s v="USD"/>
    <n v="1151.93"/>
    <s v="Medipem City"/>
    <s v="Algeria"/>
    <s v="94655"/>
    <s v="Africa"/>
    <s v="FALSE"/>
    <s v="M"/>
    <s v="Single"/>
    <n v="47"/>
    <s v="Adult"/>
    <n v="2022"/>
  </r>
  <r>
    <n v="1395"/>
    <d v="2022-11-29T00:00:00"/>
    <x v="0"/>
    <s v="Shipped"/>
    <s v="Direct Sale"/>
    <s v="ugi-9007-icY"/>
    <x v="1"/>
    <x v="1"/>
    <x v="2"/>
    <x v="4"/>
    <n v="1"/>
    <s v="USD"/>
    <n v="281.26"/>
    <s v="Medipem City"/>
    <s v="Algeria"/>
    <s v="86074"/>
    <s v="Africa"/>
    <s v="FALSE"/>
    <s v="F"/>
    <s v="Married"/>
    <n v="7"/>
    <s v="Childhood"/>
    <n v="2022"/>
  </r>
  <r>
    <n v="1396"/>
    <d v="2022-07-29T00:00:00"/>
    <x v="10"/>
    <s v="Shipped"/>
    <s v="Amazon"/>
    <s v="GAU-2032-Abm"/>
    <x v="1"/>
    <x v="1"/>
    <x v="2"/>
    <x v="5"/>
    <n v="2"/>
    <s v="USD"/>
    <n v="346.55"/>
    <s v="Medipem City"/>
    <s v="Algeria"/>
    <s v="44765"/>
    <s v="Africa"/>
    <s v="FALSE"/>
    <s v="F"/>
    <s v="Married"/>
    <n v="68"/>
    <s v="Adult"/>
    <n v="2022"/>
  </r>
  <r>
    <n v="1397"/>
    <d v="2022-10-06T00:00:00"/>
    <x v="1"/>
    <s v="Delivered"/>
    <s v="Amazon"/>
    <s v="CEO-4466-nrZ"/>
    <x v="1"/>
    <x v="1"/>
    <x v="2"/>
    <x v="5"/>
    <n v="3"/>
    <s v="USD"/>
    <n v="2878.15"/>
    <s v="Medipem City"/>
    <s v="Algeria"/>
    <s v="50607"/>
    <s v="Africa"/>
    <s v="FALSE"/>
    <s v="M"/>
    <s v="Single"/>
    <n v="47"/>
    <s v="Adult"/>
    <n v="2022"/>
  </r>
  <r>
    <n v="1398"/>
    <d v="2022-06-04T00:00:00"/>
    <x v="8"/>
    <s v="Processing"/>
    <s v="Own Website"/>
    <s v="uGM-6052-yfH"/>
    <x v="1"/>
    <x v="1"/>
    <x v="2"/>
    <x v="5"/>
    <n v="3"/>
    <s v="USD"/>
    <n v="1975.66"/>
    <s v="Medipem City"/>
    <s v="Algeria"/>
    <s v="55037"/>
    <s v="Africa"/>
    <s v="TRUE"/>
    <s v="M"/>
    <s v="Married"/>
    <n v="31"/>
    <s v="Adult"/>
    <n v="2022"/>
  </r>
  <r>
    <n v="1399"/>
    <d v="2022-08-02T00:00:00"/>
    <x v="9"/>
    <s v="Cancelled"/>
    <s v="Direct Sale"/>
    <s v="Bzw-2205-CxP"/>
    <x v="1"/>
    <x v="1"/>
    <x v="2"/>
    <x v="6"/>
    <n v="3"/>
    <s v="USD"/>
    <n v="494.14"/>
    <s v="Medipem City"/>
    <s v="Algeria"/>
    <s v="32357"/>
    <s v="Africa"/>
    <s v="TRUE"/>
    <s v="M"/>
    <s v="Single"/>
    <n v="19"/>
    <s v="Adult"/>
    <n v="2022"/>
  </r>
  <r>
    <n v="1400"/>
    <d v="2022-12-12T00:00:00"/>
    <x v="2"/>
    <s v="Cancelled"/>
    <s v="Amazon"/>
    <s v="iJq-3637-RND"/>
    <x v="1"/>
    <x v="1"/>
    <x v="2"/>
    <x v="6"/>
    <n v="2"/>
    <s v="USD"/>
    <n v="471.91"/>
    <s v="Medipem City"/>
    <s v="Algeria"/>
    <s v="71399"/>
    <s v="Africa"/>
    <s v="FALSE"/>
    <s v="M"/>
    <s v="Married"/>
    <n v="7"/>
    <s v="Childhood"/>
    <n v="2022"/>
  </r>
  <r>
    <n v="1401"/>
    <d v="2022-05-13T00:00:00"/>
    <x v="4"/>
    <s v="Shipped"/>
    <s v="Direct Sale"/>
    <s v="Pln-4229-SEY"/>
    <x v="1"/>
    <x v="1"/>
    <x v="2"/>
    <x v="6"/>
    <n v="1"/>
    <s v="USD"/>
    <n v="1480.68"/>
    <s v="Medipem City"/>
    <s v="Algeria"/>
    <s v="05733"/>
    <s v="Africa"/>
    <s v="FALSE"/>
    <s v="F"/>
    <s v="Single"/>
    <n v="7"/>
    <s v="Childhood"/>
    <n v="2022"/>
  </r>
  <r>
    <n v="1402"/>
    <d v="2022-02-06T00:00:00"/>
    <x v="6"/>
    <s v="Cancelled"/>
    <s v="Amazon"/>
    <s v="Jmg-7815-caL"/>
    <x v="1"/>
    <x v="1"/>
    <x v="2"/>
    <x v="7"/>
    <n v="2"/>
    <s v="USD"/>
    <n v="2735.01"/>
    <s v="Medipem City"/>
    <s v="Algeria"/>
    <s v="26787"/>
    <s v="Africa"/>
    <s v="FALSE"/>
    <s v="F"/>
    <s v="Married"/>
    <n v="68"/>
    <s v="Adult"/>
    <n v="2022"/>
  </r>
  <r>
    <n v="1403"/>
    <d v="2022-10-08T00:00:00"/>
    <x v="1"/>
    <s v="Delivered"/>
    <s v="Amazon"/>
    <s v="VIK-8040-AQH"/>
    <x v="1"/>
    <x v="1"/>
    <x v="2"/>
    <x v="7"/>
    <n v="3"/>
    <s v="USD"/>
    <n v="764.66"/>
    <s v="Medipem City"/>
    <s v="Algeria"/>
    <s v="43281"/>
    <s v="Africa"/>
    <s v="TRUE"/>
    <s v="F"/>
    <s v="Single"/>
    <n v="19"/>
    <s v="Adult"/>
    <n v="2022"/>
  </r>
  <r>
    <n v="1404"/>
    <d v="2022-04-11T00:00:00"/>
    <x v="7"/>
    <s v="Delivered"/>
    <s v="Direct Sale"/>
    <s v="TwK-8238-IQh"/>
    <x v="1"/>
    <x v="1"/>
    <x v="2"/>
    <x v="7"/>
    <n v="1"/>
    <s v="USD"/>
    <n v="681.76"/>
    <s v="Medipem City"/>
    <s v="Algeria"/>
    <s v="27865"/>
    <s v="Africa"/>
    <s v="TRUE"/>
    <s v="M"/>
    <s v="Single"/>
    <n v="19"/>
    <s v="Adult"/>
    <n v="2022"/>
  </r>
  <r>
    <n v="1405"/>
    <d v="2022-05-07T00:00:00"/>
    <x v="4"/>
    <s v="Processing"/>
    <s v="Amazon"/>
    <s v="xeV-3295-xwH"/>
    <x v="1"/>
    <x v="1"/>
    <x v="3"/>
    <x v="4"/>
    <n v="1"/>
    <s v="USD"/>
    <n v="2502.9499999999998"/>
    <s v="Medipem City"/>
    <s v="Algeria"/>
    <s v="39845"/>
    <s v="Africa"/>
    <s v="TRUE"/>
    <s v="F"/>
    <s v="Married"/>
    <n v="47"/>
    <s v="Adult"/>
    <n v="2022"/>
  </r>
  <r>
    <n v="1406"/>
    <d v="2022-06-24T00:00:00"/>
    <x v="8"/>
    <s v="Delivered"/>
    <s v="Amazon"/>
    <s v="jsE-4846-tAP"/>
    <x v="1"/>
    <x v="1"/>
    <x v="3"/>
    <x v="4"/>
    <n v="3"/>
    <s v="USD"/>
    <n v="2352.0500000000002"/>
    <s v="Medipem City"/>
    <s v="Algeria"/>
    <s v="08739"/>
    <s v="Africa"/>
    <s v="FALSE"/>
    <s v="F"/>
    <s v="Single"/>
    <n v="7"/>
    <s v="Childhood"/>
    <n v="2022"/>
  </r>
  <r>
    <n v="1407"/>
    <d v="2022-08-19T00:00:00"/>
    <x v="9"/>
    <s v="Shipped"/>
    <s v="Direct Sale"/>
    <s v="sie-0113-NKQ"/>
    <x v="1"/>
    <x v="1"/>
    <x v="3"/>
    <x v="4"/>
    <n v="2"/>
    <s v="USD"/>
    <n v="383.43"/>
    <s v="Medipem City"/>
    <s v="Algeria"/>
    <s v="65089"/>
    <s v="Africa"/>
    <s v="FALSE"/>
    <s v="M"/>
    <s v="Single"/>
    <n v="19"/>
    <s v="Adult"/>
    <n v="2022"/>
  </r>
  <r>
    <n v="1408"/>
    <d v="2022-06-10T00:00:00"/>
    <x v="8"/>
    <s v="Processing"/>
    <s v="Direct Sale"/>
    <s v="ovJ-5592-ABF"/>
    <x v="1"/>
    <x v="1"/>
    <x v="3"/>
    <x v="5"/>
    <n v="1"/>
    <s v="USD"/>
    <n v="2902.22"/>
    <s v="Medipem City"/>
    <s v="Algeria"/>
    <s v="99462"/>
    <s v="Africa"/>
    <s v="TRUE"/>
    <s v="F"/>
    <s v="Married"/>
    <n v="7"/>
    <s v="Childhood"/>
    <n v="2022"/>
  </r>
  <r>
    <n v="1409"/>
    <d v="2022-08-02T00:00:00"/>
    <x v="9"/>
    <s v="Shipped"/>
    <s v="Flipkart"/>
    <s v="btY-1711-MLz"/>
    <x v="1"/>
    <x v="1"/>
    <x v="3"/>
    <x v="5"/>
    <n v="1"/>
    <s v="USD"/>
    <n v="1064.3800000000001"/>
    <s v="Medipem City"/>
    <s v="Algeria"/>
    <s v="68939"/>
    <s v="Africa"/>
    <s v="TRUE"/>
    <s v="M"/>
    <s v="Married"/>
    <n v="47"/>
    <s v="Adult"/>
    <n v="2022"/>
  </r>
  <r>
    <n v="1410"/>
    <d v="2022-11-10T00:00:00"/>
    <x v="0"/>
    <s v="Shipped"/>
    <s v="Flipkart"/>
    <s v="ksa-3693-MZM"/>
    <x v="1"/>
    <x v="1"/>
    <x v="3"/>
    <x v="5"/>
    <n v="2"/>
    <s v="USD"/>
    <n v="1521.8"/>
    <s v="Medipem City"/>
    <s v="Algeria"/>
    <s v="28774"/>
    <s v="Africa"/>
    <s v="TRUE"/>
    <s v="M"/>
    <s v="Single"/>
    <n v="31"/>
    <s v="Adult"/>
    <n v="2022"/>
  </r>
  <r>
    <n v="1411"/>
    <d v="2022-09-26T00:00:00"/>
    <x v="5"/>
    <s v="Shipped"/>
    <s v="Direct Sale"/>
    <s v="ylT-8845-oiV"/>
    <x v="1"/>
    <x v="1"/>
    <x v="3"/>
    <x v="6"/>
    <n v="1"/>
    <s v="USD"/>
    <n v="741.17"/>
    <s v="Medipem City"/>
    <s v="Algeria"/>
    <s v="87961"/>
    <s v="Africa"/>
    <s v="TRUE"/>
    <s v="M"/>
    <s v="Single"/>
    <n v="7"/>
    <s v="Childhood"/>
    <n v="2022"/>
  </r>
  <r>
    <n v="1412"/>
    <d v="2022-06-10T00:00:00"/>
    <x v="8"/>
    <s v="Processing"/>
    <s v="Flipkart"/>
    <s v="qzI-6168-HgO"/>
    <x v="1"/>
    <x v="1"/>
    <x v="3"/>
    <x v="6"/>
    <n v="3"/>
    <s v="USD"/>
    <n v="1347.15"/>
    <s v="Medipem City"/>
    <s v="Algeria"/>
    <s v="94600"/>
    <s v="Africa"/>
    <s v="TRUE"/>
    <s v="F"/>
    <s v="Married"/>
    <n v="19"/>
    <s v="Adult"/>
    <n v="2022"/>
  </r>
  <r>
    <n v="1413"/>
    <d v="2022-09-22T00:00:00"/>
    <x v="5"/>
    <s v="Shipped"/>
    <s v="Flipkart"/>
    <s v="mQx-3081-ZxL"/>
    <x v="1"/>
    <x v="1"/>
    <x v="3"/>
    <x v="6"/>
    <n v="2"/>
    <s v="USD"/>
    <n v="1904.44"/>
    <s v="Medipem City"/>
    <s v="Algeria"/>
    <s v="35501"/>
    <s v="Africa"/>
    <s v="TRUE"/>
    <s v="F"/>
    <s v="Single"/>
    <n v="19"/>
    <s v="Adult"/>
    <n v="2022"/>
  </r>
  <r>
    <n v="1414"/>
    <d v="2022-09-24T00:00:00"/>
    <x v="5"/>
    <s v="Cancelled"/>
    <s v="Amazon"/>
    <s v="ZsT-9298-oJu"/>
    <x v="1"/>
    <x v="1"/>
    <x v="3"/>
    <x v="7"/>
    <n v="2"/>
    <s v="USD"/>
    <n v="2376.9899999999998"/>
    <s v="Medipem City"/>
    <s v="Algeria"/>
    <s v="64797"/>
    <s v="Africa"/>
    <s v="FALSE"/>
    <s v="F"/>
    <s v="Married"/>
    <n v="68"/>
    <s v="Adult"/>
    <n v="2022"/>
  </r>
  <r>
    <n v="1415"/>
    <d v="2022-03-22T00:00:00"/>
    <x v="3"/>
    <s v="Cancelled"/>
    <s v="Flipkart"/>
    <s v="qPx-5072-VxJ"/>
    <x v="1"/>
    <x v="1"/>
    <x v="3"/>
    <x v="7"/>
    <n v="1"/>
    <s v="USD"/>
    <n v="2786.77"/>
    <s v="Medipem City"/>
    <s v="Algeria"/>
    <s v="46382"/>
    <s v="Africa"/>
    <s v="FALSE"/>
    <s v="M"/>
    <s v="Single"/>
    <n v="31"/>
    <s v="Adult"/>
    <n v="2022"/>
  </r>
  <r>
    <n v="1416"/>
    <d v="2022-06-23T00:00:00"/>
    <x v="8"/>
    <s v="Cancelled"/>
    <s v="Flipkart"/>
    <s v="BHj-4700-kce"/>
    <x v="1"/>
    <x v="1"/>
    <x v="3"/>
    <x v="7"/>
    <n v="1"/>
    <s v="USD"/>
    <n v="1839.83"/>
    <s v="Medipem City"/>
    <s v="Algeria"/>
    <s v="51610"/>
    <s v="Africa"/>
    <s v="FALSE"/>
    <s v="M"/>
    <s v="Single"/>
    <n v="19"/>
    <s v="Adult"/>
    <n v="2022"/>
  </r>
  <r>
    <n v="1417"/>
    <d v="2022-11-22T00:00:00"/>
    <x v="0"/>
    <s v="Processing"/>
    <s v="Amazon"/>
    <s v="ZEH-3517-Lzt"/>
    <x v="1"/>
    <x v="1"/>
    <x v="4"/>
    <x v="4"/>
    <n v="2"/>
    <s v="USD"/>
    <n v="1732.75"/>
    <s v="Medipem City"/>
    <s v="Algeria"/>
    <s v="66684"/>
    <s v="Africa"/>
    <s v="TRUE"/>
    <s v="F"/>
    <s v="Single"/>
    <n v="31"/>
    <s v="Adult"/>
    <n v="2022"/>
  </r>
  <r>
    <n v="1418"/>
    <d v="2022-10-03T00:00:00"/>
    <x v="1"/>
    <s v="Processing"/>
    <s v="Direct Sale"/>
    <s v="ZGa-8929-ttx"/>
    <x v="1"/>
    <x v="1"/>
    <x v="4"/>
    <x v="4"/>
    <n v="1"/>
    <s v="USD"/>
    <n v="1777.85"/>
    <s v="Medipem City"/>
    <s v="Algeria"/>
    <s v="04480"/>
    <s v="Africa"/>
    <s v="TRUE"/>
    <s v="F"/>
    <s v="Single"/>
    <n v="7"/>
    <s v="Childhood"/>
    <n v="2022"/>
  </r>
  <r>
    <n v="1419"/>
    <d v="2022-11-06T00:00:00"/>
    <x v="0"/>
    <s v="Processing"/>
    <s v="Direct Sale"/>
    <s v="PCz-2044-pwf"/>
    <x v="1"/>
    <x v="1"/>
    <x v="4"/>
    <x v="4"/>
    <n v="3"/>
    <s v="USD"/>
    <n v="1661.17"/>
    <s v="Medipem City"/>
    <s v="Algeria"/>
    <s v="58811"/>
    <s v="Africa"/>
    <s v="TRUE"/>
    <s v="M"/>
    <s v="Single"/>
    <n v="68"/>
    <s v="Adult"/>
    <n v="2022"/>
  </r>
  <r>
    <n v="1420"/>
    <d v="2022-09-10T00:00:00"/>
    <x v="5"/>
    <s v="Shipped"/>
    <s v="Amazon"/>
    <s v="LVY-6435-AAp"/>
    <x v="1"/>
    <x v="1"/>
    <x v="4"/>
    <x v="5"/>
    <n v="1"/>
    <s v="USD"/>
    <n v="251.68"/>
    <s v="Medipem City"/>
    <s v="Algeria"/>
    <s v="67940"/>
    <s v="Africa"/>
    <s v="TRUE"/>
    <s v="F"/>
    <s v="Married"/>
    <n v="19"/>
    <s v="Adult"/>
    <n v="2022"/>
  </r>
  <r>
    <n v="1421"/>
    <d v="2022-02-22T00:00:00"/>
    <x v="6"/>
    <s v="Processing"/>
    <s v="Direct Sale"/>
    <s v="IEz-5090-vzb"/>
    <x v="1"/>
    <x v="1"/>
    <x v="4"/>
    <x v="5"/>
    <n v="3"/>
    <s v="USD"/>
    <n v="2834.22"/>
    <s v="Medipem City"/>
    <s v="Algeria"/>
    <s v="36414"/>
    <s v="Africa"/>
    <s v="FALSE"/>
    <s v="F"/>
    <s v="Single"/>
    <n v="7"/>
    <s v="Childhood"/>
    <n v="2022"/>
  </r>
  <r>
    <n v="1422"/>
    <d v="2022-02-04T00:00:00"/>
    <x v="6"/>
    <s v="Delivered"/>
    <s v="Flipkart"/>
    <s v="JVa-0698-aAF"/>
    <x v="1"/>
    <x v="1"/>
    <x v="4"/>
    <x v="5"/>
    <n v="2"/>
    <s v="USD"/>
    <n v="976.94"/>
    <s v="Medipem City"/>
    <s v="Algeria"/>
    <s v="88824"/>
    <s v="Africa"/>
    <s v="TRUE"/>
    <s v="M"/>
    <s v="Married"/>
    <n v="47"/>
    <s v="Adult"/>
    <n v="2022"/>
  </r>
  <r>
    <n v="1423"/>
    <d v="2022-11-19T00:00:00"/>
    <x v="0"/>
    <s v="Cancelled"/>
    <s v="Direct Sale"/>
    <s v="rXL-6289-von"/>
    <x v="1"/>
    <x v="1"/>
    <x v="4"/>
    <x v="6"/>
    <n v="3"/>
    <s v="USD"/>
    <n v="2909.53"/>
    <s v="Medipem City"/>
    <s v="Algeria"/>
    <s v="81354"/>
    <s v="Africa"/>
    <s v="FALSE"/>
    <s v="F"/>
    <s v="Married"/>
    <n v="31"/>
    <s v="Adult"/>
    <n v="2022"/>
  </r>
  <r>
    <n v="1424"/>
    <d v="2022-02-08T00:00:00"/>
    <x v="6"/>
    <s v="Delivered"/>
    <s v="Amazon"/>
    <s v="Opz-0564-Pms"/>
    <x v="1"/>
    <x v="1"/>
    <x v="4"/>
    <x v="6"/>
    <n v="2"/>
    <s v="USD"/>
    <n v="1156.1300000000001"/>
    <s v="Medipem City"/>
    <s v="Algeria"/>
    <s v="16338"/>
    <s v="Africa"/>
    <s v="FALSE"/>
    <s v="F"/>
    <s v="Single"/>
    <n v="7"/>
    <s v="Childhood"/>
    <n v="2022"/>
  </r>
  <r>
    <n v="1425"/>
    <d v="2022-12-15T00:00:00"/>
    <x v="2"/>
    <s v="Shipped"/>
    <s v="Flipkart"/>
    <s v="CXo-6088-Vyo"/>
    <x v="1"/>
    <x v="1"/>
    <x v="4"/>
    <x v="6"/>
    <n v="2"/>
    <s v="USD"/>
    <n v="1219.73"/>
    <s v="Medipem City"/>
    <s v="Algeria"/>
    <s v="85861"/>
    <s v="Africa"/>
    <s v="TRUE"/>
    <s v="M"/>
    <s v="Single"/>
    <n v="31"/>
    <s v="Adult"/>
    <n v="2022"/>
  </r>
  <r>
    <n v="1426"/>
    <d v="2022-04-08T00:00:00"/>
    <x v="7"/>
    <s v="Delivered"/>
    <s v="Direct Sale"/>
    <s v="CCq-2584-nIt"/>
    <x v="1"/>
    <x v="1"/>
    <x v="4"/>
    <x v="7"/>
    <n v="3"/>
    <s v="USD"/>
    <n v="2989.82"/>
    <s v="Medipem City"/>
    <s v="Algeria"/>
    <s v="70244"/>
    <s v="Africa"/>
    <s v="FALSE"/>
    <s v="F"/>
    <s v="Single"/>
    <n v="19"/>
    <s v="Adult"/>
    <n v="2022"/>
  </r>
  <r>
    <n v="1427"/>
    <d v="2022-01-22T00:00:00"/>
    <x v="11"/>
    <s v="Cancelled"/>
    <s v="Own Website"/>
    <s v="Ndq-4421-aoM"/>
    <x v="1"/>
    <x v="1"/>
    <x v="4"/>
    <x v="7"/>
    <n v="1"/>
    <s v="USD"/>
    <n v="494.61"/>
    <s v="Medipem City"/>
    <s v="Algeria"/>
    <s v="43488"/>
    <s v="Africa"/>
    <s v="FALSE"/>
    <s v="M"/>
    <s v="Married"/>
    <n v="7"/>
    <s v="Childhood"/>
    <n v="2022"/>
  </r>
  <r>
    <n v="1428"/>
    <d v="2022-11-26T00:00:00"/>
    <x v="0"/>
    <s v="Processing"/>
    <s v="Own Website"/>
    <s v="yzD-4636-hqM"/>
    <x v="1"/>
    <x v="1"/>
    <x v="4"/>
    <x v="7"/>
    <n v="1"/>
    <s v="USD"/>
    <n v="1832.05"/>
    <s v="Medipem City"/>
    <s v="Algeria"/>
    <s v="71334"/>
    <s v="Africa"/>
    <s v="TRUE"/>
    <s v="M"/>
    <s v="Single"/>
    <n v="47"/>
    <s v="Adult"/>
    <n v="2022"/>
  </r>
  <r>
    <n v="1429"/>
    <d v="2022-09-18T00:00:00"/>
    <x v="5"/>
    <s v="Cancelled"/>
    <s v="Own Website"/>
    <s v="ySI-4015-pzr"/>
    <x v="1"/>
    <x v="2"/>
    <x v="2"/>
    <x v="4"/>
    <n v="1"/>
    <s v="USD"/>
    <n v="1420.17"/>
    <s v="Medipem City"/>
    <s v="Algeria"/>
    <s v="44752"/>
    <s v="Africa"/>
    <s v="FALSE"/>
    <s v="F"/>
    <s v="Married"/>
    <n v="47"/>
    <s v="Adult"/>
    <n v="2022"/>
  </r>
  <r>
    <n v="1430"/>
    <d v="2022-05-17T00:00:00"/>
    <x v="4"/>
    <s v="Processing"/>
    <s v="Flipkart"/>
    <s v="uUw-4486-fod"/>
    <x v="1"/>
    <x v="2"/>
    <x v="2"/>
    <x v="4"/>
    <n v="3"/>
    <s v="USD"/>
    <n v="691.72"/>
    <s v="Medipem City"/>
    <s v="Algeria"/>
    <s v="23504"/>
    <s v="Africa"/>
    <s v="FALSE"/>
    <s v="M"/>
    <s v="Married"/>
    <n v="31"/>
    <s v="Adult"/>
    <n v="2022"/>
  </r>
  <r>
    <n v="1431"/>
    <d v="2022-07-21T00:00:00"/>
    <x v="10"/>
    <s v="Shipped"/>
    <s v="Direct Sale"/>
    <s v="QXP-6237-jZv"/>
    <x v="1"/>
    <x v="2"/>
    <x v="2"/>
    <x v="4"/>
    <n v="2"/>
    <s v="USD"/>
    <n v="1771.56"/>
    <s v="Medipem City"/>
    <s v="Algeria"/>
    <s v="02029"/>
    <s v="Africa"/>
    <s v="FALSE"/>
    <s v="M"/>
    <s v="Married"/>
    <n v="19"/>
    <s v="Adult"/>
    <n v="2022"/>
  </r>
  <r>
    <n v="1432"/>
    <d v="2022-10-29T00:00:00"/>
    <x v="1"/>
    <s v="Delivered"/>
    <s v="Own Website"/>
    <s v="rRE-4241-Sku"/>
    <x v="1"/>
    <x v="2"/>
    <x v="2"/>
    <x v="5"/>
    <n v="2"/>
    <s v="USD"/>
    <n v="878.04"/>
    <s v="Medipem City"/>
    <s v="Algeria"/>
    <s v="82436"/>
    <s v="Africa"/>
    <s v="FALSE"/>
    <s v="F"/>
    <s v="Single"/>
    <n v="31"/>
    <s v="Adult"/>
    <n v="2022"/>
  </r>
  <r>
    <n v="1433"/>
    <d v="2022-04-27T00:00:00"/>
    <x v="7"/>
    <s v="Processing"/>
    <s v="Amazon"/>
    <s v="oje-1731-OFW"/>
    <x v="1"/>
    <x v="2"/>
    <x v="2"/>
    <x v="5"/>
    <n v="1"/>
    <s v="USD"/>
    <n v="2278.3000000000002"/>
    <s v="Medipem City"/>
    <s v="Algeria"/>
    <s v="47902"/>
    <s v="Africa"/>
    <s v="FALSE"/>
    <s v="F"/>
    <s v="Married"/>
    <n v="19"/>
    <s v="Adult"/>
    <n v="2022"/>
  </r>
  <r>
    <n v="1434"/>
    <d v="2022-11-26T00:00:00"/>
    <x v="0"/>
    <s v="Processing"/>
    <s v="Flipkart"/>
    <s v="SGW-1877-Orh"/>
    <x v="1"/>
    <x v="2"/>
    <x v="2"/>
    <x v="5"/>
    <n v="3"/>
    <s v="USD"/>
    <n v="1114.76"/>
    <s v="Medipem City"/>
    <s v="Algeria"/>
    <s v="54229"/>
    <s v="Africa"/>
    <s v="FALSE"/>
    <s v="F"/>
    <s v="Single"/>
    <n v="19"/>
    <s v="Adult"/>
    <n v="2022"/>
  </r>
  <r>
    <n v="1435"/>
    <d v="2022-04-13T00:00:00"/>
    <x v="7"/>
    <s v="Delivered"/>
    <s v="Direct Sale"/>
    <s v="JCa-1649-uYZ"/>
    <x v="1"/>
    <x v="2"/>
    <x v="2"/>
    <x v="6"/>
    <n v="1"/>
    <s v="USD"/>
    <n v="2280.9699999999998"/>
    <s v="Medipem City"/>
    <s v="Algeria"/>
    <s v="77184"/>
    <s v="Africa"/>
    <s v="FALSE"/>
    <s v="F"/>
    <s v="Single"/>
    <n v="47"/>
    <s v="Adult"/>
    <n v="2022"/>
  </r>
  <r>
    <n v="1436"/>
    <d v="2022-11-30T00:00:00"/>
    <x v="0"/>
    <s v="Shipped"/>
    <s v="Amazon"/>
    <s v="XBP-0885-fRm"/>
    <x v="1"/>
    <x v="2"/>
    <x v="2"/>
    <x v="6"/>
    <n v="2"/>
    <s v="USD"/>
    <n v="2792.83"/>
    <s v="Medipem City"/>
    <s v="Algeria"/>
    <s v="44011"/>
    <s v="Africa"/>
    <s v="TRUE"/>
    <s v="M"/>
    <s v="Single"/>
    <n v="7"/>
    <s v="Childhood"/>
    <n v="2022"/>
  </r>
  <r>
    <n v="1437"/>
    <d v="2022-06-29T00:00:00"/>
    <x v="8"/>
    <s v="Delivered"/>
    <s v="Own Website"/>
    <s v="ASY-9308-NfJ"/>
    <x v="1"/>
    <x v="2"/>
    <x v="2"/>
    <x v="6"/>
    <n v="1"/>
    <s v="USD"/>
    <n v="1703.77"/>
    <s v="Medipem City"/>
    <s v="Algeria"/>
    <s v="77083"/>
    <s v="Africa"/>
    <s v="TRUE"/>
    <s v="F"/>
    <s v="Single"/>
    <n v="31"/>
    <s v="Adult"/>
    <n v="2022"/>
  </r>
  <r>
    <n v="1438"/>
    <d v="2022-10-26T00:00:00"/>
    <x v="1"/>
    <s v="Shipped"/>
    <s v="Own Website"/>
    <s v="Xie-9611-Kex"/>
    <x v="1"/>
    <x v="2"/>
    <x v="2"/>
    <x v="7"/>
    <n v="2"/>
    <s v="USD"/>
    <n v="2695.65"/>
    <s v="Medipem City"/>
    <s v="Algeria"/>
    <s v="09420"/>
    <s v="Africa"/>
    <s v="FALSE"/>
    <s v="M"/>
    <s v="Single"/>
    <n v="31"/>
    <s v="Adult"/>
    <n v="2022"/>
  </r>
  <r>
    <n v="1439"/>
    <d v="2022-03-04T00:00:00"/>
    <x v="3"/>
    <s v="Processing"/>
    <s v="Own Website"/>
    <s v="edC-7386-eHk"/>
    <x v="1"/>
    <x v="2"/>
    <x v="2"/>
    <x v="7"/>
    <n v="2"/>
    <s v="USD"/>
    <n v="985.85"/>
    <s v="Medipem City"/>
    <s v="Algeria"/>
    <s v="41482"/>
    <s v="Africa"/>
    <s v="TRUE"/>
    <s v="F"/>
    <s v="Married"/>
    <n v="68"/>
    <s v="Adult"/>
    <n v="2022"/>
  </r>
  <r>
    <n v="1440"/>
    <d v="2022-06-13T00:00:00"/>
    <x v="8"/>
    <s v="Shipped"/>
    <s v="Amazon"/>
    <s v="XVF-1418-eTw"/>
    <x v="1"/>
    <x v="2"/>
    <x v="2"/>
    <x v="7"/>
    <n v="1"/>
    <s v="USD"/>
    <n v="235.7"/>
    <s v="Medipem City"/>
    <s v="Algeria"/>
    <s v="65922"/>
    <s v="Africa"/>
    <s v="FALSE"/>
    <s v="F"/>
    <s v="Married"/>
    <n v="19"/>
    <s v="Adult"/>
    <n v="2022"/>
  </r>
  <r>
    <n v="1441"/>
    <d v="2022-02-22T00:00:00"/>
    <x v="6"/>
    <s v="Processing"/>
    <s v="Flipkart"/>
    <s v="VIl-7432-waj"/>
    <x v="1"/>
    <x v="2"/>
    <x v="3"/>
    <x v="4"/>
    <n v="2"/>
    <s v="USD"/>
    <n v="1229.73"/>
    <s v="Medipem City"/>
    <s v="Algeria"/>
    <s v="32160"/>
    <s v="Africa"/>
    <s v="TRUE"/>
    <s v="M"/>
    <s v="Single"/>
    <n v="7"/>
    <s v="Childhood"/>
    <n v="2022"/>
  </r>
  <r>
    <n v="1442"/>
    <d v="2022-07-16T00:00:00"/>
    <x v="10"/>
    <s v="Delivered"/>
    <s v="Own Website"/>
    <s v="OTG-9394-acd"/>
    <x v="1"/>
    <x v="2"/>
    <x v="3"/>
    <x v="4"/>
    <n v="3"/>
    <s v="USD"/>
    <n v="447.61"/>
    <s v="Medipem City"/>
    <s v="Algeria"/>
    <s v="19825"/>
    <s v="Africa"/>
    <s v="FALSE"/>
    <s v="F"/>
    <s v="Married"/>
    <n v="68"/>
    <s v="Adult"/>
    <n v="2022"/>
  </r>
  <r>
    <n v="1443"/>
    <d v="2022-09-21T00:00:00"/>
    <x v="5"/>
    <s v="Processing"/>
    <s v="Direct Sale"/>
    <s v="cPX-2778-fSR"/>
    <x v="1"/>
    <x v="2"/>
    <x v="3"/>
    <x v="4"/>
    <n v="1"/>
    <s v="USD"/>
    <n v="2019.3"/>
    <s v="Medipem City"/>
    <s v="Algeria"/>
    <s v="74104"/>
    <s v="Africa"/>
    <s v="FALSE"/>
    <s v="M"/>
    <s v="Single"/>
    <n v="68"/>
    <s v="Adult"/>
    <n v="2022"/>
  </r>
  <r>
    <n v="1444"/>
    <d v="2022-02-21T00:00:00"/>
    <x v="6"/>
    <s v="Processing"/>
    <s v="Amazon"/>
    <s v="rQn-6288-sRG"/>
    <x v="1"/>
    <x v="2"/>
    <x v="3"/>
    <x v="5"/>
    <n v="2"/>
    <s v="USD"/>
    <n v="1295.5"/>
    <s v="Medipem City"/>
    <s v="Algeria"/>
    <s v="24511"/>
    <s v="Africa"/>
    <s v="TRUE"/>
    <s v="F"/>
    <s v="Single"/>
    <n v="68"/>
    <s v="Adult"/>
    <n v="2022"/>
  </r>
  <r>
    <n v="1445"/>
    <d v="2022-04-26T00:00:00"/>
    <x v="7"/>
    <s v="Processing"/>
    <s v="Own Website"/>
    <s v="oMs-9547-rmC"/>
    <x v="1"/>
    <x v="2"/>
    <x v="3"/>
    <x v="5"/>
    <n v="2"/>
    <s v="USD"/>
    <n v="1747.22"/>
    <s v="Medipem City"/>
    <s v="Algeria"/>
    <s v="81130"/>
    <s v="Africa"/>
    <s v="FALSE"/>
    <s v="F"/>
    <s v="Single"/>
    <n v="31"/>
    <s v="Adult"/>
    <n v="2022"/>
  </r>
  <r>
    <n v="1446"/>
    <d v="2022-01-20T00:00:00"/>
    <x v="11"/>
    <s v="Delivered"/>
    <s v="Amazon"/>
    <s v="hOI-7299-Car"/>
    <x v="1"/>
    <x v="2"/>
    <x v="3"/>
    <x v="5"/>
    <n v="2"/>
    <s v="USD"/>
    <n v="1856.51"/>
    <s v="Medipem City"/>
    <s v="Algeria"/>
    <s v="07309"/>
    <s v="Africa"/>
    <s v="FALSE"/>
    <s v="M"/>
    <s v="Single"/>
    <n v="68"/>
    <s v="Adult"/>
    <n v="2022"/>
  </r>
  <r>
    <n v="1447"/>
    <d v="2022-10-30T00:00:00"/>
    <x v="1"/>
    <s v="Processing"/>
    <s v="Own Website"/>
    <s v="vHY-7234-Tuo"/>
    <x v="1"/>
    <x v="2"/>
    <x v="3"/>
    <x v="6"/>
    <n v="2"/>
    <s v="USD"/>
    <n v="1112.93"/>
    <s v="Medipem City"/>
    <s v="Algeria"/>
    <s v="85188"/>
    <s v="Africa"/>
    <s v="TRUE"/>
    <s v="M"/>
    <s v="Married"/>
    <n v="68"/>
    <s v="Adult"/>
    <n v="2022"/>
  </r>
  <r>
    <n v="1448"/>
    <d v="2022-10-06T00:00:00"/>
    <x v="1"/>
    <s v="Processing"/>
    <s v="Flipkart"/>
    <s v="HWT-9846-ejm"/>
    <x v="1"/>
    <x v="2"/>
    <x v="3"/>
    <x v="6"/>
    <n v="2"/>
    <s v="USD"/>
    <n v="2907.7"/>
    <s v="Medipem City"/>
    <s v="Algeria"/>
    <s v="18653"/>
    <s v="Africa"/>
    <s v="FALSE"/>
    <s v="F"/>
    <s v="Married"/>
    <n v="68"/>
    <s v="Adult"/>
    <n v="2022"/>
  </r>
  <r>
    <n v="1449"/>
    <d v="2022-02-04T00:00:00"/>
    <x v="6"/>
    <s v="Cancelled"/>
    <s v="Direct Sale"/>
    <s v="VLr-1906-rXi"/>
    <x v="1"/>
    <x v="2"/>
    <x v="3"/>
    <x v="6"/>
    <n v="3"/>
    <s v="USD"/>
    <n v="1451.06"/>
    <s v="Medipem City"/>
    <s v="Algeria"/>
    <s v="70863"/>
    <s v="Africa"/>
    <s v="FALSE"/>
    <s v="M"/>
    <s v="Single"/>
    <n v="19"/>
    <s v="Adult"/>
    <n v="2022"/>
  </r>
  <r>
    <n v="1450"/>
    <d v="2022-03-10T00:00:00"/>
    <x v="3"/>
    <s v="Processing"/>
    <s v="Direct Sale"/>
    <s v="Pah-4303-JjL"/>
    <x v="1"/>
    <x v="2"/>
    <x v="3"/>
    <x v="7"/>
    <n v="2"/>
    <s v="USD"/>
    <n v="77.78"/>
    <s v="Medipem City"/>
    <s v="Algeria"/>
    <s v="85444"/>
    <s v="Africa"/>
    <s v="FALSE"/>
    <s v="F"/>
    <s v="Married"/>
    <n v="68"/>
    <s v="Adult"/>
    <n v="2022"/>
  </r>
  <r>
    <n v="1451"/>
    <d v="2022-07-23T00:00:00"/>
    <x v="10"/>
    <s v="Delivered"/>
    <s v="Flipkart"/>
    <s v="MEY-6741-BOF"/>
    <x v="1"/>
    <x v="2"/>
    <x v="3"/>
    <x v="7"/>
    <n v="3"/>
    <s v="USD"/>
    <n v="1255.43"/>
    <s v="Medipem City"/>
    <s v="Algeria"/>
    <s v="90932"/>
    <s v="Africa"/>
    <s v="TRUE"/>
    <s v="F"/>
    <s v="Married"/>
    <n v="7"/>
    <s v="Childhood"/>
    <n v="2022"/>
  </r>
  <r>
    <n v="1452"/>
    <d v="2022-05-24T00:00:00"/>
    <x v="4"/>
    <s v="Shipped"/>
    <s v="Own Website"/>
    <s v="zrw-0666-gEA"/>
    <x v="1"/>
    <x v="2"/>
    <x v="3"/>
    <x v="7"/>
    <n v="1"/>
    <s v="USD"/>
    <n v="323.82"/>
    <s v="Medipem City"/>
    <s v="Algeria"/>
    <s v="52603"/>
    <s v="Africa"/>
    <s v="FALSE"/>
    <s v="F"/>
    <s v="Married"/>
    <n v="31"/>
    <s v="Adult"/>
    <n v="2022"/>
  </r>
  <r>
    <n v="1453"/>
    <d v="2022-07-05T00:00:00"/>
    <x v="10"/>
    <s v="Cancelled"/>
    <s v="Amazon"/>
    <s v="fAE-2629-mFT"/>
    <x v="1"/>
    <x v="2"/>
    <x v="4"/>
    <x v="4"/>
    <n v="2"/>
    <s v="USD"/>
    <n v="1119.4000000000001"/>
    <s v="Medipem City"/>
    <s v="Algeria"/>
    <s v="86272"/>
    <s v="Africa"/>
    <s v="FALSE"/>
    <s v="F"/>
    <s v="Married"/>
    <n v="31"/>
    <s v="Adult"/>
    <n v="2022"/>
  </r>
  <r>
    <n v="1454"/>
    <d v="2022-12-07T00:00:00"/>
    <x v="2"/>
    <s v="Delivered"/>
    <s v="Own Website"/>
    <s v="ZPt-1871-pRF"/>
    <x v="1"/>
    <x v="2"/>
    <x v="4"/>
    <x v="4"/>
    <n v="1"/>
    <s v="USD"/>
    <n v="94.92"/>
    <s v="Medipem City"/>
    <s v="Algeria"/>
    <s v="91413"/>
    <s v="Africa"/>
    <s v="TRUE"/>
    <s v="F"/>
    <s v="Single"/>
    <n v="31"/>
    <s v="Adult"/>
    <n v="2022"/>
  </r>
  <r>
    <n v="1455"/>
    <d v="2022-01-15T00:00:00"/>
    <x v="11"/>
    <s v="Cancelled"/>
    <s v="Flipkart"/>
    <s v="AER-4555-LnJ"/>
    <x v="1"/>
    <x v="2"/>
    <x v="4"/>
    <x v="4"/>
    <n v="1"/>
    <s v="USD"/>
    <n v="876.03"/>
    <s v="Medipem City"/>
    <s v="Algeria"/>
    <s v="59597"/>
    <s v="Africa"/>
    <s v="TRUE"/>
    <s v="F"/>
    <s v="Married"/>
    <n v="31"/>
    <s v="Adult"/>
    <n v="2022"/>
  </r>
  <r>
    <n v="1456"/>
    <d v="2022-04-30T00:00:00"/>
    <x v="7"/>
    <s v="Shipped"/>
    <s v="Amazon"/>
    <s v="WdI-1971-tNP"/>
    <x v="1"/>
    <x v="2"/>
    <x v="4"/>
    <x v="5"/>
    <n v="2"/>
    <s v="USD"/>
    <n v="715.78"/>
    <s v="Medipem City"/>
    <s v="Algeria"/>
    <s v="78402"/>
    <s v="Africa"/>
    <s v="TRUE"/>
    <s v="F"/>
    <s v="Married"/>
    <n v="47"/>
    <s v="Adult"/>
    <n v="2022"/>
  </r>
  <r>
    <n v="1457"/>
    <d v="2022-12-09T00:00:00"/>
    <x v="2"/>
    <s v="Processing"/>
    <s v="Flipkart"/>
    <s v="lBU-5540-gfP"/>
    <x v="1"/>
    <x v="2"/>
    <x v="4"/>
    <x v="5"/>
    <n v="3"/>
    <s v="USD"/>
    <n v="332.38"/>
    <s v="Medipem City"/>
    <s v="Algeria"/>
    <s v="91601"/>
    <s v="Africa"/>
    <s v="TRUE"/>
    <s v="M"/>
    <s v="Single"/>
    <n v="31"/>
    <s v="Adult"/>
    <n v="2022"/>
  </r>
  <r>
    <n v="1458"/>
    <d v="2022-08-29T00:00:00"/>
    <x v="9"/>
    <s v="Cancelled"/>
    <s v="Amazon"/>
    <s v="rCk-4952-Rmm"/>
    <x v="1"/>
    <x v="2"/>
    <x v="4"/>
    <x v="5"/>
    <n v="1"/>
    <s v="USD"/>
    <n v="555.54"/>
    <s v="Medipem City"/>
    <s v="Algeria"/>
    <s v="26732"/>
    <s v="Africa"/>
    <s v="TRUE"/>
    <s v="F"/>
    <s v="Married"/>
    <n v="19"/>
    <s v="Adult"/>
    <n v="2022"/>
  </r>
  <r>
    <n v="1459"/>
    <d v="2022-01-19T00:00:00"/>
    <x v="11"/>
    <s v="Cancelled"/>
    <s v="Flipkart"/>
    <s v="PPR-8633-qcu"/>
    <x v="1"/>
    <x v="2"/>
    <x v="4"/>
    <x v="6"/>
    <n v="2"/>
    <s v="USD"/>
    <n v="1262.24"/>
    <s v="Medipem City"/>
    <s v="Algeria"/>
    <s v="58507"/>
    <s v="Africa"/>
    <s v="FALSE"/>
    <s v="F"/>
    <s v="Married"/>
    <n v="47"/>
    <s v="Adult"/>
    <n v="2022"/>
  </r>
  <r>
    <n v="1460"/>
    <d v="2022-07-07T00:00:00"/>
    <x v="10"/>
    <s v="Processing"/>
    <s v="Amazon"/>
    <s v="Ivr-7124-tTq"/>
    <x v="1"/>
    <x v="2"/>
    <x v="4"/>
    <x v="6"/>
    <n v="3"/>
    <s v="USD"/>
    <n v="386.68"/>
    <s v="Medipem City"/>
    <s v="Algeria"/>
    <s v="81705"/>
    <s v="Africa"/>
    <s v="TRUE"/>
    <s v="M"/>
    <s v="Single"/>
    <n v="19"/>
    <s v="Adult"/>
    <n v="2022"/>
  </r>
  <r>
    <n v="1461"/>
    <d v="2022-06-30T00:00:00"/>
    <x v="8"/>
    <s v="Processing"/>
    <s v="Own Website"/>
    <s v="jFr-6121-PAd"/>
    <x v="1"/>
    <x v="2"/>
    <x v="4"/>
    <x v="6"/>
    <n v="2"/>
    <s v="USD"/>
    <n v="202.15"/>
    <s v="Medipem City"/>
    <s v="Algeria"/>
    <s v="90120"/>
    <s v="Africa"/>
    <s v="FALSE"/>
    <s v="M"/>
    <s v="Married"/>
    <n v="7"/>
    <s v="Childhood"/>
    <n v="2022"/>
  </r>
  <r>
    <n v="1462"/>
    <d v="2022-04-28T00:00:00"/>
    <x v="7"/>
    <s v="Processing"/>
    <s v="Amazon"/>
    <s v="raW-0243-Atb"/>
    <x v="1"/>
    <x v="2"/>
    <x v="4"/>
    <x v="7"/>
    <n v="1"/>
    <s v="USD"/>
    <n v="253.08"/>
    <s v="Medipem City"/>
    <s v="Algeria"/>
    <s v="30188"/>
    <s v="Africa"/>
    <s v="FALSE"/>
    <s v="F"/>
    <s v="Single"/>
    <n v="47"/>
    <s v="Adult"/>
    <n v="2022"/>
  </r>
  <r>
    <n v="1463"/>
    <d v="2022-03-20T00:00:00"/>
    <x v="3"/>
    <s v="Shipped"/>
    <s v="Direct Sale"/>
    <s v="qYq-4602-Yke"/>
    <x v="1"/>
    <x v="2"/>
    <x v="4"/>
    <x v="7"/>
    <n v="1"/>
    <s v="USD"/>
    <n v="2400.7399999999998"/>
    <s v="Medipem City"/>
    <s v="Algeria"/>
    <s v="03858"/>
    <s v="Africa"/>
    <s v="FALSE"/>
    <s v="F"/>
    <s v="Married"/>
    <n v="47"/>
    <s v="Adult"/>
    <n v="2022"/>
  </r>
  <r>
    <n v="1464"/>
    <d v="2022-07-05T00:00:00"/>
    <x v="10"/>
    <s v="Delivered"/>
    <s v="Amazon"/>
    <s v="ahs-0235-aBO"/>
    <x v="1"/>
    <x v="2"/>
    <x v="4"/>
    <x v="7"/>
    <n v="1"/>
    <s v="USD"/>
    <n v="330.03"/>
    <s v="Medipem City"/>
    <s v="Algeria"/>
    <s v="25228"/>
    <s v="Africa"/>
    <s v="FALSE"/>
    <s v="M"/>
    <s v="Married"/>
    <n v="31"/>
    <s v="Adult"/>
    <n v="2022"/>
  </r>
  <r>
    <n v="1465"/>
    <d v="2022-06-29T00:00:00"/>
    <x v="8"/>
    <s v="Processing"/>
    <s v="Own Website"/>
    <s v="Yvy-3207-Pun"/>
    <x v="2"/>
    <x v="3"/>
    <x v="5"/>
    <x v="8"/>
    <n v="2"/>
    <s v="USD"/>
    <n v="2275.17"/>
    <s v="Medipem City"/>
    <s v="Algeria"/>
    <s v="51410"/>
    <s v="Africa"/>
    <s v="TRUE"/>
    <s v="M"/>
    <s v="Single"/>
    <n v="31"/>
    <s v="Adult"/>
    <n v="2022"/>
  </r>
  <r>
    <n v="1466"/>
    <d v="2022-05-01T00:00:00"/>
    <x v="4"/>
    <s v="Delivered"/>
    <s v="Own Website"/>
    <s v="HJM-3648-ZdW"/>
    <x v="2"/>
    <x v="3"/>
    <x v="5"/>
    <x v="8"/>
    <n v="3"/>
    <s v="USD"/>
    <n v="830.68"/>
    <s v="Medipem City"/>
    <s v="Algeria"/>
    <s v="86441"/>
    <s v="Africa"/>
    <s v="FALSE"/>
    <s v="F"/>
    <s v="Single"/>
    <n v="68"/>
    <s v="Adult"/>
    <n v="2022"/>
  </r>
  <r>
    <n v="1467"/>
    <d v="2022-08-14T00:00:00"/>
    <x v="9"/>
    <s v="Processing"/>
    <s v="Direct Sale"/>
    <s v="ugs-5032-Cpv"/>
    <x v="2"/>
    <x v="3"/>
    <x v="5"/>
    <x v="8"/>
    <n v="1"/>
    <s v="USD"/>
    <n v="122.2"/>
    <s v="Medipem City"/>
    <s v="Algeria"/>
    <s v="26743"/>
    <s v="Africa"/>
    <s v="TRUE"/>
    <s v="M"/>
    <s v="Single"/>
    <n v="31"/>
    <s v="Adult"/>
    <n v="2022"/>
  </r>
  <r>
    <n v="1468"/>
    <d v="2022-12-19T00:00:00"/>
    <x v="2"/>
    <s v="Processing"/>
    <s v="Own Website"/>
    <s v="Flw-2204-fgc"/>
    <x v="2"/>
    <x v="3"/>
    <x v="5"/>
    <x v="9"/>
    <n v="3"/>
    <s v="USD"/>
    <n v="2364.39"/>
    <s v="Medipem City"/>
    <s v="Algeria"/>
    <s v="23786"/>
    <s v="Africa"/>
    <s v="FALSE"/>
    <s v="M"/>
    <s v="Single"/>
    <n v="68"/>
    <s v="Adult"/>
    <n v="2022"/>
  </r>
  <r>
    <n v="1469"/>
    <d v="2022-04-01T00:00:00"/>
    <x v="7"/>
    <s v="Processing"/>
    <s v="Own Website"/>
    <s v="AAE-2733-Nen"/>
    <x v="2"/>
    <x v="3"/>
    <x v="5"/>
    <x v="9"/>
    <n v="1"/>
    <s v="USD"/>
    <n v="1864.55"/>
    <s v="Medipem City"/>
    <s v="Algeria"/>
    <s v="89922"/>
    <s v="Africa"/>
    <s v="FALSE"/>
    <s v="M"/>
    <s v="Married"/>
    <n v="68"/>
    <s v="Adult"/>
    <n v="2022"/>
  </r>
  <r>
    <n v="1470"/>
    <d v="2022-08-01T00:00:00"/>
    <x v="9"/>
    <s v="Delivered"/>
    <s v="Direct Sale"/>
    <s v="dKa-4907-peP"/>
    <x v="2"/>
    <x v="3"/>
    <x v="5"/>
    <x v="9"/>
    <n v="2"/>
    <s v="USD"/>
    <n v="1932.13"/>
    <s v="Medipem City"/>
    <s v="Algeria"/>
    <s v="77373"/>
    <s v="Africa"/>
    <s v="TRUE"/>
    <s v="M"/>
    <s v="Single"/>
    <n v="31"/>
    <s v="Adult"/>
    <n v="2022"/>
  </r>
  <r>
    <n v="1471"/>
    <d v="2022-06-25T00:00:00"/>
    <x v="8"/>
    <s v="Processing"/>
    <s v="Direct Sale"/>
    <s v="ckK-6535-Weo"/>
    <x v="2"/>
    <x v="3"/>
    <x v="5"/>
    <x v="10"/>
    <n v="3"/>
    <s v="USD"/>
    <n v="1123.8"/>
    <s v="Medipem City"/>
    <s v="Algeria"/>
    <s v="46157"/>
    <s v="Africa"/>
    <s v="TRUE"/>
    <s v="M"/>
    <s v="Single"/>
    <n v="47"/>
    <s v="Adult"/>
    <n v="2022"/>
  </r>
  <r>
    <n v="1472"/>
    <d v="2022-06-11T00:00:00"/>
    <x v="8"/>
    <s v="Shipped"/>
    <s v="Own Website"/>
    <s v="pkt-8007-STJ"/>
    <x v="2"/>
    <x v="3"/>
    <x v="5"/>
    <x v="10"/>
    <n v="3"/>
    <s v="USD"/>
    <n v="2697.9"/>
    <s v="Medipem City"/>
    <s v="Algeria"/>
    <s v="38410"/>
    <s v="Africa"/>
    <s v="TRUE"/>
    <s v="F"/>
    <s v="Single"/>
    <n v="31"/>
    <s v="Adult"/>
    <n v="2022"/>
  </r>
  <r>
    <n v="1473"/>
    <d v="2022-07-29T00:00:00"/>
    <x v="10"/>
    <s v="Cancelled"/>
    <s v="Amazon"/>
    <s v="uLs-2110-aui"/>
    <x v="2"/>
    <x v="3"/>
    <x v="5"/>
    <x v="10"/>
    <n v="2"/>
    <s v="USD"/>
    <n v="1848.08"/>
    <s v="Medipem City"/>
    <s v="Algeria"/>
    <s v="85276"/>
    <s v="Africa"/>
    <s v="FALSE"/>
    <s v="F"/>
    <s v="Married"/>
    <n v="68"/>
    <s v="Adult"/>
    <n v="2022"/>
  </r>
  <r>
    <n v="1474"/>
    <d v="2022-07-17T00:00:00"/>
    <x v="10"/>
    <s v="Delivered"/>
    <s v="Own Website"/>
    <s v="aFj-4443-EWT"/>
    <x v="2"/>
    <x v="3"/>
    <x v="5"/>
    <x v="11"/>
    <n v="3"/>
    <s v="USD"/>
    <n v="1781.37"/>
    <s v="Medipem City"/>
    <s v="Algeria"/>
    <s v="03856"/>
    <s v="Africa"/>
    <s v="TRUE"/>
    <s v="F"/>
    <s v="Single"/>
    <n v="47"/>
    <s v="Adult"/>
    <n v="2022"/>
  </r>
  <r>
    <n v="1475"/>
    <d v="2022-09-05T00:00:00"/>
    <x v="5"/>
    <s v="Delivered"/>
    <s v="Own Website"/>
    <s v="tLF-5206-PCc"/>
    <x v="2"/>
    <x v="3"/>
    <x v="5"/>
    <x v="11"/>
    <n v="1"/>
    <s v="USD"/>
    <n v="2574.16"/>
    <s v="Medipem City"/>
    <s v="Algeria"/>
    <s v="22908"/>
    <s v="Africa"/>
    <s v="TRUE"/>
    <s v="M"/>
    <s v="Married"/>
    <n v="31"/>
    <s v="Adult"/>
    <n v="2022"/>
  </r>
  <r>
    <n v="1476"/>
    <d v="2022-01-06T00:00:00"/>
    <x v="11"/>
    <s v="Delivered"/>
    <s v="Flipkart"/>
    <s v="Ymk-2814-vof"/>
    <x v="2"/>
    <x v="3"/>
    <x v="5"/>
    <x v="11"/>
    <n v="1"/>
    <s v="USD"/>
    <n v="1785.18"/>
    <s v="Medipem City"/>
    <s v="Algeria"/>
    <s v="45689"/>
    <s v="Africa"/>
    <s v="FALSE"/>
    <s v="F"/>
    <s v="Single"/>
    <n v="19"/>
    <s v="Adult"/>
    <n v="2022"/>
  </r>
  <r>
    <n v="1477"/>
    <d v="2022-07-12T00:00:00"/>
    <x v="10"/>
    <s v="Processing"/>
    <s v="Own Website"/>
    <s v="wRQ-9244-Pgm"/>
    <x v="2"/>
    <x v="3"/>
    <x v="6"/>
    <x v="8"/>
    <n v="3"/>
    <s v="USD"/>
    <n v="1896.85"/>
    <s v="Medipem City"/>
    <s v="Algeria"/>
    <s v="74854"/>
    <s v="Africa"/>
    <s v="TRUE"/>
    <s v="F"/>
    <s v="Single"/>
    <n v="31"/>
    <s v="Adult"/>
    <n v="2022"/>
  </r>
  <r>
    <n v="1478"/>
    <d v="2022-06-14T00:00:00"/>
    <x v="8"/>
    <s v="Processing"/>
    <s v="Own Website"/>
    <s v="oco-8984-CPL"/>
    <x v="2"/>
    <x v="3"/>
    <x v="6"/>
    <x v="8"/>
    <n v="1"/>
    <s v="USD"/>
    <n v="1276.44"/>
    <s v="Medipem City"/>
    <s v="Algeria"/>
    <s v="55534"/>
    <s v="Africa"/>
    <s v="TRUE"/>
    <s v="M"/>
    <s v="Married"/>
    <n v="47"/>
    <s v="Adult"/>
    <n v="2022"/>
  </r>
  <r>
    <n v="1479"/>
    <d v="2022-10-27T00:00:00"/>
    <x v="1"/>
    <s v="Delivered"/>
    <s v="Own Website"/>
    <s v="GAo-2899-rZE"/>
    <x v="2"/>
    <x v="3"/>
    <x v="6"/>
    <x v="8"/>
    <n v="2"/>
    <s v="USD"/>
    <n v="2246.31"/>
    <s v="Medipem City"/>
    <s v="Algeria"/>
    <s v="56861"/>
    <s v="Africa"/>
    <s v="TRUE"/>
    <s v="F"/>
    <s v="Married"/>
    <n v="19"/>
    <s v="Adult"/>
    <n v="2022"/>
  </r>
  <r>
    <n v="1480"/>
    <d v="2022-03-09T00:00:00"/>
    <x v="3"/>
    <s v="Processing"/>
    <s v="Own Website"/>
    <s v="Luj-4049-sVM"/>
    <x v="2"/>
    <x v="3"/>
    <x v="6"/>
    <x v="9"/>
    <n v="1"/>
    <s v="USD"/>
    <n v="1038.6400000000001"/>
    <s v="Medipem City"/>
    <s v="Algeria"/>
    <s v="42730"/>
    <s v="Africa"/>
    <s v="FALSE"/>
    <s v="F"/>
    <s v="Married"/>
    <n v="47"/>
    <s v="Adult"/>
    <n v="2022"/>
  </r>
  <r>
    <n v="1481"/>
    <d v="2022-06-10T00:00:00"/>
    <x v="8"/>
    <s v="Processing"/>
    <s v="Direct Sale"/>
    <s v="fRb-4344-iGa"/>
    <x v="2"/>
    <x v="3"/>
    <x v="6"/>
    <x v="9"/>
    <n v="1"/>
    <s v="USD"/>
    <n v="1275.99"/>
    <s v="Medipem City"/>
    <s v="Algeria"/>
    <s v="14209"/>
    <s v="Africa"/>
    <s v="FALSE"/>
    <s v="M"/>
    <s v="Single"/>
    <n v="68"/>
    <s v="Adult"/>
    <n v="2022"/>
  </r>
  <r>
    <n v="1482"/>
    <d v="2022-10-22T00:00:00"/>
    <x v="1"/>
    <s v="Cancelled"/>
    <s v="Flipkart"/>
    <s v="BNQ-7196-ebh"/>
    <x v="2"/>
    <x v="3"/>
    <x v="6"/>
    <x v="9"/>
    <n v="3"/>
    <s v="USD"/>
    <n v="714.11"/>
    <s v="Medipem City"/>
    <s v="Algeria"/>
    <s v="88144"/>
    <s v="Africa"/>
    <s v="TRUE"/>
    <s v="M"/>
    <s v="Married"/>
    <n v="7"/>
    <s v="Childhood"/>
    <n v="2022"/>
  </r>
  <r>
    <n v="1483"/>
    <d v="2022-04-17T00:00:00"/>
    <x v="7"/>
    <s v="Processing"/>
    <s v="Own Website"/>
    <s v="YAv-6779-fju"/>
    <x v="2"/>
    <x v="3"/>
    <x v="6"/>
    <x v="10"/>
    <n v="1"/>
    <s v="USD"/>
    <n v="1534.27"/>
    <s v="Medipem City"/>
    <s v="Algeria"/>
    <s v="31238"/>
    <s v="Africa"/>
    <s v="TRUE"/>
    <s v="F"/>
    <s v="Single"/>
    <n v="19"/>
    <s v="Adult"/>
    <n v="2022"/>
  </r>
  <r>
    <n v="1484"/>
    <d v="2022-03-27T00:00:00"/>
    <x v="3"/>
    <s v="Delivered"/>
    <s v="Flipkart"/>
    <s v="HoQ-2663-YUt"/>
    <x v="2"/>
    <x v="3"/>
    <x v="6"/>
    <x v="10"/>
    <n v="3"/>
    <s v="USD"/>
    <n v="2588.63"/>
    <s v="Medipem City"/>
    <s v="Algeria"/>
    <s v="51307"/>
    <s v="Africa"/>
    <s v="TRUE"/>
    <s v="M"/>
    <s v="Married"/>
    <n v="7"/>
    <s v="Childhood"/>
    <n v="2022"/>
  </r>
  <r>
    <n v="1485"/>
    <d v="2022-08-04T00:00:00"/>
    <x v="9"/>
    <s v="Shipped"/>
    <s v="Direct Sale"/>
    <s v="hBQ-7102-oGW"/>
    <x v="2"/>
    <x v="3"/>
    <x v="6"/>
    <x v="10"/>
    <n v="1"/>
    <s v="USD"/>
    <n v="1373.72"/>
    <s v="Medipem City"/>
    <s v="Algeria"/>
    <s v="02215"/>
    <s v="Africa"/>
    <s v="TRUE"/>
    <s v="M"/>
    <s v="Single"/>
    <n v="31"/>
    <s v="Adult"/>
    <n v="2022"/>
  </r>
  <r>
    <n v="1486"/>
    <d v="2022-06-16T00:00:00"/>
    <x v="8"/>
    <s v="Processing"/>
    <s v="Amazon"/>
    <s v="opj-2686-roX"/>
    <x v="2"/>
    <x v="3"/>
    <x v="6"/>
    <x v="11"/>
    <n v="1"/>
    <s v="USD"/>
    <n v="463.32"/>
    <s v="Medipem City"/>
    <s v="Algeria"/>
    <s v="18171"/>
    <s v="Africa"/>
    <s v="TRUE"/>
    <s v="M"/>
    <s v="Single"/>
    <n v="7"/>
    <s v="Childhood"/>
    <n v="2022"/>
  </r>
  <r>
    <n v="1487"/>
    <d v="2022-03-10T00:00:00"/>
    <x v="3"/>
    <s v="Shipped"/>
    <s v="Amazon"/>
    <s v="zCj-4609-txw"/>
    <x v="2"/>
    <x v="3"/>
    <x v="6"/>
    <x v="11"/>
    <n v="2"/>
    <s v="USD"/>
    <n v="429.28"/>
    <s v="Medipem City"/>
    <s v="Algeria"/>
    <s v="68283"/>
    <s v="Africa"/>
    <s v="FALSE"/>
    <s v="M"/>
    <s v="Married"/>
    <n v="47"/>
    <s v="Adult"/>
    <n v="2022"/>
  </r>
  <r>
    <n v="1488"/>
    <d v="2022-05-18T00:00:00"/>
    <x v="4"/>
    <s v="Cancelled"/>
    <s v="Amazon"/>
    <s v="ARq-8712-jay"/>
    <x v="2"/>
    <x v="3"/>
    <x v="6"/>
    <x v="11"/>
    <n v="1"/>
    <s v="USD"/>
    <n v="1650.19"/>
    <s v="Medipem City"/>
    <s v="Algeria"/>
    <s v="07405"/>
    <s v="Africa"/>
    <s v="TRUE"/>
    <s v="M"/>
    <s v="Single"/>
    <n v="47"/>
    <s v="Adult"/>
    <n v="2022"/>
  </r>
  <r>
    <n v="1489"/>
    <d v="2022-07-29T00:00:00"/>
    <x v="10"/>
    <s v="Delivered"/>
    <s v="Own Website"/>
    <s v="aHE-2584-fJP"/>
    <x v="2"/>
    <x v="3"/>
    <x v="7"/>
    <x v="8"/>
    <n v="2"/>
    <s v="USD"/>
    <n v="1899.2"/>
    <s v="Medipem City"/>
    <s v="Algeria"/>
    <s v="59158"/>
    <s v="Africa"/>
    <s v="FALSE"/>
    <s v="F"/>
    <s v="Single"/>
    <n v="68"/>
    <s v="Adult"/>
    <n v="2022"/>
  </r>
  <r>
    <n v="1490"/>
    <d v="2022-05-19T00:00:00"/>
    <x v="4"/>
    <s v="Shipped"/>
    <s v="Flipkart"/>
    <s v="PNV-2211-fnq"/>
    <x v="2"/>
    <x v="3"/>
    <x v="7"/>
    <x v="8"/>
    <n v="3"/>
    <s v="USD"/>
    <n v="170.71"/>
    <s v="Medipem City"/>
    <s v="Algeria"/>
    <s v="36148"/>
    <s v="Africa"/>
    <s v="FALSE"/>
    <s v="M"/>
    <s v="Married"/>
    <n v="47"/>
    <s v="Adult"/>
    <n v="2022"/>
  </r>
  <r>
    <n v="1491"/>
    <d v="2022-03-21T00:00:00"/>
    <x v="3"/>
    <s v="Shipped"/>
    <s v="Amazon"/>
    <s v="Oju-8497-TrZ"/>
    <x v="2"/>
    <x v="3"/>
    <x v="7"/>
    <x v="8"/>
    <n v="1"/>
    <s v="USD"/>
    <n v="1953.41"/>
    <s v="Medipem City"/>
    <s v="Algeria"/>
    <s v="04007"/>
    <s v="Africa"/>
    <s v="TRUE"/>
    <s v="F"/>
    <s v="Single"/>
    <n v="19"/>
    <s v="Adult"/>
    <n v="2022"/>
  </r>
  <r>
    <n v="1492"/>
    <d v="2022-04-14T00:00:00"/>
    <x v="7"/>
    <s v="Delivered"/>
    <s v="Amazon"/>
    <s v="owW-8480-gZB"/>
    <x v="2"/>
    <x v="3"/>
    <x v="7"/>
    <x v="9"/>
    <n v="2"/>
    <s v="USD"/>
    <n v="600.62"/>
    <s v="Medipem City"/>
    <s v="Algeria"/>
    <s v="72506"/>
    <s v="Africa"/>
    <s v="FALSE"/>
    <s v="F"/>
    <s v="Married"/>
    <n v="7"/>
    <s v="Childhood"/>
    <n v="2022"/>
  </r>
  <r>
    <n v="1493"/>
    <d v="2022-01-01T00:00:00"/>
    <x v="11"/>
    <s v="Processing"/>
    <s v="Direct Sale"/>
    <s v="rkf-2116-aou"/>
    <x v="2"/>
    <x v="3"/>
    <x v="7"/>
    <x v="9"/>
    <n v="2"/>
    <s v="USD"/>
    <n v="349.63"/>
    <s v="Medipem City"/>
    <s v="Algeria"/>
    <s v="98985"/>
    <s v="Africa"/>
    <s v="FALSE"/>
    <s v="F"/>
    <s v="Single"/>
    <n v="31"/>
    <s v="Adult"/>
    <n v="2022"/>
  </r>
  <r>
    <n v="1494"/>
    <d v="2022-12-05T00:00:00"/>
    <x v="2"/>
    <s v="Cancelled"/>
    <s v="Direct Sale"/>
    <s v="GoV-9436-HpU"/>
    <x v="2"/>
    <x v="3"/>
    <x v="7"/>
    <x v="9"/>
    <n v="3"/>
    <s v="USD"/>
    <n v="455.38"/>
    <s v="Medipem City"/>
    <s v="Algeria"/>
    <s v="52043"/>
    <s v="Africa"/>
    <s v="TRUE"/>
    <s v="F"/>
    <s v="Married"/>
    <n v="19"/>
    <s v="Adult"/>
    <n v="2022"/>
  </r>
  <r>
    <n v="1495"/>
    <d v="2022-10-31T00:00:00"/>
    <x v="1"/>
    <s v="Shipped"/>
    <s v="Flipkart"/>
    <s v="cTY-6845-gRX"/>
    <x v="2"/>
    <x v="3"/>
    <x v="7"/>
    <x v="10"/>
    <n v="2"/>
    <s v="USD"/>
    <n v="1915.05"/>
    <s v="Medipem City"/>
    <s v="Algeria"/>
    <s v="02247"/>
    <s v="Africa"/>
    <s v="TRUE"/>
    <s v="F"/>
    <s v="Single"/>
    <n v="31"/>
    <s v="Adult"/>
    <n v="2022"/>
  </r>
  <r>
    <n v="1496"/>
    <d v="2022-05-19T00:00:00"/>
    <x v="4"/>
    <s v="Delivered"/>
    <s v="Amazon"/>
    <s v="qNn-4929-Cco"/>
    <x v="2"/>
    <x v="3"/>
    <x v="7"/>
    <x v="10"/>
    <n v="2"/>
    <s v="USD"/>
    <n v="2714.06"/>
    <s v="Medipem City"/>
    <s v="Algeria"/>
    <s v="57127"/>
    <s v="Africa"/>
    <s v="FALSE"/>
    <s v="F"/>
    <s v="Single"/>
    <n v="68"/>
    <s v="Adult"/>
    <n v="2022"/>
  </r>
  <r>
    <n v="1497"/>
    <d v="2022-02-15T00:00:00"/>
    <x v="6"/>
    <s v="Shipped"/>
    <s v="Direct Sale"/>
    <s v="uwJ-5413-nwV"/>
    <x v="2"/>
    <x v="3"/>
    <x v="7"/>
    <x v="10"/>
    <n v="3"/>
    <s v="USD"/>
    <n v="2745.84"/>
    <s v="Medipem City"/>
    <s v="Algeria"/>
    <s v="06776"/>
    <s v="Africa"/>
    <s v="FALSE"/>
    <s v="F"/>
    <s v="Single"/>
    <n v="68"/>
    <s v="Adult"/>
    <n v="2022"/>
  </r>
  <r>
    <n v="1498"/>
    <d v="2022-06-16T00:00:00"/>
    <x v="8"/>
    <s v="Cancelled"/>
    <s v="Amazon"/>
    <s v="jus-9378-qdy"/>
    <x v="2"/>
    <x v="3"/>
    <x v="7"/>
    <x v="11"/>
    <n v="3"/>
    <s v="USD"/>
    <n v="1770.8"/>
    <s v="Medipem City"/>
    <s v="Algeria"/>
    <s v="56321"/>
    <s v="Africa"/>
    <s v="TRUE"/>
    <s v="M"/>
    <s v="Single"/>
    <n v="31"/>
    <s v="Adult"/>
    <n v="2022"/>
  </r>
  <r>
    <n v="1499"/>
    <d v="2022-02-03T00:00:00"/>
    <x v="6"/>
    <s v="Delivered"/>
    <s v="Flipkart"/>
    <s v="LBF-1869-OwG"/>
    <x v="2"/>
    <x v="3"/>
    <x v="7"/>
    <x v="11"/>
    <n v="1"/>
    <s v="USD"/>
    <n v="2978.28"/>
    <s v="Medipem City"/>
    <s v="Algeria"/>
    <s v="04386"/>
    <s v="Africa"/>
    <s v="TRUE"/>
    <s v="M"/>
    <s v="Married"/>
    <n v="19"/>
    <s v="Adult"/>
    <n v="2022"/>
  </r>
  <r>
    <n v="1500"/>
    <d v="2022-09-07T00:00:00"/>
    <x v="5"/>
    <s v="Shipped"/>
    <s v="Flipkart"/>
    <s v="AXc-4479-Wfj"/>
    <x v="2"/>
    <x v="3"/>
    <x v="7"/>
    <x v="11"/>
    <n v="3"/>
    <s v="USD"/>
    <n v="2120.86"/>
    <s v="Medipem City"/>
    <s v="Algeria"/>
    <s v="59259"/>
    <s v="Africa"/>
    <s v="TRUE"/>
    <s v="M"/>
    <s v="Single"/>
    <n v="19"/>
    <s v="Adult"/>
    <n v="2022"/>
  </r>
  <r>
    <n v="1501"/>
    <d v="2022-10-15T00:00:00"/>
    <x v="1"/>
    <s v="Cancelled"/>
    <s v="Amazon"/>
    <s v="HSr-9579-FPQ"/>
    <x v="2"/>
    <x v="4"/>
    <x v="8"/>
    <x v="8"/>
    <n v="3"/>
    <s v="USD"/>
    <n v="367.02"/>
    <s v="Medipem City"/>
    <s v="Algeria"/>
    <s v="12027"/>
    <s v="Africa"/>
    <s v="FALSE"/>
    <s v="M"/>
    <s v="Married"/>
    <n v="47"/>
    <s v="Adult"/>
    <n v="2022"/>
  </r>
  <r>
    <n v="1502"/>
    <d v="2022-11-06T00:00:00"/>
    <x v="0"/>
    <s v="Delivered"/>
    <s v="Flipkart"/>
    <s v="iNH-6749-Yte"/>
    <x v="2"/>
    <x v="4"/>
    <x v="8"/>
    <x v="8"/>
    <n v="3"/>
    <s v="USD"/>
    <n v="536.87"/>
    <s v="Medipem City"/>
    <s v="Algeria"/>
    <s v="24066"/>
    <s v="Africa"/>
    <s v="FALSE"/>
    <s v="F"/>
    <s v="Married"/>
    <n v="31"/>
    <s v="Adult"/>
    <n v="2022"/>
  </r>
  <r>
    <n v="1503"/>
    <d v="2022-09-29T00:00:00"/>
    <x v="5"/>
    <s v="Shipped"/>
    <s v="Flipkart"/>
    <s v="GNw-1583-Rmd"/>
    <x v="2"/>
    <x v="4"/>
    <x v="8"/>
    <x v="8"/>
    <n v="2"/>
    <s v="USD"/>
    <n v="1285.26"/>
    <s v="Medipem City"/>
    <s v="Algeria"/>
    <s v="77051"/>
    <s v="Africa"/>
    <s v="FALSE"/>
    <s v="F"/>
    <s v="Single"/>
    <n v="31"/>
    <s v="Adult"/>
    <n v="2022"/>
  </r>
  <r>
    <n v="1504"/>
    <d v="2022-03-10T00:00:00"/>
    <x v="3"/>
    <s v="Shipped"/>
    <s v="Own Website"/>
    <s v="Cuz-0694-bUk"/>
    <x v="2"/>
    <x v="4"/>
    <x v="8"/>
    <x v="9"/>
    <n v="3"/>
    <s v="USD"/>
    <n v="2867.01"/>
    <s v="Medipem City"/>
    <s v="Algeria"/>
    <s v="19981"/>
    <s v="Africa"/>
    <s v="FALSE"/>
    <s v="M"/>
    <s v="Single"/>
    <n v="68"/>
    <s v="Adult"/>
    <n v="2022"/>
  </r>
  <r>
    <n v="1505"/>
    <d v="2022-10-23T00:00:00"/>
    <x v="1"/>
    <s v="Delivered"/>
    <s v="Amazon"/>
    <s v="Ulh-9060-fKA"/>
    <x v="2"/>
    <x v="4"/>
    <x v="8"/>
    <x v="9"/>
    <n v="1"/>
    <s v="USD"/>
    <n v="1185.49"/>
    <s v="Medipem City"/>
    <s v="Algeria"/>
    <s v="39752"/>
    <s v="Africa"/>
    <s v="FALSE"/>
    <s v="F"/>
    <s v="Single"/>
    <n v="7"/>
    <s v="Childhood"/>
    <n v="2022"/>
  </r>
  <r>
    <n v="1506"/>
    <d v="2022-04-05T00:00:00"/>
    <x v="7"/>
    <s v="Processing"/>
    <s v="Amazon"/>
    <s v="fcL-0977-rSf"/>
    <x v="2"/>
    <x v="4"/>
    <x v="8"/>
    <x v="9"/>
    <n v="1"/>
    <s v="USD"/>
    <n v="15.46"/>
    <s v="Medipem City"/>
    <s v="Algeria"/>
    <s v="90524"/>
    <s v="Africa"/>
    <s v="TRUE"/>
    <s v="M"/>
    <s v="Single"/>
    <n v="7"/>
    <s v="Childhood"/>
    <n v="2022"/>
  </r>
  <r>
    <n v="1507"/>
    <d v="2022-07-26T00:00:00"/>
    <x v="10"/>
    <s v="Delivered"/>
    <s v="Amazon"/>
    <s v="cAF-2292-EwE"/>
    <x v="2"/>
    <x v="4"/>
    <x v="8"/>
    <x v="10"/>
    <n v="1"/>
    <s v="USD"/>
    <n v="234.46"/>
    <s v="Medipem City"/>
    <s v="Algeria"/>
    <s v="38591"/>
    <s v="Africa"/>
    <s v="FALSE"/>
    <s v="M"/>
    <s v="Single"/>
    <n v="7"/>
    <s v="Childhood"/>
    <n v="2022"/>
  </r>
  <r>
    <n v="1508"/>
    <d v="2022-02-23T00:00:00"/>
    <x v="6"/>
    <s v="Cancelled"/>
    <s v="Direct Sale"/>
    <s v="dKF-7193-NdF"/>
    <x v="2"/>
    <x v="4"/>
    <x v="8"/>
    <x v="10"/>
    <n v="1"/>
    <s v="USD"/>
    <n v="1176.43"/>
    <s v="Medipem City"/>
    <s v="Algeria"/>
    <s v="55593"/>
    <s v="Africa"/>
    <s v="FALSE"/>
    <s v="M"/>
    <s v="Single"/>
    <n v="7"/>
    <s v="Childhood"/>
    <n v="2022"/>
  </r>
  <r>
    <n v="1509"/>
    <d v="2022-09-21T00:00:00"/>
    <x v="5"/>
    <s v="Processing"/>
    <s v="Own Website"/>
    <s v="wwd-9612-PAD"/>
    <x v="2"/>
    <x v="4"/>
    <x v="8"/>
    <x v="10"/>
    <n v="1"/>
    <s v="USD"/>
    <n v="133.99"/>
    <s v="Medipem City"/>
    <s v="Algeria"/>
    <s v="29444"/>
    <s v="Africa"/>
    <s v="FALSE"/>
    <s v="F"/>
    <s v="Married"/>
    <n v="47"/>
    <s v="Adult"/>
    <n v="2022"/>
  </r>
  <r>
    <n v="1510"/>
    <d v="2022-08-19T00:00:00"/>
    <x v="9"/>
    <s v="Delivered"/>
    <s v="Own Website"/>
    <s v="nSA-3689-GOW"/>
    <x v="2"/>
    <x v="4"/>
    <x v="8"/>
    <x v="11"/>
    <n v="3"/>
    <s v="USD"/>
    <n v="2466.0700000000002"/>
    <s v="Medipem City"/>
    <s v="Algeria"/>
    <s v="77729"/>
    <s v="Africa"/>
    <s v="FALSE"/>
    <s v="F"/>
    <s v="Married"/>
    <n v="47"/>
    <s v="Adult"/>
    <n v="2022"/>
  </r>
  <r>
    <n v="1511"/>
    <d v="2022-05-12T00:00:00"/>
    <x v="4"/>
    <s v="Delivered"/>
    <s v="Amazon"/>
    <s v="JeW-3241-VaL"/>
    <x v="2"/>
    <x v="4"/>
    <x v="8"/>
    <x v="11"/>
    <n v="2"/>
    <s v="USD"/>
    <n v="2028.88"/>
    <s v="Medipem City"/>
    <s v="Algeria"/>
    <s v="60747"/>
    <s v="Africa"/>
    <s v="TRUE"/>
    <s v="F"/>
    <s v="Married"/>
    <n v="47"/>
    <s v="Adult"/>
    <n v="2022"/>
  </r>
  <r>
    <n v="1512"/>
    <d v="2022-01-15T00:00:00"/>
    <x v="11"/>
    <s v="Delivered"/>
    <s v="Flipkart"/>
    <s v="YlQ-4094-ZBJ"/>
    <x v="2"/>
    <x v="4"/>
    <x v="8"/>
    <x v="11"/>
    <n v="1"/>
    <s v="USD"/>
    <n v="578.21"/>
    <s v="Medipem City"/>
    <s v="Algeria"/>
    <s v="67411"/>
    <s v="Africa"/>
    <s v="FALSE"/>
    <s v="F"/>
    <s v="Married"/>
    <n v="47"/>
    <s v="Adult"/>
    <n v="2022"/>
  </r>
  <r>
    <n v="1513"/>
    <d v="2022-07-01T00:00:00"/>
    <x v="10"/>
    <s v="Delivered"/>
    <s v="Amazon"/>
    <s v="Ooq-4411-NGh"/>
    <x v="2"/>
    <x v="4"/>
    <x v="9"/>
    <x v="8"/>
    <n v="2"/>
    <s v="USD"/>
    <n v="602.47"/>
    <s v="Medipem City"/>
    <s v="Algeria"/>
    <s v="61648"/>
    <s v="Africa"/>
    <s v="FALSE"/>
    <s v="M"/>
    <s v="Single"/>
    <n v="47"/>
    <s v="Adult"/>
    <n v="2022"/>
  </r>
  <r>
    <n v="1514"/>
    <d v="2022-01-26T00:00:00"/>
    <x v="11"/>
    <s v="Shipped"/>
    <s v="Own Website"/>
    <s v="ire-7489-daM"/>
    <x v="2"/>
    <x v="4"/>
    <x v="9"/>
    <x v="8"/>
    <n v="3"/>
    <s v="USD"/>
    <n v="1615.81"/>
    <s v="Medipem City"/>
    <s v="Algeria"/>
    <s v="23948"/>
    <s v="Africa"/>
    <s v="TRUE"/>
    <s v="F"/>
    <s v="Married"/>
    <n v="19"/>
    <s v="Adult"/>
    <n v="2022"/>
  </r>
  <r>
    <n v="1515"/>
    <d v="2022-07-23T00:00:00"/>
    <x v="10"/>
    <s v="Cancelled"/>
    <s v="Own Website"/>
    <s v="Jpa-8005-GcV"/>
    <x v="2"/>
    <x v="4"/>
    <x v="9"/>
    <x v="8"/>
    <n v="3"/>
    <s v="USD"/>
    <n v="1307.43"/>
    <s v="Medipem City"/>
    <s v="Algeria"/>
    <s v="01139"/>
    <s v="Africa"/>
    <s v="FALSE"/>
    <s v="M"/>
    <s v="Single"/>
    <n v="68"/>
    <s v="Adult"/>
    <n v="2022"/>
  </r>
  <r>
    <n v="1516"/>
    <d v="2022-07-03T00:00:00"/>
    <x v="10"/>
    <s v="Cancelled"/>
    <s v="Flipkart"/>
    <s v="CZh-1369-SSF"/>
    <x v="2"/>
    <x v="4"/>
    <x v="9"/>
    <x v="9"/>
    <n v="3"/>
    <s v="USD"/>
    <n v="1363.58"/>
    <s v="Medipem City"/>
    <s v="Algeria"/>
    <s v="00763"/>
    <s v="Africa"/>
    <s v="TRUE"/>
    <s v="M"/>
    <s v="Married"/>
    <n v="7"/>
    <s v="Childhood"/>
    <n v="2022"/>
  </r>
  <r>
    <n v="1517"/>
    <d v="2022-03-02T00:00:00"/>
    <x v="3"/>
    <s v="Shipped"/>
    <s v="Amazon"/>
    <s v="yjc-3416-ZhW"/>
    <x v="2"/>
    <x v="4"/>
    <x v="9"/>
    <x v="9"/>
    <n v="3"/>
    <s v="USD"/>
    <n v="2616.09"/>
    <s v="Medipem City"/>
    <s v="Algeria"/>
    <s v="77573"/>
    <s v="Africa"/>
    <s v="TRUE"/>
    <s v="M"/>
    <s v="Married"/>
    <n v="47"/>
    <s v="Adult"/>
    <n v="2022"/>
  </r>
  <r>
    <n v="1518"/>
    <d v="2022-05-27T00:00:00"/>
    <x v="4"/>
    <s v="Shipped"/>
    <s v="Amazon"/>
    <s v="sPt-5011-ezO"/>
    <x v="2"/>
    <x v="4"/>
    <x v="9"/>
    <x v="9"/>
    <n v="3"/>
    <s v="USD"/>
    <n v="1208.26"/>
    <s v="Medipem City"/>
    <s v="Algeria"/>
    <s v="26795"/>
    <s v="Africa"/>
    <s v="TRUE"/>
    <s v="F"/>
    <s v="Single"/>
    <n v="19"/>
    <s v="Adult"/>
    <n v="2022"/>
  </r>
  <r>
    <n v="1519"/>
    <d v="2022-04-05T00:00:00"/>
    <x v="7"/>
    <s v="Shipped"/>
    <s v="Direct Sale"/>
    <s v="RdN-1280-kLE"/>
    <x v="2"/>
    <x v="4"/>
    <x v="9"/>
    <x v="10"/>
    <n v="1"/>
    <s v="USD"/>
    <n v="245.37"/>
    <s v="Medipem City"/>
    <s v="Algeria"/>
    <s v="98666"/>
    <s v="Africa"/>
    <s v="TRUE"/>
    <s v="M"/>
    <s v="Married"/>
    <n v="19"/>
    <s v="Adult"/>
    <n v="2022"/>
  </r>
  <r>
    <n v="1520"/>
    <d v="2022-08-21T00:00:00"/>
    <x v="9"/>
    <s v="Delivered"/>
    <s v="Amazon"/>
    <s v="LSC-7289-nUF"/>
    <x v="2"/>
    <x v="4"/>
    <x v="9"/>
    <x v="10"/>
    <n v="1"/>
    <s v="USD"/>
    <n v="1675.99"/>
    <s v="Medipem City"/>
    <s v="Algeria"/>
    <s v="46555"/>
    <s v="Africa"/>
    <s v="TRUE"/>
    <s v="M"/>
    <s v="Single"/>
    <n v="19"/>
    <s v="Adult"/>
    <n v="2022"/>
  </r>
  <r>
    <n v="1521"/>
    <d v="2022-01-30T00:00:00"/>
    <x v="11"/>
    <s v="Delivered"/>
    <s v="Amazon"/>
    <s v="WxS-1586-zxW"/>
    <x v="2"/>
    <x v="4"/>
    <x v="9"/>
    <x v="10"/>
    <n v="3"/>
    <s v="USD"/>
    <n v="160.25"/>
    <s v="Medipem City"/>
    <s v="Algeria"/>
    <s v="76833"/>
    <s v="Africa"/>
    <s v="FALSE"/>
    <s v="F"/>
    <s v="Married"/>
    <n v="31"/>
    <s v="Adult"/>
    <n v="2022"/>
  </r>
  <r>
    <n v="1522"/>
    <d v="2022-09-30T00:00:00"/>
    <x v="5"/>
    <s v="Delivered"/>
    <s v="Amazon"/>
    <s v="LzE-3198-VeG"/>
    <x v="2"/>
    <x v="4"/>
    <x v="9"/>
    <x v="11"/>
    <n v="1"/>
    <s v="USD"/>
    <n v="1782.42"/>
    <s v="Medipem City"/>
    <s v="Algeria"/>
    <s v="68646"/>
    <s v="Africa"/>
    <s v="FALSE"/>
    <s v="M"/>
    <s v="Married"/>
    <n v="7"/>
    <s v="Childhood"/>
    <n v="2022"/>
  </r>
  <r>
    <n v="1523"/>
    <d v="2022-03-25T00:00:00"/>
    <x v="3"/>
    <s v="Delivered"/>
    <s v="Amazon"/>
    <s v="zDZ-2859-mro"/>
    <x v="2"/>
    <x v="4"/>
    <x v="9"/>
    <x v="11"/>
    <n v="3"/>
    <s v="USD"/>
    <n v="347.05"/>
    <s v="Medipem City"/>
    <s v="Algeria"/>
    <s v="79003"/>
    <s v="Africa"/>
    <s v="FALSE"/>
    <s v="F"/>
    <s v="Married"/>
    <n v="19"/>
    <s v="Adult"/>
    <n v="2022"/>
  </r>
  <r>
    <n v="1524"/>
    <d v="2022-11-16T00:00:00"/>
    <x v="0"/>
    <s v="Processing"/>
    <s v="Own Website"/>
    <s v="LgV-9489-rzK"/>
    <x v="2"/>
    <x v="4"/>
    <x v="9"/>
    <x v="11"/>
    <n v="2"/>
    <s v="USD"/>
    <n v="687.09"/>
    <s v="Medipem City"/>
    <s v="Algeria"/>
    <s v="27638"/>
    <s v="Africa"/>
    <s v="TRUE"/>
    <s v="F"/>
    <s v="Married"/>
    <n v="7"/>
    <s v="Childhood"/>
    <n v="2022"/>
  </r>
  <r>
    <n v="1525"/>
    <d v="2022-09-20T00:00:00"/>
    <x v="5"/>
    <s v="Processing"/>
    <s v="Direct Sale"/>
    <s v="BQC-1514-CMc"/>
    <x v="2"/>
    <x v="4"/>
    <x v="10"/>
    <x v="8"/>
    <n v="3"/>
    <s v="USD"/>
    <n v="1134.67"/>
    <s v="Medipem City"/>
    <s v="Algeria"/>
    <s v="28063"/>
    <s v="Africa"/>
    <s v="FALSE"/>
    <s v="M"/>
    <s v="Married"/>
    <n v="19"/>
    <s v="Adult"/>
    <n v="2022"/>
  </r>
  <r>
    <n v="1526"/>
    <d v="2022-05-21T00:00:00"/>
    <x v="4"/>
    <s v="Delivered"/>
    <s v="Own Website"/>
    <s v="MNk-3028-nlE"/>
    <x v="2"/>
    <x v="4"/>
    <x v="10"/>
    <x v="8"/>
    <n v="1"/>
    <s v="USD"/>
    <n v="782.41"/>
    <s v="Medipem City"/>
    <s v="Algeria"/>
    <s v="17183"/>
    <s v="Africa"/>
    <s v="TRUE"/>
    <s v="F"/>
    <s v="Single"/>
    <n v="31"/>
    <s v="Adult"/>
    <n v="2022"/>
  </r>
  <r>
    <n v="1527"/>
    <d v="2022-10-01T00:00:00"/>
    <x v="1"/>
    <s v="Shipped"/>
    <s v="Amazon"/>
    <s v="LNK-7144-wIe"/>
    <x v="2"/>
    <x v="4"/>
    <x v="10"/>
    <x v="8"/>
    <n v="1"/>
    <s v="USD"/>
    <n v="293.79000000000002"/>
    <s v="Medipem City"/>
    <s v="Algeria"/>
    <s v="43333"/>
    <s v="Africa"/>
    <s v="TRUE"/>
    <s v="F"/>
    <s v="Single"/>
    <n v="68"/>
    <s v="Adult"/>
    <n v="2022"/>
  </r>
  <r>
    <n v="1528"/>
    <d v="2022-07-17T00:00:00"/>
    <x v="10"/>
    <s v="Shipped"/>
    <s v="Direct Sale"/>
    <s v="uIE-5805-FYF"/>
    <x v="2"/>
    <x v="4"/>
    <x v="10"/>
    <x v="9"/>
    <n v="3"/>
    <s v="USD"/>
    <n v="2381.33"/>
    <s v="Medipem City"/>
    <s v="Algeria"/>
    <s v="44491"/>
    <s v="Africa"/>
    <s v="FALSE"/>
    <s v="F"/>
    <s v="Married"/>
    <n v="7"/>
    <s v="Childhood"/>
    <n v="2022"/>
  </r>
  <r>
    <n v="1529"/>
    <d v="2022-07-05T00:00:00"/>
    <x v="10"/>
    <s v="Delivered"/>
    <s v="Flipkart"/>
    <s v="itN-5212-AIc"/>
    <x v="2"/>
    <x v="4"/>
    <x v="10"/>
    <x v="9"/>
    <n v="1"/>
    <s v="USD"/>
    <n v="2954.96"/>
    <s v="Medipem City"/>
    <s v="Algeria"/>
    <s v="42819"/>
    <s v="Africa"/>
    <s v="FALSE"/>
    <s v="F"/>
    <s v="Married"/>
    <n v="31"/>
    <s v="Adult"/>
    <n v="2022"/>
  </r>
  <r>
    <n v="1530"/>
    <d v="2022-07-14T00:00:00"/>
    <x v="10"/>
    <s v="Shipped"/>
    <s v="Direct Sale"/>
    <s v="Vsd-8799-DYQ"/>
    <x v="2"/>
    <x v="4"/>
    <x v="10"/>
    <x v="9"/>
    <n v="2"/>
    <s v="USD"/>
    <n v="1555.57"/>
    <s v="Medipem City"/>
    <s v="Algeria"/>
    <s v="44806"/>
    <s v="Africa"/>
    <s v="FALSE"/>
    <s v="M"/>
    <s v="Married"/>
    <n v="7"/>
    <s v="Childhood"/>
    <n v="2022"/>
  </r>
  <r>
    <n v="1531"/>
    <d v="2022-03-14T00:00:00"/>
    <x v="3"/>
    <s v="Cancelled"/>
    <s v="Direct Sale"/>
    <s v="ahH-6139-hxd"/>
    <x v="2"/>
    <x v="4"/>
    <x v="10"/>
    <x v="10"/>
    <n v="2"/>
    <s v="USD"/>
    <n v="315.58999999999997"/>
    <s v="Medipem City"/>
    <s v="Algeria"/>
    <s v="44113"/>
    <s v="Africa"/>
    <s v="FALSE"/>
    <s v="F"/>
    <s v="Single"/>
    <n v="47"/>
    <s v="Adult"/>
    <n v="2022"/>
  </r>
  <r>
    <n v="1532"/>
    <d v="2022-05-24T00:00:00"/>
    <x v="4"/>
    <s v="Shipped"/>
    <s v="Direct Sale"/>
    <s v="dyc-1361-jBg"/>
    <x v="2"/>
    <x v="4"/>
    <x v="10"/>
    <x v="10"/>
    <n v="2"/>
    <s v="USD"/>
    <n v="171.88"/>
    <s v="Medipem City"/>
    <s v="Algeria"/>
    <s v="64973"/>
    <s v="Africa"/>
    <s v="FALSE"/>
    <s v="F"/>
    <s v="Married"/>
    <n v="47"/>
    <s v="Adult"/>
    <n v="2022"/>
  </r>
  <r>
    <n v="1533"/>
    <d v="2022-11-12T00:00:00"/>
    <x v="0"/>
    <s v="Cancelled"/>
    <s v="Amazon"/>
    <s v="eFi-3996-OTQ"/>
    <x v="2"/>
    <x v="4"/>
    <x v="10"/>
    <x v="10"/>
    <n v="1"/>
    <s v="USD"/>
    <n v="241.2"/>
    <s v="Medipem City"/>
    <s v="Algeria"/>
    <s v="55429"/>
    <s v="Africa"/>
    <s v="FALSE"/>
    <s v="F"/>
    <s v="Single"/>
    <n v="68"/>
    <s v="Adult"/>
    <n v="2022"/>
  </r>
  <r>
    <n v="1534"/>
    <d v="2022-08-13T00:00:00"/>
    <x v="9"/>
    <s v="Delivered"/>
    <s v="Own Website"/>
    <s v="GMm-7017-chm"/>
    <x v="2"/>
    <x v="4"/>
    <x v="10"/>
    <x v="11"/>
    <n v="1"/>
    <s v="USD"/>
    <n v="43.12"/>
    <s v="Medipem City"/>
    <s v="Algeria"/>
    <s v="12248"/>
    <s v="Africa"/>
    <s v="FALSE"/>
    <s v="M"/>
    <s v="Single"/>
    <n v="68"/>
    <s v="Adult"/>
    <n v="2022"/>
  </r>
  <r>
    <n v="1535"/>
    <d v="2022-05-20T00:00:00"/>
    <x v="4"/>
    <s v="Processing"/>
    <s v="Amazon"/>
    <s v="QQe-6233-Zsy"/>
    <x v="2"/>
    <x v="4"/>
    <x v="10"/>
    <x v="11"/>
    <n v="1"/>
    <s v="USD"/>
    <n v="111.44"/>
    <s v="Medipem City"/>
    <s v="Algeria"/>
    <s v="04238"/>
    <s v="Africa"/>
    <s v="TRUE"/>
    <s v="M"/>
    <s v="Single"/>
    <n v="31"/>
    <s v="Adult"/>
    <n v="2022"/>
  </r>
  <r>
    <n v="1536"/>
    <d v="2022-08-02T00:00:00"/>
    <x v="9"/>
    <s v="Delivered"/>
    <s v="Flipkart"/>
    <s v="nOJ-4198-GQG"/>
    <x v="2"/>
    <x v="4"/>
    <x v="10"/>
    <x v="11"/>
    <n v="3"/>
    <s v="USD"/>
    <n v="2140.4499999999998"/>
    <s v="Medipem City"/>
    <s v="Algeria"/>
    <s v="58405"/>
    <s v="Africa"/>
    <s v="FALSE"/>
    <s v="F"/>
    <s v="Married"/>
    <n v="68"/>
    <s v="Adult"/>
    <n v="2022"/>
  </r>
  <r>
    <n v="1537"/>
    <d v="2022-12-24T00:00:00"/>
    <x v="2"/>
    <s v="Shipped"/>
    <s v="Flipkart"/>
    <s v="fww-9890-WWz"/>
    <x v="0"/>
    <x v="0"/>
    <x v="0"/>
    <x v="0"/>
    <n v="2"/>
    <s v="USD"/>
    <n v="253.42"/>
    <s v="Medipem City"/>
    <s v="Angola"/>
    <s v="36882"/>
    <s v="Africa"/>
    <s v="FALSE"/>
    <s v="M"/>
    <s v="Married"/>
    <n v="68"/>
    <s v="Adult"/>
    <n v="2022"/>
  </r>
  <r>
    <n v="1538"/>
    <d v="2022-03-04T00:00:00"/>
    <x v="3"/>
    <s v="Cancelled"/>
    <s v="Own Website"/>
    <s v="BDz-3635-IOQ"/>
    <x v="0"/>
    <x v="0"/>
    <x v="0"/>
    <x v="0"/>
    <n v="3"/>
    <s v="USD"/>
    <n v="1981.43"/>
    <s v="Medipem City"/>
    <s v="Angola"/>
    <s v="57194"/>
    <s v="Africa"/>
    <s v="FALSE"/>
    <s v="M"/>
    <s v="Single"/>
    <n v="19"/>
    <s v="Adult"/>
    <n v="2022"/>
  </r>
  <r>
    <n v="1539"/>
    <d v="2022-05-10T00:00:00"/>
    <x v="4"/>
    <s v="Cancelled"/>
    <s v="Flipkart"/>
    <s v="unr-0412-osS"/>
    <x v="0"/>
    <x v="0"/>
    <x v="0"/>
    <x v="0"/>
    <n v="2"/>
    <s v="USD"/>
    <n v="1238.95"/>
    <s v="Medipem City"/>
    <s v="Angola"/>
    <s v="53563"/>
    <s v="Africa"/>
    <s v="FALSE"/>
    <s v="M"/>
    <s v="Single"/>
    <n v="19"/>
    <s v="Adult"/>
    <n v="2022"/>
  </r>
  <r>
    <n v="1540"/>
    <d v="2022-08-16T00:00:00"/>
    <x v="9"/>
    <s v="Processing"/>
    <s v="Own Website"/>
    <s v="aTH-1345-gLf"/>
    <x v="0"/>
    <x v="0"/>
    <x v="0"/>
    <x v="1"/>
    <n v="2"/>
    <s v="USD"/>
    <n v="742.38"/>
    <s v="Medipem City"/>
    <s v="Angola"/>
    <s v="11608"/>
    <s v="Africa"/>
    <s v="TRUE"/>
    <s v="F"/>
    <s v="Single"/>
    <n v="19"/>
    <s v="Adult"/>
    <n v="2022"/>
  </r>
  <r>
    <n v="1541"/>
    <d v="2022-09-23T00:00:00"/>
    <x v="5"/>
    <s v="Shipped"/>
    <s v="Own Website"/>
    <s v="oqX-7269-yPh"/>
    <x v="0"/>
    <x v="0"/>
    <x v="0"/>
    <x v="1"/>
    <n v="1"/>
    <s v="USD"/>
    <n v="1490.72"/>
    <s v="Medipem City"/>
    <s v="Angola"/>
    <s v="99847"/>
    <s v="Africa"/>
    <s v="TRUE"/>
    <s v="M"/>
    <s v="Married"/>
    <n v="68"/>
    <s v="Adult"/>
    <n v="2022"/>
  </r>
  <r>
    <n v="1542"/>
    <d v="2022-01-06T00:00:00"/>
    <x v="11"/>
    <s v="Delivered"/>
    <s v="Direct Sale"/>
    <s v="Qik-6221-Tkh"/>
    <x v="0"/>
    <x v="0"/>
    <x v="0"/>
    <x v="1"/>
    <n v="3"/>
    <s v="USD"/>
    <n v="2105.1999999999998"/>
    <s v="Medipem City"/>
    <s v="Angola"/>
    <s v="29416"/>
    <s v="Africa"/>
    <s v="FALSE"/>
    <s v="F"/>
    <s v="Single"/>
    <n v="47"/>
    <s v="Adult"/>
    <n v="2022"/>
  </r>
  <r>
    <n v="1543"/>
    <d v="2022-08-18T00:00:00"/>
    <x v="9"/>
    <s v="Cancelled"/>
    <s v="Flipkart"/>
    <s v="Prv-4861-fQO"/>
    <x v="0"/>
    <x v="0"/>
    <x v="0"/>
    <x v="2"/>
    <n v="1"/>
    <s v="USD"/>
    <n v="2692.59"/>
    <s v="Medipem City"/>
    <s v="Angola"/>
    <s v="86313"/>
    <s v="Africa"/>
    <s v="TRUE"/>
    <s v="M"/>
    <s v="Married"/>
    <n v="19"/>
    <s v="Adult"/>
    <n v="2022"/>
  </r>
  <r>
    <n v="1544"/>
    <d v="2022-02-15T00:00:00"/>
    <x v="6"/>
    <s v="Cancelled"/>
    <s v="Direct Sale"/>
    <s v="ROD-7464-xlS"/>
    <x v="0"/>
    <x v="0"/>
    <x v="0"/>
    <x v="2"/>
    <n v="1"/>
    <s v="USD"/>
    <n v="2459.6"/>
    <s v="Medipem City"/>
    <s v="Angola"/>
    <s v="11404"/>
    <s v="Africa"/>
    <s v="FALSE"/>
    <s v="M"/>
    <s v="Single"/>
    <n v="68"/>
    <s v="Adult"/>
    <n v="2022"/>
  </r>
  <r>
    <n v="1545"/>
    <d v="2022-02-26T00:00:00"/>
    <x v="6"/>
    <s v="Shipped"/>
    <s v="Flipkart"/>
    <s v="bqN-5582-smx"/>
    <x v="0"/>
    <x v="0"/>
    <x v="0"/>
    <x v="2"/>
    <n v="2"/>
    <s v="USD"/>
    <n v="1264.5899999999999"/>
    <s v="Medipem City"/>
    <s v="Angola"/>
    <s v="23529"/>
    <s v="Africa"/>
    <s v="FALSE"/>
    <s v="F"/>
    <s v="Single"/>
    <n v="7"/>
    <s v="Childhood"/>
    <n v="2022"/>
  </r>
  <r>
    <n v="1546"/>
    <d v="2022-11-25T00:00:00"/>
    <x v="0"/>
    <s v="Shipped"/>
    <s v="Amazon"/>
    <s v="rDc-2810-pyB"/>
    <x v="0"/>
    <x v="0"/>
    <x v="0"/>
    <x v="3"/>
    <n v="2"/>
    <s v="USD"/>
    <n v="2670.23"/>
    <s v="Medipem City"/>
    <s v="Angola"/>
    <s v="52927"/>
    <s v="Africa"/>
    <s v="TRUE"/>
    <s v="F"/>
    <s v="Married"/>
    <n v="19"/>
    <s v="Adult"/>
    <n v="2022"/>
  </r>
  <r>
    <n v="1547"/>
    <d v="2022-08-26T00:00:00"/>
    <x v="9"/>
    <s v="Processing"/>
    <s v="Direct Sale"/>
    <s v="VBU-6851-WJb"/>
    <x v="0"/>
    <x v="0"/>
    <x v="0"/>
    <x v="3"/>
    <n v="3"/>
    <s v="USD"/>
    <n v="490.41"/>
    <s v="Medipem City"/>
    <s v="Angola"/>
    <s v="49360"/>
    <s v="Africa"/>
    <s v="FALSE"/>
    <s v="M"/>
    <s v="Single"/>
    <n v="19"/>
    <s v="Adult"/>
    <n v="2022"/>
  </r>
  <r>
    <n v="1548"/>
    <d v="2022-03-24T00:00:00"/>
    <x v="3"/>
    <s v="Shipped"/>
    <s v="Own Website"/>
    <s v="yFU-5684-FBl"/>
    <x v="0"/>
    <x v="0"/>
    <x v="0"/>
    <x v="3"/>
    <n v="3"/>
    <s v="USD"/>
    <n v="519.69000000000005"/>
    <s v="Medipem City"/>
    <s v="Angola"/>
    <s v="09885"/>
    <s v="Africa"/>
    <s v="FALSE"/>
    <s v="F"/>
    <s v="Single"/>
    <n v="7"/>
    <s v="Childhood"/>
    <n v="2022"/>
  </r>
  <r>
    <n v="1549"/>
    <d v="2022-12-06T00:00:00"/>
    <x v="2"/>
    <s v="Cancelled"/>
    <s v="Direct Sale"/>
    <s v="oze-6426-woH"/>
    <x v="0"/>
    <x v="0"/>
    <x v="0"/>
    <x v="0"/>
    <n v="1"/>
    <s v="USD"/>
    <n v="1257.75"/>
    <s v="Medipem City"/>
    <s v="Angola"/>
    <s v="90736"/>
    <s v="Africa"/>
    <s v="FALSE"/>
    <s v="F"/>
    <s v="Single"/>
    <n v="31"/>
    <s v="Adult"/>
    <n v="2022"/>
  </r>
  <r>
    <n v="1550"/>
    <d v="2022-01-24T00:00:00"/>
    <x v="11"/>
    <s v="Cancelled"/>
    <s v="Amazon"/>
    <s v="wTx-3408-oXo"/>
    <x v="0"/>
    <x v="0"/>
    <x v="0"/>
    <x v="0"/>
    <n v="3"/>
    <s v="USD"/>
    <n v="2707.37"/>
    <s v="Medipem City"/>
    <s v="Angola"/>
    <s v="95607"/>
    <s v="Africa"/>
    <s v="FALSE"/>
    <s v="M"/>
    <s v="Married"/>
    <n v="31"/>
    <s v="Adult"/>
    <n v="2022"/>
  </r>
  <r>
    <n v="1551"/>
    <d v="2022-12-31T00:00:00"/>
    <x v="2"/>
    <s v="Shipped"/>
    <s v="Flipkart"/>
    <s v="kOO-7775-xEo"/>
    <x v="0"/>
    <x v="0"/>
    <x v="0"/>
    <x v="0"/>
    <n v="1"/>
    <s v="USD"/>
    <n v="1604.57"/>
    <s v="Medipem City"/>
    <s v="Angola"/>
    <s v="44463"/>
    <s v="Africa"/>
    <s v="FALSE"/>
    <s v="M"/>
    <s v="Single"/>
    <n v="19"/>
    <s v="Adult"/>
    <n v="2022"/>
  </r>
  <r>
    <n v="1552"/>
    <d v="2022-10-16T00:00:00"/>
    <x v="1"/>
    <s v="Delivered"/>
    <s v="Own Website"/>
    <s v="PnL-8673-Pbj"/>
    <x v="0"/>
    <x v="0"/>
    <x v="0"/>
    <x v="1"/>
    <n v="3"/>
    <s v="USD"/>
    <n v="507.81"/>
    <s v="Medipem City"/>
    <s v="Angola"/>
    <s v="21697"/>
    <s v="Africa"/>
    <s v="FALSE"/>
    <s v="M"/>
    <s v="Married"/>
    <n v="19"/>
    <s v="Adult"/>
    <n v="2022"/>
  </r>
  <r>
    <n v="1553"/>
    <d v="2022-05-06T00:00:00"/>
    <x v="4"/>
    <s v="Delivered"/>
    <s v="Amazon"/>
    <s v="lXQ-6845-BVb"/>
    <x v="0"/>
    <x v="0"/>
    <x v="0"/>
    <x v="1"/>
    <n v="3"/>
    <s v="USD"/>
    <n v="2942.8"/>
    <s v="Medipem City"/>
    <s v="Angola"/>
    <s v="35615"/>
    <s v="Africa"/>
    <s v="TRUE"/>
    <s v="F"/>
    <s v="Married"/>
    <n v="7"/>
    <s v="Childhood"/>
    <n v="2022"/>
  </r>
  <r>
    <n v="1554"/>
    <d v="2022-09-01T00:00:00"/>
    <x v="5"/>
    <s v="Cancelled"/>
    <s v="Own Website"/>
    <s v="zJD-0549-tAn"/>
    <x v="0"/>
    <x v="0"/>
    <x v="0"/>
    <x v="1"/>
    <n v="3"/>
    <s v="USD"/>
    <n v="1769.37"/>
    <s v="Medipem City"/>
    <s v="Angola"/>
    <s v="30891"/>
    <s v="Africa"/>
    <s v="TRUE"/>
    <s v="F"/>
    <s v="Single"/>
    <n v="47"/>
    <s v="Adult"/>
    <n v="2022"/>
  </r>
  <r>
    <n v="1555"/>
    <d v="2022-08-09T00:00:00"/>
    <x v="9"/>
    <s v="Cancelled"/>
    <s v="Amazon"/>
    <s v="vYy-0222-APs"/>
    <x v="0"/>
    <x v="0"/>
    <x v="0"/>
    <x v="2"/>
    <n v="1"/>
    <s v="USD"/>
    <n v="211.18"/>
    <s v="Medipem City"/>
    <s v="Angola"/>
    <s v="32676"/>
    <s v="Africa"/>
    <s v="TRUE"/>
    <s v="F"/>
    <s v="Single"/>
    <n v="7"/>
    <s v="Childhood"/>
    <n v="2022"/>
  </r>
  <r>
    <n v="1556"/>
    <d v="2022-08-04T00:00:00"/>
    <x v="9"/>
    <s v="Shipped"/>
    <s v="Amazon"/>
    <s v="mHe-0227-Bth"/>
    <x v="0"/>
    <x v="0"/>
    <x v="0"/>
    <x v="2"/>
    <n v="1"/>
    <s v="USD"/>
    <n v="916.95"/>
    <s v="Medipem City"/>
    <s v="Angola"/>
    <s v="33202"/>
    <s v="Africa"/>
    <s v="FALSE"/>
    <s v="F"/>
    <s v="Married"/>
    <n v="47"/>
    <s v="Adult"/>
    <n v="2022"/>
  </r>
  <r>
    <n v="1557"/>
    <d v="2022-12-15T00:00:00"/>
    <x v="2"/>
    <s v="Delivered"/>
    <s v="Direct Sale"/>
    <s v="Hgg-0365-ZZy"/>
    <x v="0"/>
    <x v="0"/>
    <x v="0"/>
    <x v="2"/>
    <n v="2"/>
    <s v="USD"/>
    <n v="2438.2600000000002"/>
    <s v="Medipem City"/>
    <s v="Angola"/>
    <s v="24343"/>
    <s v="Africa"/>
    <s v="FALSE"/>
    <s v="F"/>
    <s v="Single"/>
    <n v="68"/>
    <s v="Adult"/>
    <n v="2022"/>
  </r>
  <r>
    <n v="1558"/>
    <d v="2022-11-10T00:00:00"/>
    <x v="0"/>
    <s v="Shipped"/>
    <s v="Flipkart"/>
    <s v="fCO-5804-Nst"/>
    <x v="0"/>
    <x v="0"/>
    <x v="0"/>
    <x v="3"/>
    <n v="3"/>
    <s v="USD"/>
    <n v="865.03"/>
    <s v="Medipem City"/>
    <s v="Angola"/>
    <s v="87990"/>
    <s v="Africa"/>
    <s v="FALSE"/>
    <s v="F"/>
    <s v="Married"/>
    <n v="7"/>
    <s v="Childhood"/>
    <n v="2022"/>
  </r>
  <r>
    <n v="1559"/>
    <d v="2022-12-13T00:00:00"/>
    <x v="2"/>
    <s v="Shipped"/>
    <s v="Direct Sale"/>
    <s v="qED-9299-dht"/>
    <x v="0"/>
    <x v="0"/>
    <x v="0"/>
    <x v="3"/>
    <n v="1"/>
    <s v="USD"/>
    <n v="2849.22"/>
    <s v="Medipem City"/>
    <s v="Angola"/>
    <s v="57943"/>
    <s v="Africa"/>
    <s v="TRUE"/>
    <s v="F"/>
    <s v="Single"/>
    <n v="19"/>
    <s v="Adult"/>
    <n v="2022"/>
  </r>
  <r>
    <n v="1560"/>
    <d v="2022-10-06T00:00:00"/>
    <x v="1"/>
    <s v="Processing"/>
    <s v="Amazon"/>
    <s v="rhE-3643-LTJ"/>
    <x v="0"/>
    <x v="0"/>
    <x v="0"/>
    <x v="3"/>
    <n v="3"/>
    <s v="USD"/>
    <n v="2479.8200000000002"/>
    <s v="Medipem City"/>
    <s v="Angola"/>
    <s v="52200"/>
    <s v="Africa"/>
    <s v="FALSE"/>
    <s v="F"/>
    <s v="Single"/>
    <n v="47"/>
    <s v="Adult"/>
    <n v="2022"/>
  </r>
  <r>
    <n v="1561"/>
    <d v="2022-05-23T00:00:00"/>
    <x v="4"/>
    <s v="Cancelled"/>
    <s v="Flipkart"/>
    <s v="oWZ-2434-htM"/>
    <x v="0"/>
    <x v="0"/>
    <x v="1"/>
    <x v="0"/>
    <n v="1"/>
    <s v="USD"/>
    <n v="2099.46"/>
    <s v="Medipem City"/>
    <s v="Angola"/>
    <s v="12393"/>
    <s v="Africa"/>
    <s v="TRUE"/>
    <s v="F"/>
    <s v="Single"/>
    <n v="68"/>
    <s v="Adult"/>
    <n v="2022"/>
  </r>
  <r>
    <n v="1562"/>
    <d v="2022-12-16T00:00:00"/>
    <x v="2"/>
    <s v="Processing"/>
    <s v="Flipkart"/>
    <s v="Wrm-8258-CRx"/>
    <x v="0"/>
    <x v="0"/>
    <x v="1"/>
    <x v="0"/>
    <n v="2"/>
    <s v="USD"/>
    <n v="2575.9499999999998"/>
    <s v="Medipem City"/>
    <s v="Angola"/>
    <s v="79618"/>
    <s v="Africa"/>
    <s v="FALSE"/>
    <s v="M"/>
    <s v="Single"/>
    <n v="7"/>
    <s v="Childhood"/>
    <n v="2022"/>
  </r>
  <r>
    <n v="1563"/>
    <d v="2022-06-20T00:00:00"/>
    <x v="8"/>
    <s v="Delivered"/>
    <s v="Amazon"/>
    <s v="jhN-4939-OTG"/>
    <x v="0"/>
    <x v="0"/>
    <x v="1"/>
    <x v="0"/>
    <n v="1"/>
    <s v="USD"/>
    <n v="1225.3699999999999"/>
    <s v="Medipem City"/>
    <s v="Angola"/>
    <s v="53238"/>
    <s v="Africa"/>
    <s v="TRUE"/>
    <s v="F"/>
    <s v="Single"/>
    <n v="31"/>
    <s v="Adult"/>
    <n v="2022"/>
  </r>
  <r>
    <n v="1564"/>
    <d v="2022-09-08T00:00:00"/>
    <x v="5"/>
    <s v="Cancelled"/>
    <s v="Own Website"/>
    <s v="adH-1464-LDO"/>
    <x v="0"/>
    <x v="0"/>
    <x v="1"/>
    <x v="1"/>
    <n v="1"/>
    <s v="USD"/>
    <n v="713.64"/>
    <s v="Medipem City"/>
    <s v="Angola"/>
    <s v="87275"/>
    <s v="Africa"/>
    <s v="TRUE"/>
    <s v="M"/>
    <s v="Single"/>
    <n v="68"/>
    <s v="Adult"/>
    <n v="2022"/>
  </r>
  <r>
    <n v="1565"/>
    <d v="2022-04-08T00:00:00"/>
    <x v="7"/>
    <s v="Processing"/>
    <s v="Direct Sale"/>
    <s v="lLo-9820-KvM"/>
    <x v="0"/>
    <x v="0"/>
    <x v="1"/>
    <x v="1"/>
    <n v="1"/>
    <s v="USD"/>
    <n v="1214.1099999999999"/>
    <s v="Medipem City"/>
    <s v="Angola"/>
    <s v="38298"/>
    <s v="Africa"/>
    <s v="TRUE"/>
    <s v="F"/>
    <s v="Married"/>
    <n v="47"/>
    <s v="Adult"/>
    <n v="2022"/>
  </r>
  <r>
    <n v="1566"/>
    <d v="2022-06-13T00:00:00"/>
    <x v="8"/>
    <s v="Cancelled"/>
    <s v="Own Website"/>
    <s v="YXD-4185-ivB"/>
    <x v="0"/>
    <x v="0"/>
    <x v="1"/>
    <x v="1"/>
    <n v="2"/>
    <s v="USD"/>
    <n v="1985.91"/>
    <s v="Medipem City"/>
    <s v="Angola"/>
    <s v="72086"/>
    <s v="Africa"/>
    <s v="TRUE"/>
    <s v="M"/>
    <s v="Married"/>
    <n v="68"/>
    <s v="Adult"/>
    <n v="2022"/>
  </r>
  <r>
    <n v="1567"/>
    <d v="2022-07-17T00:00:00"/>
    <x v="10"/>
    <s v="Processing"/>
    <s v="Flipkart"/>
    <s v="YCj-4920-Uyd"/>
    <x v="0"/>
    <x v="0"/>
    <x v="1"/>
    <x v="2"/>
    <n v="2"/>
    <s v="USD"/>
    <n v="508.21"/>
    <s v="Medipem City"/>
    <s v="Angola"/>
    <s v="46893"/>
    <s v="Africa"/>
    <s v="FALSE"/>
    <s v="F"/>
    <s v="Married"/>
    <n v="31"/>
    <s v="Adult"/>
    <n v="2022"/>
  </r>
  <r>
    <n v="1568"/>
    <d v="2022-06-16T00:00:00"/>
    <x v="8"/>
    <s v="Delivered"/>
    <s v="Direct Sale"/>
    <s v="jfN-7900-wFn"/>
    <x v="0"/>
    <x v="0"/>
    <x v="1"/>
    <x v="2"/>
    <n v="3"/>
    <s v="USD"/>
    <n v="2056.15"/>
    <s v="Medipem City"/>
    <s v="Angola"/>
    <s v="87560"/>
    <s v="Africa"/>
    <s v="FALSE"/>
    <s v="F"/>
    <s v="Married"/>
    <n v="47"/>
    <s v="Adult"/>
    <n v="2022"/>
  </r>
  <r>
    <n v="1569"/>
    <d v="2022-06-12T00:00:00"/>
    <x v="8"/>
    <s v="Delivered"/>
    <s v="Flipkart"/>
    <s v="kKj-4893-jdd"/>
    <x v="0"/>
    <x v="0"/>
    <x v="1"/>
    <x v="2"/>
    <n v="2"/>
    <s v="USD"/>
    <n v="1500.8"/>
    <s v="Medipem City"/>
    <s v="Angola"/>
    <s v="01480"/>
    <s v="Africa"/>
    <s v="TRUE"/>
    <s v="M"/>
    <s v="Single"/>
    <n v="68"/>
    <s v="Adult"/>
    <n v="2022"/>
  </r>
  <r>
    <n v="1570"/>
    <d v="2022-02-03T00:00:00"/>
    <x v="6"/>
    <s v="Processing"/>
    <s v="Direct Sale"/>
    <s v="tMc-9421-VWW"/>
    <x v="0"/>
    <x v="0"/>
    <x v="1"/>
    <x v="3"/>
    <n v="1"/>
    <s v="USD"/>
    <n v="1657.66"/>
    <s v="Medipem City"/>
    <s v="Angola"/>
    <s v="13041"/>
    <s v="Africa"/>
    <s v="TRUE"/>
    <s v="F"/>
    <s v="Single"/>
    <n v="31"/>
    <s v="Adult"/>
    <n v="2022"/>
  </r>
  <r>
    <n v="1571"/>
    <d v="2022-03-25T00:00:00"/>
    <x v="3"/>
    <s v="Cancelled"/>
    <s v="Direct Sale"/>
    <s v="rmm-9176-nEg"/>
    <x v="0"/>
    <x v="0"/>
    <x v="1"/>
    <x v="3"/>
    <n v="2"/>
    <s v="USD"/>
    <n v="365.38"/>
    <s v="Medipem City"/>
    <s v="Angola"/>
    <s v="85327"/>
    <s v="Africa"/>
    <s v="FALSE"/>
    <s v="M"/>
    <s v="Married"/>
    <n v="47"/>
    <s v="Adult"/>
    <n v="2022"/>
  </r>
  <r>
    <n v="1572"/>
    <d v="2022-12-15T00:00:00"/>
    <x v="2"/>
    <s v="Cancelled"/>
    <s v="Flipkart"/>
    <s v="Pik-8546-pJD"/>
    <x v="0"/>
    <x v="0"/>
    <x v="1"/>
    <x v="3"/>
    <n v="3"/>
    <s v="USD"/>
    <n v="109.68"/>
    <s v="Medipem City"/>
    <s v="Angola"/>
    <s v="02064"/>
    <s v="Africa"/>
    <s v="TRUE"/>
    <s v="M"/>
    <s v="Married"/>
    <n v="68"/>
    <s v="Adult"/>
    <n v="2022"/>
  </r>
  <r>
    <n v="1573"/>
    <d v="2022-12-16T00:00:00"/>
    <x v="2"/>
    <s v="Processing"/>
    <s v="Own Website"/>
    <s v="yFW-7266-sNn"/>
    <x v="0"/>
    <x v="0"/>
    <x v="1"/>
    <x v="0"/>
    <n v="2"/>
    <s v="USD"/>
    <n v="2068.13"/>
    <s v="Medipem City"/>
    <s v="Angola"/>
    <s v="56556"/>
    <s v="Africa"/>
    <s v="FALSE"/>
    <s v="F"/>
    <s v="Single"/>
    <n v="47"/>
    <s v="Adult"/>
    <n v="2022"/>
  </r>
  <r>
    <n v="1574"/>
    <d v="2022-09-27T00:00:00"/>
    <x v="5"/>
    <s v="Delivered"/>
    <s v="Direct Sale"/>
    <s v="lmm-0468-VEO"/>
    <x v="0"/>
    <x v="0"/>
    <x v="1"/>
    <x v="0"/>
    <n v="2"/>
    <s v="USD"/>
    <n v="1255.22"/>
    <s v="Medipem City"/>
    <s v="Angola"/>
    <s v="08644"/>
    <s v="Africa"/>
    <s v="FALSE"/>
    <s v="F"/>
    <s v="Single"/>
    <n v="7"/>
    <s v="Childhood"/>
    <n v="2022"/>
  </r>
  <r>
    <n v="1575"/>
    <d v="2022-07-01T00:00:00"/>
    <x v="10"/>
    <s v="Processing"/>
    <s v="Own Website"/>
    <s v="Wis-6557-Cgu"/>
    <x v="0"/>
    <x v="0"/>
    <x v="1"/>
    <x v="0"/>
    <n v="1"/>
    <s v="USD"/>
    <n v="2836.4"/>
    <s v="Medipem City"/>
    <s v="Angola"/>
    <s v="28984"/>
    <s v="Africa"/>
    <s v="TRUE"/>
    <s v="M"/>
    <s v="Married"/>
    <n v="47"/>
    <s v="Adult"/>
    <n v="2022"/>
  </r>
  <r>
    <n v="1576"/>
    <d v="2022-02-16T00:00:00"/>
    <x v="6"/>
    <s v="Delivered"/>
    <s v="Flipkart"/>
    <s v="KBm-8854-CMC"/>
    <x v="0"/>
    <x v="0"/>
    <x v="1"/>
    <x v="1"/>
    <n v="2"/>
    <s v="USD"/>
    <n v="2498.41"/>
    <s v="Medipem City"/>
    <s v="Angola"/>
    <s v="11728"/>
    <s v="Africa"/>
    <s v="TRUE"/>
    <s v="F"/>
    <s v="Single"/>
    <n v="7"/>
    <s v="Childhood"/>
    <n v="2022"/>
  </r>
  <r>
    <n v="1577"/>
    <d v="2022-04-18T00:00:00"/>
    <x v="7"/>
    <s v="Shipped"/>
    <s v="Own Website"/>
    <s v="Ypl-4245-qsP"/>
    <x v="0"/>
    <x v="0"/>
    <x v="1"/>
    <x v="1"/>
    <n v="3"/>
    <s v="USD"/>
    <n v="1867.88"/>
    <s v="Medipem City"/>
    <s v="Angola"/>
    <s v="65290"/>
    <s v="Africa"/>
    <s v="TRUE"/>
    <s v="F"/>
    <s v="Married"/>
    <n v="7"/>
    <s v="Childhood"/>
    <n v="2022"/>
  </r>
  <r>
    <n v="1578"/>
    <d v="2022-03-17T00:00:00"/>
    <x v="3"/>
    <s v="Cancelled"/>
    <s v="Amazon"/>
    <s v="Uyx-9220-lKZ"/>
    <x v="0"/>
    <x v="0"/>
    <x v="1"/>
    <x v="1"/>
    <n v="2"/>
    <s v="USD"/>
    <n v="2078.64"/>
    <s v="Medipem City"/>
    <s v="Angola"/>
    <s v="18909"/>
    <s v="Africa"/>
    <s v="TRUE"/>
    <s v="F"/>
    <s v="Single"/>
    <n v="47"/>
    <s v="Adult"/>
    <n v="2022"/>
  </r>
  <r>
    <n v="1579"/>
    <d v="2022-09-13T00:00:00"/>
    <x v="5"/>
    <s v="Shipped"/>
    <s v="Flipkart"/>
    <s v="KyU-4937-Nds"/>
    <x v="0"/>
    <x v="0"/>
    <x v="1"/>
    <x v="2"/>
    <n v="3"/>
    <s v="USD"/>
    <n v="610.54999999999995"/>
    <s v="Medipem City"/>
    <s v="Angola"/>
    <s v="29777"/>
    <s v="Africa"/>
    <s v="FALSE"/>
    <s v="F"/>
    <s v="Single"/>
    <n v="68"/>
    <s v="Adult"/>
    <n v="2022"/>
  </r>
  <r>
    <n v="1580"/>
    <d v="2022-01-13T00:00:00"/>
    <x v="11"/>
    <s v="Shipped"/>
    <s v="Own Website"/>
    <s v="IOh-3753-eKs"/>
    <x v="0"/>
    <x v="0"/>
    <x v="1"/>
    <x v="2"/>
    <n v="3"/>
    <s v="USD"/>
    <n v="242.04"/>
    <s v="Medipem City"/>
    <s v="Angola"/>
    <s v="45522"/>
    <s v="Africa"/>
    <s v="TRUE"/>
    <s v="M"/>
    <s v="Married"/>
    <n v="31"/>
    <s v="Adult"/>
    <n v="2022"/>
  </r>
  <r>
    <n v="1581"/>
    <d v="2022-05-12T00:00:00"/>
    <x v="4"/>
    <s v="Processing"/>
    <s v="Own Website"/>
    <s v="agE-6528-TIc"/>
    <x v="0"/>
    <x v="0"/>
    <x v="1"/>
    <x v="2"/>
    <n v="3"/>
    <s v="USD"/>
    <n v="2907.87"/>
    <s v="Medipem City"/>
    <s v="Angola"/>
    <s v="22698"/>
    <s v="Africa"/>
    <s v="FALSE"/>
    <s v="F"/>
    <s v="Single"/>
    <n v="31"/>
    <s v="Adult"/>
    <n v="2022"/>
  </r>
  <r>
    <n v="1582"/>
    <d v="2022-03-22T00:00:00"/>
    <x v="3"/>
    <s v="Shipped"/>
    <s v="Own Website"/>
    <s v="ACO-4908-twz"/>
    <x v="0"/>
    <x v="0"/>
    <x v="1"/>
    <x v="3"/>
    <n v="3"/>
    <s v="USD"/>
    <n v="1876.44"/>
    <s v="Medipem City"/>
    <s v="Angola"/>
    <s v="55171"/>
    <s v="Africa"/>
    <s v="TRUE"/>
    <s v="M"/>
    <s v="Single"/>
    <n v="31"/>
    <s v="Adult"/>
    <n v="2022"/>
  </r>
  <r>
    <n v="1583"/>
    <d v="2022-09-01T00:00:00"/>
    <x v="5"/>
    <s v="Processing"/>
    <s v="Own Website"/>
    <s v="RUk-6405-pvu"/>
    <x v="0"/>
    <x v="0"/>
    <x v="1"/>
    <x v="3"/>
    <n v="3"/>
    <s v="USD"/>
    <n v="827.36"/>
    <s v="Medipem City"/>
    <s v="Angola"/>
    <s v="97917"/>
    <s v="Africa"/>
    <s v="FALSE"/>
    <s v="F"/>
    <s v="Single"/>
    <n v="47"/>
    <s v="Adult"/>
    <n v="2022"/>
  </r>
  <r>
    <n v="1584"/>
    <d v="2022-05-06T00:00:00"/>
    <x v="4"/>
    <s v="Processing"/>
    <s v="Own Website"/>
    <s v="MUn-0384-hLB"/>
    <x v="0"/>
    <x v="0"/>
    <x v="1"/>
    <x v="3"/>
    <n v="1"/>
    <s v="USD"/>
    <n v="1727.85"/>
    <s v="Medipem City"/>
    <s v="Angola"/>
    <s v="79392"/>
    <s v="Africa"/>
    <s v="TRUE"/>
    <s v="F"/>
    <s v="Married"/>
    <n v="31"/>
    <s v="Adult"/>
    <n v="2022"/>
  </r>
  <r>
    <n v="1585"/>
    <d v="2022-12-16T00:00:00"/>
    <x v="2"/>
    <s v="Processing"/>
    <s v="Own Website"/>
    <s v="WML-4634-bEv"/>
    <x v="1"/>
    <x v="1"/>
    <x v="2"/>
    <x v="4"/>
    <n v="3"/>
    <s v="USD"/>
    <n v="131.9"/>
    <s v="Medipem City"/>
    <s v="Angola"/>
    <s v="22693"/>
    <s v="Africa"/>
    <s v="FALSE"/>
    <s v="M"/>
    <s v="Married"/>
    <n v="19"/>
    <s v="Adult"/>
    <n v="2022"/>
  </r>
  <r>
    <n v="1586"/>
    <d v="2022-10-26T00:00:00"/>
    <x v="1"/>
    <s v="Cancelled"/>
    <s v="Direct Sale"/>
    <s v="UJR-3256-Ong"/>
    <x v="1"/>
    <x v="1"/>
    <x v="2"/>
    <x v="4"/>
    <n v="1"/>
    <s v="USD"/>
    <n v="1818.79"/>
    <s v="Medipem City"/>
    <s v="Angola"/>
    <s v="45023"/>
    <s v="Africa"/>
    <s v="FALSE"/>
    <s v="F"/>
    <s v="Single"/>
    <n v="68"/>
    <s v="Adult"/>
    <n v="2022"/>
  </r>
  <r>
    <n v="1587"/>
    <d v="2022-08-08T00:00:00"/>
    <x v="9"/>
    <s v="Delivered"/>
    <s v="Flipkart"/>
    <s v="cKu-3980-ZbJ"/>
    <x v="1"/>
    <x v="1"/>
    <x v="2"/>
    <x v="4"/>
    <n v="3"/>
    <s v="USD"/>
    <n v="2251.87"/>
    <s v="Medipem City"/>
    <s v="Angola"/>
    <s v="42466"/>
    <s v="Africa"/>
    <s v="TRUE"/>
    <s v="M"/>
    <s v="Married"/>
    <n v="19"/>
    <s v="Adult"/>
    <n v="2022"/>
  </r>
  <r>
    <n v="1588"/>
    <d v="2022-12-17T00:00:00"/>
    <x v="2"/>
    <s v="Cancelled"/>
    <s v="Flipkart"/>
    <s v="Cuq-2993-Yea"/>
    <x v="1"/>
    <x v="1"/>
    <x v="2"/>
    <x v="5"/>
    <n v="2"/>
    <s v="USD"/>
    <n v="950.91"/>
    <s v="Medipem City"/>
    <s v="Angola"/>
    <s v="93280"/>
    <s v="Africa"/>
    <s v="TRUE"/>
    <s v="F"/>
    <s v="Married"/>
    <n v="31"/>
    <s v="Adult"/>
    <n v="2022"/>
  </r>
  <r>
    <n v="1589"/>
    <d v="2022-02-15T00:00:00"/>
    <x v="6"/>
    <s v="Processing"/>
    <s v="Flipkart"/>
    <s v="dhW-7735-phG"/>
    <x v="1"/>
    <x v="1"/>
    <x v="2"/>
    <x v="5"/>
    <n v="2"/>
    <s v="USD"/>
    <n v="1597.31"/>
    <s v="Medipem City"/>
    <s v="Angola"/>
    <s v="80418"/>
    <s v="Africa"/>
    <s v="FALSE"/>
    <s v="F"/>
    <s v="Single"/>
    <n v="19"/>
    <s v="Adult"/>
    <n v="2022"/>
  </r>
  <r>
    <n v="1590"/>
    <d v="2022-08-15T00:00:00"/>
    <x v="9"/>
    <s v="Cancelled"/>
    <s v="Own Website"/>
    <s v="Mcj-9859-RYA"/>
    <x v="1"/>
    <x v="1"/>
    <x v="2"/>
    <x v="5"/>
    <n v="2"/>
    <s v="USD"/>
    <n v="1780.8"/>
    <s v="Medipem City"/>
    <s v="Angola"/>
    <s v="32915"/>
    <s v="Africa"/>
    <s v="TRUE"/>
    <s v="F"/>
    <s v="Married"/>
    <n v="31"/>
    <s v="Adult"/>
    <n v="2022"/>
  </r>
  <r>
    <n v="1591"/>
    <d v="2022-01-30T00:00:00"/>
    <x v="11"/>
    <s v="Processing"/>
    <s v="Own Website"/>
    <s v="AFN-7608-jIG"/>
    <x v="1"/>
    <x v="1"/>
    <x v="2"/>
    <x v="6"/>
    <n v="1"/>
    <s v="USD"/>
    <n v="439.71"/>
    <s v="Medipem City"/>
    <s v="Angola"/>
    <s v="49568"/>
    <s v="Africa"/>
    <s v="FALSE"/>
    <s v="M"/>
    <s v="Single"/>
    <n v="47"/>
    <s v="Adult"/>
    <n v="2022"/>
  </r>
  <r>
    <n v="1592"/>
    <d v="2022-01-26T00:00:00"/>
    <x v="11"/>
    <s v="Cancelled"/>
    <s v="Own Website"/>
    <s v="fUX-3434-DOX"/>
    <x v="1"/>
    <x v="1"/>
    <x v="2"/>
    <x v="6"/>
    <n v="3"/>
    <s v="USD"/>
    <n v="2297.23"/>
    <s v="Medipem City"/>
    <s v="Angola"/>
    <s v="78942"/>
    <s v="Africa"/>
    <s v="FALSE"/>
    <s v="F"/>
    <s v="Married"/>
    <n v="68"/>
    <s v="Adult"/>
    <n v="2022"/>
  </r>
  <r>
    <n v="1593"/>
    <d v="2022-01-12T00:00:00"/>
    <x v="11"/>
    <s v="Processing"/>
    <s v="Own Website"/>
    <s v="cvD-6111-aUh"/>
    <x v="1"/>
    <x v="1"/>
    <x v="2"/>
    <x v="6"/>
    <n v="3"/>
    <s v="USD"/>
    <n v="2168.48"/>
    <s v="Medipem City"/>
    <s v="Angola"/>
    <s v="02236"/>
    <s v="Africa"/>
    <s v="FALSE"/>
    <s v="F"/>
    <s v="Single"/>
    <n v="31"/>
    <s v="Adult"/>
    <n v="2022"/>
  </r>
  <r>
    <n v="1594"/>
    <d v="2022-02-25T00:00:00"/>
    <x v="6"/>
    <s v="Delivered"/>
    <s v="Own Website"/>
    <s v="ctD-4023-cgC"/>
    <x v="1"/>
    <x v="1"/>
    <x v="2"/>
    <x v="7"/>
    <n v="3"/>
    <s v="USD"/>
    <n v="1637.71"/>
    <s v="Medipem City"/>
    <s v="Angola"/>
    <s v="95413"/>
    <s v="Africa"/>
    <s v="TRUE"/>
    <s v="M"/>
    <s v="Married"/>
    <n v="7"/>
    <s v="Childhood"/>
    <n v="2022"/>
  </r>
  <r>
    <n v="1595"/>
    <d v="2022-03-31T00:00:00"/>
    <x v="3"/>
    <s v="Processing"/>
    <s v="Direct Sale"/>
    <s v="rAC-6570-OvV"/>
    <x v="1"/>
    <x v="1"/>
    <x v="2"/>
    <x v="7"/>
    <n v="3"/>
    <s v="USD"/>
    <n v="318.95"/>
    <s v="Medipem City"/>
    <s v="Angola"/>
    <s v="33465"/>
    <s v="Africa"/>
    <s v="FALSE"/>
    <s v="F"/>
    <s v="Single"/>
    <n v="7"/>
    <s v="Childhood"/>
    <n v="2022"/>
  </r>
  <r>
    <n v="1596"/>
    <d v="2022-02-10T00:00:00"/>
    <x v="6"/>
    <s v="Delivered"/>
    <s v="Direct Sale"/>
    <s v="kkR-5366-KNh"/>
    <x v="1"/>
    <x v="1"/>
    <x v="2"/>
    <x v="7"/>
    <n v="3"/>
    <s v="USD"/>
    <n v="2191.7399999999998"/>
    <s v="Medipem City"/>
    <s v="Angola"/>
    <s v="55426"/>
    <s v="Africa"/>
    <s v="FALSE"/>
    <s v="F"/>
    <s v="Single"/>
    <n v="19"/>
    <s v="Adult"/>
    <n v="2022"/>
  </r>
  <r>
    <n v="1597"/>
    <d v="2022-05-26T00:00:00"/>
    <x v="4"/>
    <s v="Shipped"/>
    <s v="Amazon"/>
    <s v="yPI-1990-XwJ"/>
    <x v="1"/>
    <x v="1"/>
    <x v="3"/>
    <x v="4"/>
    <n v="3"/>
    <s v="USD"/>
    <n v="2429.9699999999998"/>
    <s v="Medipem City"/>
    <s v="Angola"/>
    <s v="62958"/>
    <s v="Africa"/>
    <s v="TRUE"/>
    <s v="M"/>
    <s v="Married"/>
    <n v="68"/>
    <s v="Adult"/>
    <n v="2022"/>
  </r>
  <r>
    <n v="1598"/>
    <d v="2022-04-25T00:00:00"/>
    <x v="7"/>
    <s v="Cancelled"/>
    <s v="Own Website"/>
    <s v="auE-5787-WuC"/>
    <x v="1"/>
    <x v="1"/>
    <x v="3"/>
    <x v="4"/>
    <n v="3"/>
    <s v="USD"/>
    <n v="1667.03"/>
    <s v="Medipem City"/>
    <s v="Angola"/>
    <s v="21315"/>
    <s v="Africa"/>
    <s v="TRUE"/>
    <s v="M"/>
    <s v="Married"/>
    <n v="31"/>
    <s v="Adult"/>
    <n v="2022"/>
  </r>
  <r>
    <n v="1599"/>
    <d v="2022-12-06T00:00:00"/>
    <x v="2"/>
    <s v="Cancelled"/>
    <s v="Amazon"/>
    <s v="oNE-0128-ToZ"/>
    <x v="1"/>
    <x v="1"/>
    <x v="3"/>
    <x v="4"/>
    <n v="1"/>
    <s v="USD"/>
    <n v="2766.89"/>
    <s v="Medipem City"/>
    <s v="Angola"/>
    <s v="51934"/>
    <s v="Africa"/>
    <s v="TRUE"/>
    <s v="F"/>
    <s v="Married"/>
    <n v="7"/>
    <s v="Childhood"/>
    <n v="2022"/>
  </r>
  <r>
    <n v="1600"/>
    <d v="2022-02-25T00:00:00"/>
    <x v="6"/>
    <s v="Cancelled"/>
    <s v="Amazon"/>
    <s v="lBO-1664-SgH"/>
    <x v="1"/>
    <x v="1"/>
    <x v="3"/>
    <x v="5"/>
    <n v="3"/>
    <s v="USD"/>
    <n v="1186.03"/>
    <s v="Medipem City"/>
    <s v="Angola"/>
    <s v="53720"/>
    <s v="Africa"/>
    <s v="FALSE"/>
    <s v="F"/>
    <s v="Single"/>
    <n v="7"/>
    <s v="Childhood"/>
    <n v="2022"/>
  </r>
  <r>
    <n v="1601"/>
    <d v="2022-10-03T00:00:00"/>
    <x v="1"/>
    <s v="Processing"/>
    <s v="Direct Sale"/>
    <s v="oPk-2364-Tya"/>
    <x v="1"/>
    <x v="1"/>
    <x v="3"/>
    <x v="5"/>
    <n v="3"/>
    <s v="USD"/>
    <n v="935.66"/>
    <s v="Medipem City"/>
    <s v="Angola"/>
    <s v="21192"/>
    <s v="Africa"/>
    <s v="TRUE"/>
    <s v="F"/>
    <s v="Married"/>
    <n v="68"/>
    <s v="Adult"/>
    <n v="2022"/>
  </r>
  <r>
    <n v="1602"/>
    <d v="2022-03-10T00:00:00"/>
    <x v="3"/>
    <s v="Processing"/>
    <s v="Flipkart"/>
    <s v="TWm-4606-UIZ"/>
    <x v="1"/>
    <x v="1"/>
    <x v="3"/>
    <x v="5"/>
    <n v="1"/>
    <s v="USD"/>
    <n v="2536.65"/>
    <s v="Medipem City"/>
    <s v="Angola"/>
    <s v="30229"/>
    <s v="Africa"/>
    <s v="TRUE"/>
    <s v="F"/>
    <s v="Married"/>
    <n v="68"/>
    <s v="Adult"/>
    <n v="2022"/>
  </r>
  <r>
    <n v="1603"/>
    <d v="2022-12-09T00:00:00"/>
    <x v="2"/>
    <s v="Cancelled"/>
    <s v="Amazon"/>
    <s v="Huy-1486-DNr"/>
    <x v="1"/>
    <x v="1"/>
    <x v="3"/>
    <x v="6"/>
    <n v="2"/>
    <s v="USD"/>
    <n v="1496.86"/>
    <s v="Medipem City"/>
    <s v="Angola"/>
    <s v="75675"/>
    <s v="Africa"/>
    <s v="FALSE"/>
    <s v="M"/>
    <s v="Single"/>
    <n v="47"/>
    <s v="Adult"/>
    <n v="2022"/>
  </r>
  <r>
    <n v="1604"/>
    <d v="2022-12-29T00:00:00"/>
    <x v="2"/>
    <s v="Processing"/>
    <s v="Own Website"/>
    <s v="JBZ-8091-WYG"/>
    <x v="1"/>
    <x v="1"/>
    <x v="3"/>
    <x v="6"/>
    <n v="3"/>
    <s v="USD"/>
    <n v="1735.59"/>
    <s v="Medipem City"/>
    <s v="Angola"/>
    <s v="30264"/>
    <s v="Africa"/>
    <s v="FALSE"/>
    <s v="F"/>
    <s v="Single"/>
    <n v="31"/>
    <s v="Adult"/>
    <n v="2022"/>
  </r>
  <r>
    <n v="1605"/>
    <d v="2022-05-13T00:00:00"/>
    <x v="4"/>
    <s v="Processing"/>
    <s v="Direct Sale"/>
    <s v="xjB-1640-Nwk"/>
    <x v="1"/>
    <x v="1"/>
    <x v="3"/>
    <x v="6"/>
    <n v="2"/>
    <s v="USD"/>
    <n v="2280.38"/>
    <s v="Medipem City"/>
    <s v="Angola"/>
    <s v="47340"/>
    <s v="Africa"/>
    <s v="TRUE"/>
    <s v="F"/>
    <s v="Single"/>
    <n v="68"/>
    <s v="Adult"/>
    <n v="2022"/>
  </r>
  <r>
    <n v="1606"/>
    <d v="2022-04-09T00:00:00"/>
    <x v="7"/>
    <s v="Shipped"/>
    <s v="Flipkart"/>
    <s v="KRy-1533-BKr"/>
    <x v="1"/>
    <x v="1"/>
    <x v="3"/>
    <x v="7"/>
    <n v="2"/>
    <s v="USD"/>
    <n v="1220.19"/>
    <s v="Medipem City"/>
    <s v="Angola"/>
    <s v="95068"/>
    <s v="Africa"/>
    <s v="FALSE"/>
    <s v="M"/>
    <s v="Married"/>
    <n v="47"/>
    <s v="Adult"/>
    <n v="2022"/>
  </r>
  <r>
    <n v="1607"/>
    <d v="2022-04-10T00:00:00"/>
    <x v="7"/>
    <s v="Shipped"/>
    <s v="Direct Sale"/>
    <s v="puL-2544-qVw"/>
    <x v="1"/>
    <x v="1"/>
    <x v="3"/>
    <x v="7"/>
    <n v="2"/>
    <s v="USD"/>
    <n v="275.54000000000002"/>
    <s v="Medipem City"/>
    <s v="Angola"/>
    <s v="68773"/>
    <s v="Africa"/>
    <s v="TRUE"/>
    <s v="M"/>
    <s v="Single"/>
    <n v="19"/>
    <s v="Adult"/>
    <n v="2022"/>
  </r>
  <r>
    <n v="1608"/>
    <d v="2022-01-14T00:00:00"/>
    <x v="11"/>
    <s v="Cancelled"/>
    <s v="Own Website"/>
    <s v="svZ-2355-WsJ"/>
    <x v="1"/>
    <x v="1"/>
    <x v="3"/>
    <x v="7"/>
    <n v="1"/>
    <s v="USD"/>
    <n v="2892.28"/>
    <s v="Medipem City"/>
    <s v="Angola"/>
    <s v="31069"/>
    <s v="Africa"/>
    <s v="TRUE"/>
    <s v="M"/>
    <s v="Married"/>
    <n v="47"/>
    <s v="Adult"/>
    <n v="2022"/>
  </r>
  <r>
    <n v="1609"/>
    <d v="2022-05-10T00:00:00"/>
    <x v="4"/>
    <s v="Cancelled"/>
    <s v="Direct Sale"/>
    <s v="tbm-2795-KaO"/>
    <x v="1"/>
    <x v="1"/>
    <x v="4"/>
    <x v="4"/>
    <n v="2"/>
    <s v="USD"/>
    <n v="2597.6999999999998"/>
    <s v="Medipem City"/>
    <s v="Angola"/>
    <s v="35730"/>
    <s v="Africa"/>
    <s v="TRUE"/>
    <s v="F"/>
    <s v="Married"/>
    <n v="47"/>
    <s v="Adult"/>
    <n v="2022"/>
  </r>
  <r>
    <n v="1610"/>
    <d v="2022-05-25T00:00:00"/>
    <x v="4"/>
    <s v="Cancelled"/>
    <s v="Direct Sale"/>
    <s v="CoZ-7914-uVJ"/>
    <x v="1"/>
    <x v="1"/>
    <x v="4"/>
    <x v="4"/>
    <n v="2"/>
    <s v="USD"/>
    <n v="1140.3499999999999"/>
    <s v="Medipem City"/>
    <s v="Angola"/>
    <s v="32876"/>
    <s v="Africa"/>
    <s v="FALSE"/>
    <s v="M"/>
    <s v="Single"/>
    <n v="31"/>
    <s v="Adult"/>
    <n v="2022"/>
  </r>
  <r>
    <n v="1611"/>
    <d v="2022-05-30T00:00:00"/>
    <x v="4"/>
    <s v="Cancelled"/>
    <s v="Flipkart"/>
    <s v="WyF-7348-oNJ"/>
    <x v="1"/>
    <x v="1"/>
    <x v="4"/>
    <x v="4"/>
    <n v="3"/>
    <s v="USD"/>
    <n v="2591.98"/>
    <s v="Medipem City"/>
    <s v="Angola"/>
    <s v="10895"/>
    <s v="Africa"/>
    <s v="TRUE"/>
    <s v="F"/>
    <s v="Married"/>
    <n v="7"/>
    <s v="Childhood"/>
    <n v="2022"/>
  </r>
  <r>
    <n v="1612"/>
    <d v="2022-05-18T00:00:00"/>
    <x v="4"/>
    <s v="Processing"/>
    <s v="Own Website"/>
    <s v="voT-1521-PLj"/>
    <x v="1"/>
    <x v="1"/>
    <x v="4"/>
    <x v="5"/>
    <n v="2"/>
    <s v="USD"/>
    <n v="1605.01"/>
    <s v="Medipem City"/>
    <s v="Angola"/>
    <s v="66647"/>
    <s v="Africa"/>
    <s v="FALSE"/>
    <s v="M"/>
    <s v="Single"/>
    <n v="19"/>
    <s v="Adult"/>
    <n v="2022"/>
  </r>
  <r>
    <n v="1613"/>
    <d v="2022-08-25T00:00:00"/>
    <x v="9"/>
    <s v="Cancelled"/>
    <s v="Flipkart"/>
    <s v="laM-0159-ame"/>
    <x v="1"/>
    <x v="1"/>
    <x v="4"/>
    <x v="5"/>
    <n v="3"/>
    <s v="USD"/>
    <n v="1093.1400000000001"/>
    <s v="Medipem City"/>
    <s v="Angola"/>
    <s v="03280"/>
    <s v="Africa"/>
    <s v="TRUE"/>
    <s v="F"/>
    <s v="Married"/>
    <n v="47"/>
    <s v="Adult"/>
    <n v="2022"/>
  </r>
  <r>
    <n v="1614"/>
    <d v="2022-01-10T00:00:00"/>
    <x v="11"/>
    <s v="Delivered"/>
    <s v="Own Website"/>
    <s v="isb-6177-gPt"/>
    <x v="1"/>
    <x v="1"/>
    <x v="4"/>
    <x v="5"/>
    <n v="1"/>
    <s v="USD"/>
    <n v="323.67"/>
    <s v="Medipem City"/>
    <s v="Angola"/>
    <s v="52143"/>
    <s v="Africa"/>
    <s v="TRUE"/>
    <s v="F"/>
    <s v="Single"/>
    <n v="31"/>
    <s v="Adult"/>
    <n v="2022"/>
  </r>
  <r>
    <n v="1615"/>
    <d v="2022-04-10T00:00:00"/>
    <x v="7"/>
    <s v="Shipped"/>
    <s v="Own Website"/>
    <s v="HfH-9723-Asd"/>
    <x v="1"/>
    <x v="1"/>
    <x v="4"/>
    <x v="6"/>
    <n v="3"/>
    <s v="USD"/>
    <n v="753.06"/>
    <s v="Medipem City"/>
    <s v="Angola"/>
    <s v="16179"/>
    <s v="Africa"/>
    <s v="TRUE"/>
    <s v="F"/>
    <s v="Single"/>
    <n v="47"/>
    <s v="Adult"/>
    <n v="2022"/>
  </r>
  <r>
    <n v="1616"/>
    <d v="2022-05-06T00:00:00"/>
    <x v="4"/>
    <s v="Shipped"/>
    <s v="Direct Sale"/>
    <s v="ILl-4149-caB"/>
    <x v="1"/>
    <x v="1"/>
    <x v="4"/>
    <x v="6"/>
    <n v="3"/>
    <s v="USD"/>
    <n v="305.54000000000002"/>
    <s v="Medipem City"/>
    <s v="Angola"/>
    <s v="09645"/>
    <s v="Africa"/>
    <s v="FALSE"/>
    <s v="M"/>
    <s v="Married"/>
    <n v="68"/>
    <s v="Adult"/>
    <n v="2022"/>
  </r>
  <r>
    <n v="1617"/>
    <d v="2022-10-09T00:00:00"/>
    <x v="1"/>
    <s v="Shipped"/>
    <s v="Own Website"/>
    <s v="QYt-7620-KfC"/>
    <x v="1"/>
    <x v="1"/>
    <x v="4"/>
    <x v="6"/>
    <n v="2"/>
    <s v="USD"/>
    <n v="472.29"/>
    <s v="Medipem City"/>
    <s v="Angola"/>
    <s v="30535"/>
    <s v="Africa"/>
    <s v="TRUE"/>
    <s v="F"/>
    <s v="Single"/>
    <n v="19"/>
    <s v="Adult"/>
    <n v="2022"/>
  </r>
  <r>
    <n v="1618"/>
    <d v="2022-11-19T00:00:00"/>
    <x v="0"/>
    <s v="Shipped"/>
    <s v="Flipkart"/>
    <s v="pEu-0325-NkI"/>
    <x v="1"/>
    <x v="1"/>
    <x v="4"/>
    <x v="7"/>
    <n v="1"/>
    <s v="USD"/>
    <n v="776.95"/>
    <s v="Medipem City"/>
    <s v="Angola"/>
    <s v="80998"/>
    <s v="Africa"/>
    <s v="FALSE"/>
    <s v="F"/>
    <s v="Married"/>
    <n v="68"/>
    <s v="Adult"/>
    <n v="2022"/>
  </r>
  <r>
    <n v="1619"/>
    <d v="2022-03-16T00:00:00"/>
    <x v="3"/>
    <s v="Processing"/>
    <s v="Amazon"/>
    <s v="MSE-6462-evt"/>
    <x v="1"/>
    <x v="1"/>
    <x v="4"/>
    <x v="7"/>
    <n v="1"/>
    <s v="USD"/>
    <n v="1800.47"/>
    <s v="Medipem City"/>
    <s v="Angola"/>
    <s v="99879"/>
    <s v="Africa"/>
    <s v="FALSE"/>
    <s v="M"/>
    <s v="Married"/>
    <n v="19"/>
    <s v="Adult"/>
    <n v="2022"/>
  </r>
  <r>
    <n v="1620"/>
    <d v="2022-12-04T00:00:00"/>
    <x v="2"/>
    <s v="Delivered"/>
    <s v="Amazon"/>
    <s v="ldr-0901-VYK"/>
    <x v="1"/>
    <x v="1"/>
    <x v="4"/>
    <x v="7"/>
    <n v="1"/>
    <s v="USD"/>
    <n v="883.94"/>
    <s v="Medipem City"/>
    <s v="Angola"/>
    <s v="28586"/>
    <s v="Africa"/>
    <s v="TRUE"/>
    <s v="M"/>
    <s v="Married"/>
    <n v="19"/>
    <s v="Adult"/>
    <n v="2022"/>
  </r>
  <r>
    <n v="1621"/>
    <d v="2022-04-21T00:00:00"/>
    <x v="7"/>
    <s v="Shipped"/>
    <s v="Flipkart"/>
    <s v="JEq-1402-lDH"/>
    <x v="1"/>
    <x v="2"/>
    <x v="2"/>
    <x v="4"/>
    <n v="1"/>
    <s v="USD"/>
    <n v="803.66"/>
    <s v="Medipem City"/>
    <s v="Angola"/>
    <s v="04303"/>
    <s v="Africa"/>
    <s v="TRUE"/>
    <s v="F"/>
    <s v="Single"/>
    <n v="7"/>
    <s v="Childhood"/>
    <n v="2022"/>
  </r>
  <r>
    <n v="1622"/>
    <d v="2022-09-02T00:00:00"/>
    <x v="5"/>
    <s v="Delivered"/>
    <s v="Own Website"/>
    <s v="xeV-4009-Pma"/>
    <x v="1"/>
    <x v="2"/>
    <x v="2"/>
    <x v="4"/>
    <n v="3"/>
    <s v="USD"/>
    <n v="512.65"/>
    <s v="Medipem City"/>
    <s v="Angola"/>
    <s v="74429"/>
    <s v="Africa"/>
    <s v="TRUE"/>
    <s v="F"/>
    <s v="Married"/>
    <n v="7"/>
    <s v="Childhood"/>
    <n v="2022"/>
  </r>
  <r>
    <n v="1623"/>
    <d v="2022-08-07T00:00:00"/>
    <x v="9"/>
    <s v="Shipped"/>
    <s v="Direct Sale"/>
    <s v="eyl-8614-teW"/>
    <x v="1"/>
    <x v="2"/>
    <x v="2"/>
    <x v="4"/>
    <n v="1"/>
    <s v="USD"/>
    <n v="1772.97"/>
    <s v="Medipem City"/>
    <s v="Angola"/>
    <s v="12550"/>
    <s v="Africa"/>
    <s v="FALSE"/>
    <s v="F"/>
    <s v="Married"/>
    <n v="31"/>
    <s v="Adult"/>
    <n v="2022"/>
  </r>
  <r>
    <n v="1624"/>
    <d v="2022-07-24T00:00:00"/>
    <x v="10"/>
    <s v="Delivered"/>
    <s v="Flipkart"/>
    <s v="WfB-0592-ZoO"/>
    <x v="1"/>
    <x v="2"/>
    <x v="2"/>
    <x v="5"/>
    <n v="2"/>
    <s v="USD"/>
    <n v="953.22"/>
    <s v="Medipem City"/>
    <s v="Angola"/>
    <s v="29875"/>
    <s v="Africa"/>
    <s v="TRUE"/>
    <s v="M"/>
    <s v="Married"/>
    <n v="19"/>
    <s v="Adult"/>
    <n v="2022"/>
  </r>
  <r>
    <n v="1625"/>
    <d v="2022-09-29T00:00:00"/>
    <x v="5"/>
    <s v="Processing"/>
    <s v="Direct Sale"/>
    <s v="DQj-9040-cfh"/>
    <x v="1"/>
    <x v="2"/>
    <x v="2"/>
    <x v="5"/>
    <n v="1"/>
    <s v="USD"/>
    <n v="2150.58"/>
    <s v="Medipem City"/>
    <s v="Angola"/>
    <s v="87576"/>
    <s v="Africa"/>
    <s v="TRUE"/>
    <s v="M"/>
    <s v="Single"/>
    <n v="31"/>
    <s v="Adult"/>
    <n v="2022"/>
  </r>
  <r>
    <n v="1626"/>
    <d v="2022-01-27T00:00:00"/>
    <x v="11"/>
    <s v="Cancelled"/>
    <s v="Own Website"/>
    <s v="UJM-8598-gxT"/>
    <x v="1"/>
    <x v="2"/>
    <x v="2"/>
    <x v="5"/>
    <n v="3"/>
    <s v="USD"/>
    <n v="2641.66"/>
    <s v="Medipem City"/>
    <s v="Angola"/>
    <s v="91390"/>
    <s v="Africa"/>
    <s v="TRUE"/>
    <s v="M"/>
    <s v="Single"/>
    <n v="19"/>
    <s v="Adult"/>
    <n v="2022"/>
  </r>
  <r>
    <n v="1627"/>
    <d v="2022-12-18T00:00:00"/>
    <x v="2"/>
    <s v="Delivered"/>
    <s v="Flipkart"/>
    <s v="cYR-7200-Gpc"/>
    <x v="1"/>
    <x v="2"/>
    <x v="2"/>
    <x v="6"/>
    <n v="1"/>
    <s v="USD"/>
    <n v="1965.62"/>
    <s v="Medipem City"/>
    <s v="Angola"/>
    <s v="72152"/>
    <s v="Africa"/>
    <s v="TRUE"/>
    <s v="M"/>
    <s v="Married"/>
    <n v="68"/>
    <s v="Adult"/>
    <n v="2022"/>
  </r>
  <r>
    <n v="1628"/>
    <d v="2022-11-06T00:00:00"/>
    <x v="0"/>
    <s v="Processing"/>
    <s v="Direct Sale"/>
    <s v="xzT-3885-cos"/>
    <x v="1"/>
    <x v="2"/>
    <x v="2"/>
    <x v="6"/>
    <n v="2"/>
    <s v="USD"/>
    <n v="2607.9"/>
    <s v="Medipem City"/>
    <s v="Angola"/>
    <s v="44880"/>
    <s v="Africa"/>
    <s v="TRUE"/>
    <s v="F"/>
    <s v="Married"/>
    <n v="7"/>
    <s v="Childhood"/>
    <n v="2022"/>
  </r>
  <r>
    <n v="1629"/>
    <d v="2022-02-14T00:00:00"/>
    <x v="6"/>
    <s v="Cancelled"/>
    <s v="Own Website"/>
    <s v="pCo-5973-YDc"/>
    <x v="1"/>
    <x v="2"/>
    <x v="2"/>
    <x v="6"/>
    <n v="1"/>
    <s v="USD"/>
    <n v="595.65"/>
    <s v="Medipem City"/>
    <s v="Angola"/>
    <s v="90343"/>
    <s v="Africa"/>
    <s v="FALSE"/>
    <s v="M"/>
    <s v="Single"/>
    <n v="19"/>
    <s v="Adult"/>
    <n v="2022"/>
  </r>
  <r>
    <n v="1630"/>
    <d v="2022-04-26T00:00:00"/>
    <x v="7"/>
    <s v="Cancelled"/>
    <s v="Amazon"/>
    <s v="Etl-8242-KBE"/>
    <x v="1"/>
    <x v="2"/>
    <x v="2"/>
    <x v="7"/>
    <n v="3"/>
    <s v="USD"/>
    <n v="720.33"/>
    <s v="Medipem City"/>
    <s v="Angola"/>
    <s v="81316"/>
    <s v="Africa"/>
    <s v="TRUE"/>
    <s v="F"/>
    <s v="Single"/>
    <n v="19"/>
    <s v="Adult"/>
    <n v="2022"/>
  </r>
  <r>
    <n v="1631"/>
    <d v="2022-07-18T00:00:00"/>
    <x v="10"/>
    <s v="Cancelled"/>
    <s v="Amazon"/>
    <s v="cJQ-1167-jIB"/>
    <x v="1"/>
    <x v="2"/>
    <x v="2"/>
    <x v="7"/>
    <n v="3"/>
    <s v="USD"/>
    <n v="1077.1199999999999"/>
    <s v="Medipem City"/>
    <s v="Angola"/>
    <s v="68721"/>
    <s v="Africa"/>
    <s v="FALSE"/>
    <s v="F"/>
    <s v="Married"/>
    <n v="19"/>
    <s v="Adult"/>
    <n v="2022"/>
  </r>
  <r>
    <n v="1632"/>
    <d v="2022-05-05T00:00:00"/>
    <x v="4"/>
    <s v="Processing"/>
    <s v="Own Website"/>
    <s v="PDS-8939-MQf"/>
    <x v="1"/>
    <x v="2"/>
    <x v="2"/>
    <x v="7"/>
    <n v="3"/>
    <s v="USD"/>
    <n v="1683.76"/>
    <s v="Medipem City"/>
    <s v="Angola"/>
    <s v="86963"/>
    <s v="Africa"/>
    <s v="FALSE"/>
    <s v="M"/>
    <s v="Single"/>
    <n v="47"/>
    <s v="Adult"/>
    <n v="2022"/>
  </r>
  <r>
    <n v="1633"/>
    <d v="2022-12-08T00:00:00"/>
    <x v="2"/>
    <s v="Cancelled"/>
    <s v="Direct Sale"/>
    <s v="Fel-0700-dsi"/>
    <x v="1"/>
    <x v="2"/>
    <x v="3"/>
    <x v="4"/>
    <n v="3"/>
    <s v="USD"/>
    <n v="678.24"/>
    <s v="Medipem City"/>
    <s v="Angola"/>
    <s v="03060"/>
    <s v="Africa"/>
    <s v="FALSE"/>
    <s v="M"/>
    <s v="Single"/>
    <n v="31"/>
    <s v="Adult"/>
    <n v="2022"/>
  </r>
  <r>
    <n v="1634"/>
    <d v="2022-10-11T00:00:00"/>
    <x v="1"/>
    <s v="Processing"/>
    <s v="Own Website"/>
    <s v="PHi-2345-pjj"/>
    <x v="1"/>
    <x v="2"/>
    <x v="3"/>
    <x v="4"/>
    <n v="3"/>
    <s v="USD"/>
    <n v="1050.02"/>
    <s v="Medipem City"/>
    <s v="Angola"/>
    <s v="91762"/>
    <s v="Africa"/>
    <s v="FALSE"/>
    <s v="M"/>
    <s v="Married"/>
    <n v="68"/>
    <s v="Adult"/>
    <n v="2022"/>
  </r>
  <r>
    <n v="1635"/>
    <d v="2022-08-16T00:00:00"/>
    <x v="9"/>
    <s v="Delivered"/>
    <s v="Own Website"/>
    <s v="OqU-6616-JZH"/>
    <x v="1"/>
    <x v="2"/>
    <x v="3"/>
    <x v="4"/>
    <n v="2"/>
    <s v="USD"/>
    <n v="806.66"/>
    <s v="Medipem City"/>
    <s v="Angola"/>
    <s v="43062"/>
    <s v="Africa"/>
    <s v="FALSE"/>
    <s v="M"/>
    <s v="Married"/>
    <n v="31"/>
    <s v="Adult"/>
    <n v="2022"/>
  </r>
  <r>
    <n v="1636"/>
    <d v="2022-05-17T00:00:00"/>
    <x v="4"/>
    <s v="Shipped"/>
    <s v="Own Website"/>
    <s v="RHX-8842-gWB"/>
    <x v="1"/>
    <x v="2"/>
    <x v="3"/>
    <x v="5"/>
    <n v="1"/>
    <s v="USD"/>
    <n v="2435.48"/>
    <s v="Medipem City"/>
    <s v="Angola"/>
    <s v="73966"/>
    <s v="Africa"/>
    <s v="TRUE"/>
    <s v="M"/>
    <s v="Single"/>
    <n v="19"/>
    <s v="Adult"/>
    <n v="2022"/>
  </r>
  <r>
    <n v="1637"/>
    <d v="2022-07-17T00:00:00"/>
    <x v="10"/>
    <s v="Delivered"/>
    <s v="Own Website"/>
    <s v="eue-4712-dwF"/>
    <x v="1"/>
    <x v="2"/>
    <x v="3"/>
    <x v="5"/>
    <n v="3"/>
    <s v="USD"/>
    <n v="1219.55"/>
    <s v="Medipem City"/>
    <s v="Angola"/>
    <s v="68966"/>
    <s v="Africa"/>
    <s v="FALSE"/>
    <s v="F"/>
    <s v="Married"/>
    <n v="68"/>
    <s v="Adult"/>
    <n v="2022"/>
  </r>
  <r>
    <n v="1638"/>
    <d v="2022-08-04T00:00:00"/>
    <x v="9"/>
    <s v="Shipped"/>
    <s v="Own Website"/>
    <s v="jon-7793-XjI"/>
    <x v="1"/>
    <x v="2"/>
    <x v="3"/>
    <x v="5"/>
    <n v="1"/>
    <s v="USD"/>
    <n v="2485.41"/>
    <s v="Medipem City"/>
    <s v="Angola"/>
    <s v="61481"/>
    <s v="Africa"/>
    <s v="TRUE"/>
    <s v="M"/>
    <s v="Single"/>
    <n v="19"/>
    <s v="Adult"/>
    <n v="2022"/>
  </r>
  <r>
    <n v="1639"/>
    <d v="2022-01-23T00:00:00"/>
    <x v="11"/>
    <s v="Shipped"/>
    <s v="Amazon"/>
    <s v="YBX-7231-YqN"/>
    <x v="1"/>
    <x v="2"/>
    <x v="3"/>
    <x v="6"/>
    <n v="3"/>
    <s v="USD"/>
    <n v="592.66999999999996"/>
    <s v="Medipem City"/>
    <s v="Angola"/>
    <s v="69372"/>
    <s v="Africa"/>
    <s v="TRUE"/>
    <s v="M"/>
    <s v="Married"/>
    <n v="7"/>
    <s v="Childhood"/>
    <n v="2022"/>
  </r>
  <r>
    <n v="1640"/>
    <d v="2022-07-01T00:00:00"/>
    <x v="10"/>
    <s v="Shipped"/>
    <s v="Direct Sale"/>
    <s v="zhJ-7255-VsQ"/>
    <x v="1"/>
    <x v="2"/>
    <x v="3"/>
    <x v="6"/>
    <n v="3"/>
    <s v="USD"/>
    <n v="605.86"/>
    <s v="Medipem City"/>
    <s v="Angola"/>
    <s v="08908"/>
    <s v="Africa"/>
    <s v="TRUE"/>
    <s v="F"/>
    <s v="Single"/>
    <n v="47"/>
    <s v="Adult"/>
    <n v="2022"/>
  </r>
  <r>
    <n v="1641"/>
    <d v="2022-05-14T00:00:00"/>
    <x v="4"/>
    <s v="Cancelled"/>
    <s v="Direct Sale"/>
    <s v="xMs-3634-mqY"/>
    <x v="1"/>
    <x v="2"/>
    <x v="3"/>
    <x v="6"/>
    <n v="3"/>
    <s v="USD"/>
    <n v="2002.76"/>
    <s v="Medipem City"/>
    <s v="Angola"/>
    <s v="95683"/>
    <s v="Africa"/>
    <s v="FALSE"/>
    <s v="F"/>
    <s v="Married"/>
    <n v="47"/>
    <s v="Adult"/>
    <n v="2022"/>
  </r>
  <r>
    <n v="1642"/>
    <d v="2022-10-24T00:00:00"/>
    <x v="1"/>
    <s v="Cancelled"/>
    <s v="Amazon"/>
    <s v="VhH-2385-qAQ"/>
    <x v="1"/>
    <x v="2"/>
    <x v="3"/>
    <x v="7"/>
    <n v="2"/>
    <s v="USD"/>
    <n v="895.66"/>
    <s v="Medipem City"/>
    <s v="Angola"/>
    <s v="52696"/>
    <s v="Africa"/>
    <s v="FALSE"/>
    <s v="F"/>
    <s v="Single"/>
    <n v="7"/>
    <s v="Childhood"/>
    <n v="2022"/>
  </r>
  <r>
    <n v="1643"/>
    <d v="2022-01-04T00:00:00"/>
    <x v="11"/>
    <s v="Shipped"/>
    <s v="Flipkart"/>
    <s v="WqO-2272-dvY"/>
    <x v="1"/>
    <x v="2"/>
    <x v="3"/>
    <x v="7"/>
    <n v="2"/>
    <s v="USD"/>
    <n v="1512.83"/>
    <s v="Medipem City"/>
    <s v="Angola"/>
    <s v="48630"/>
    <s v="Africa"/>
    <s v="TRUE"/>
    <s v="F"/>
    <s v="Married"/>
    <n v="31"/>
    <s v="Adult"/>
    <n v="2022"/>
  </r>
  <r>
    <n v="1644"/>
    <d v="2022-10-22T00:00:00"/>
    <x v="1"/>
    <s v="Cancelled"/>
    <s v="Amazon"/>
    <s v="CFX-1240-TgR"/>
    <x v="1"/>
    <x v="2"/>
    <x v="3"/>
    <x v="7"/>
    <n v="3"/>
    <s v="USD"/>
    <n v="1741.99"/>
    <s v="Medipem City"/>
    <s v="Angola"/>
    <s v="27566"/>
    <s v="Africa"/>
    <s v="TRUE"/>
    <s v="F"/>
    <s v="Married"/>
    <n v="7"/>
    <s v="Childhood"/>
    <n v="2022"/>
  </r>
  <r>
    <n v="1645"/>
    <d v="2022-09-15T00:00:00"/>
    <x v="5"/>
    <s v="Shipped"/>
    <s v="Own Website"/>
    <s v="oIe-5497-Qgp"/>
    <x v="1"/>
    <x v="2"/>
    <x v="4"/>
    <x v="4"/>
    <n v="1"/>
    <s v="USD"/>
    <n v="1599.56"/>
    <s v="Medipem City"/>
    <s v="Angola"/>
    <s v="92717"/>
    <s v="Africa"/>
    <s v="TRUE"/>
    <s v="F"/>
    <s v="Married"/>
    <n v="68"/>
    <s v="Adult"/>
    <n v="2022"/>
  </r>
  <r>
    <n v="1646"/>
    <d v="2022-06-23T00:00:00"/>
    <x v="8"/>
    <s v="Delivered"/>
    <s v="Amazon"/>
    <s v="CnR-1372-kjL"/>
    <x v="1"/>
    <x v="2"/>
    <x v="4"/>
    <x v="4"/>
    <n v="2"/>
    <s v="USD"/>
    <n v="205.13"/>
    <s v="Medipem City"/>
    <s v="Angola"/>
    <s v="32888"/>
    <s v="Africa"/>
    <s v="FALSE"/>
    <s v="M"/>
    <s v="Single"/>
    <n v="31"/>
    <s v="Adult"/>
    <n v="2022"/>
  </r>
  <r>
    <n v="1647"/>
    <d v="2022-11-06T00:00:00"/>
    <x v="0"/>
    <s v="Processing"/>
    <s v="Amazon"/>
    <s v="hOu-3016-qvp"/>
    <x v="1"/>
    <x v="2"/>
    <x v="4"/>
    <x v="4"/>
    <n v="2"/>
    <s v="USD"/>
    <n v="448.59"/>
    <s v="Medipem City"/>
    <s v="Angola"/>
    <s v="65768"/>
    <s v="Africa"/>
    <s v="FALSE"/>
    <s v="F"/>
    <s v="Married"/>
    <n v="47"/>
    <s v="Adult"/>
    <n v="2022"/>
  </r>
  <r>
    <n v="1648"/>
    <d v="2022-09-30T00:00:00"/>
    <x v="5"/>
    <s v="Delivered"/>
    <s v="Amazon"/>
    <s v="BbI-2382-qoJ"/>
    <x v="1"/>
    <x v="2"/>
    <x v="4"/>
    <x v="5"/>
    <n v="3"/>
    <s v="USD"/>
    <n v="2449.5300000000002"/>
    <s v="Medipem City"/>
    <s v="Angola"/>
    <s v="65031"/>
    <s v="Africa"/>
    <s v="FALSE"/>
    <s v="M"/>
    <s v="Single"/>
    <n v="19"/>
    <s v="Adult"/>
    <n v="2022"/>
  </r>
  <r>
    <n v="1649"/>
    <d v="2022-01-04T00:00:00"/>
    <x v="11"/>
    <s v="Delivered"/>
    <s v="Flipkart"/>
    <s v="kOr-7893-awv"/>
    <x v="1"/>
    <x v="2"/>
    <x v="4"/>
    <x v="5"/>
    <n v="1"/>
    <s v="USD"/>
    <n v="891.81"/>
    <s v="Medipem City"/>
    <s v="Angola"/>
    <s v="60320"/>
    <s v="Africa"/>
    <s v="TRUE"/>
    <s v="F"/>
    <s v="Single"/>
    <n v="68"/>
    <s v="Adult"/>
    <n v="2022"/>
  </r>
  <r>
    <n v="1650"/>
    <d v="2022-01-31T00:00:00"/>
    <x v="11"/>
    <s v="Shipped"/>
    <s v="Flipkart"/>
    <s v="Vjw-7129-NaK"/>
    <x v="1"/>
    <x v="2"/>
    <x v="4"/>
    <x v="5"/>
    <n v="1"/>
    <s v="USD"/>
    <n v="1027.1300000000001"/>
    <s v="Medipem City"/>
    <s v="Angola"/>
    <s v="65276"/>
    <s v="Africa"/>
    <s v="FALSE"/>
    <s v="F"/>
    <s v="Married"/>
    <n v="31"/>
    <s v="Adult"/>
    <n v="2022"/>
  </r>
  <r>
    <n v="1651"/>
    <d v="2022-01-21T00:00:00"/>
    <x v="11"/>
    <s v="Processing"/>
    <s v="Flipkart"/>
    <s v="tRz-0626-uuy"/>
    <x v="1"/>
    <x v="2"/>
    <x v="4"/>
    <x v="6"/>
    <n v="2"/>
    <s v="USD"/>
    <n v="575.88"/>
    <s v="Medipem City"/>
    <s v="Angola"/>
    <s v="84866"/>
    <s v="Africa"/>
    <s v="FALSE"/>
    <s v="F"/>
    <s v="Married"/>
    <n v="68"/>
    <s v="Adult"/>
    <n v="2022"/>
  </r>
  <r>
    <n v="1652"/>
    <d v="2022-01-17T00:00:00"/>
    <x v="11"/>
    <s v="Shipped"/>
    <s v="Own Website"/>
    <s v="dTN-9453-DPV"/>
    <x v="1"/>
    <x v="2"/>
    <x v="4"/>
    <x v="6"/>
    <n v="2"/>
    <s v="USD"/>
    <n v="446.72"/>
    <s v="Medipem City"/>
    <s v="Angola"/>
    <s v="10621"/>
    <s v="Africa"/>
    <s v="TRUE"/>
    <s v="F"/>
    <s v="Married"/>
    <n v="7"/>
    <s v="Childhood"/>
    <n v="2022"/>
  </r>
  <r>
    <n v="1653"/>
    <d v="2022-08-03T00:00:00"/>
    <x v="9"/>
    <s v="Cancelled"/>
    <s v="Own Website"/>
    <s v="HiZ-1630-WOc"/>
    <x v="1"/>
    <x v="2"/>
    <x v="4"/>
    <x v="6"/>
    <n v="3"/>
    <s v="USD"/>
    <n v="179.63"/>
    <s v="Medipem City"/>
    <s v="Angola"/>
    <s v="44324"/>
    <s v="Africa"/>
    <s v="FALSE"/>
    <s v="M"/>
    <s v="Married"/>
    <n v="68"/>
    <s v="Adult"/>
    <n v="2022"/>
  </r>
  <r>
    <n v="1654"/>
    <d v="2022-06-19T00:00:00"/>
    <x v="8"/>
    <s v="Processing"/>
    <s v="Amazon"/>
    <s v="oyU-2012-eth"/>
    <x v="1"/>
    <x v="2"/>
    <x v="4"/>
    <x v="7"/>
    <n v="1"/>
    <s v="USD"/>
    <n v="1357.35"/>
    <s v="Medipem City"/>
    <s v="Angola"/>
    <s v="19127"/>
    <s v="Africa"/>
    <s v="TRUE"/>
    <s v="M"/>
    <s v="Single"/>
    <n v="47"/>
    <s v="Adult"/>
    <n v="2022"/>
  </r>
  <r>
    <n v="1655"/>
    <d v="2022-06-22T00:00:00"/>
    <x v="8"/>
    <s v="Shipped"/>
    <s v="Direct Sale"/>
    <s v="sRJ-4649-QSD"/>
    <x v="1"/>
    <x v="2"/>
    <x v="4"/>
    <x v="7"/>
    <n v="2"/>
    <s v="USD"/>
    <n v="1195.97"/>
    <s v="Medipem City"/>
    <s v="Angola"/>
    <s v="61114"/>
    <s v="Africa"/>
    <s v="TRUE"/>
    <s v="F"/>
    <s v="Single"/>
    <n v="7"/>
    <s v="Childhood"/>
    <n v="2022"/>
  </r>
  <r>
    <n v="1656"/>
    <d v="2022-06-19T00:00:00"/>
    <x v="8"/>
    <s v="Delivered"/>
    <s v="Amazon"/>
    <s v="vEc-9959-qac"/>
    <x v="1"/>
    <x v="2"/>
    <x v="4"/>
    <x v="7"/>
    <n v="1"/>
    <s v="USD"/>
    <n v="2194.2199999999998"/>
    <s v="Medipem City"/>
    <s v="Angola"/>
    <s v="22888"/>
    <s v="Africa"/>
    <s v="FALSE"/>
    <s v="F"/>
    <s v="Single"/>
    <n v="68"/>
    <s v="Adult"/>
    <n v="2022"/>
  </r>
  <r>
    <n v="1657"/>
    <d v="2022-02-02T00:00:00"/>
    <x v="6"/>
    <s v="Processing"/>
    <s v="Amazon"/>
    <s v="RMZ-4954-RZz"/>
    <x v="2"/>
    <x v="3"/>
    <x v="5"/>
    <x v="8"/>
    <n v="2"/>
    <s v="USD"/>
    <n v="2008.37"/>
    <s v="Medipem City"/>
    <s v="Angola"/>
    <s v="49650"/>
    <s v="Africa"/>
    <s v="TRUE"/>
    <s v="M"/>
    <s v="Single"/>
    <n v="7"/>
    <s v="Childhood"/>
    <n v="2022"/>
  </r>
  <r>
    <n v="1658"/>
    <d v="2022-05-10T00:00:00"/>
    <x v="4"/>
    <s v="Processing"/>
    <s v="Amazon"/>
    <s v="xMt-6487-koV"/>
    <x v="2"/>
    <x v="3"/>
    <x v="5"/>
    <x v="8"/>
    <n v="3"/>
    <s v="USD"/>
    <n v="2068.39"/>
    <s v="Medipem City"/>
    <s v="Angola"/>
    <s v="88224"/>
    <s v="Africa"/>
    <s v="TRUE"/>
    <s v="F"/>
    <s v="Single"/>
    <n v="19"/>
    <s v="Adult"/>
    <n v="2022"/>
  </r>
  <r>
    <n v="1659"/>
    <d v="2022-01-12T00:00:00"/>
    <x v="11"/>
    <s v="Delivered"/>
    <s v="Direct Sale"/>
    <s v="nzq-9869-Biy"/>
    <x v="2"/>
    <x v="3"/>
    <x v="5"/>
    <x v="8"/>
    <n v="3"/>
    <s v="USD"/>
    <n v="1179.1199999999999"/>
    <s v="Medipem City"/>
    <s v="Angola"/>
    <s v="77499"/>
    <s v="Africa"/>
    <s v="FALSE"/>
    <s v="F"/>
    <s v="Married"/>
    <n v="7"/>
    <s v="Childhood"/>
    <n v="2022"/>
  </r>
  <r>
    <n v="1660"/>
    <d v="2022-11-03T00:00:00"/>
    <x v="0"/>
    <s v="Delivered"/>
    <s v="Own Website"/>
    <s v="KVh-6940-EXA"/>
    <x v="2"/>
    <x v="3"/>
    <x v="5"/>
    <x v="9"/>
    <n v="2"/>
    <s v="USD"/>
    <n v="213.03"/>
    <s v="Medipem City"/>
    <s v="Angola"/>
    <s v="30347"/>
    <s v="Africa"/>
    <s v="FALSE"/>
    <s v="M"/>
    <s v="Single"/>
    <n v="19"/>
    <s v="Adult"/>
    <n v="2022"/>
  </r>
  <r>
    <n v="1661"/>
    <d v="2022-11-21T00:00:00"/>
    <x v="0"/>
    <s v="Processing"/>
    <s v="Direct Sale"/>
    <s v="NSW-2843-GBo"/>
    <x v="2"/>
    <x v="3"/>
    <x v="5"/>
    <x v="9"/>
    <n v="3"/>
    <s v="USD"/>
    <n v="2529"/>
    <s v="Medipem City"/>
    <s v="Angola"/>
    <s v="56336"/>
    <s v="Africa"/>
    <s v="TRUE"/>
    <s v="M"/>
    <s v="Single"/>
    <n v="7"/>
    <s v="Childhood"/>
    <n v="2022"/>
  </r>
  <r>
    <n v="1662"/>
    <d v="2022-11-05T00:00:00"/>
    <x v="0"/>
    <s v="Delivered"/>
    <s v="Direct Sale"/>
    <s v="ssK-0667-FWU"/>
    <x v="2"/>
    <x v="3"/>
    <x v="5"/>
    <x v="9"/>
    <n v="2"/>
    <s v="USD"/>
    <n v="2758.98"/>
    <s v="Medipem City"/>
    <s v="Angola"/>
    <s v="88637"/>
    <s v="Africa"/>
    <s v="TRUE"/>
    <s v="F"/>
    <s v="Single"/>
    <n v="31"/>
    <s v="Adult"/>
    <n v="2022"/>
  </r>
  <r>
    <n v="1663"/>
    <d v="2022-06-29T00:00:00"/>
    <x v="8"/>
    <s v="Processing"/>
    <s v="Own Website"/>
    <s v="jDY-6057-yvN"/>
    <x v="2"/>
    <x v="3"/>
    <x v="5"/>
    <x v="10"/>
    <n v="3"/>
    <s v="USD"/>
    <n v="2679.46"/>
    <s v="Medipem City"/>
    <s v="Angola"/>
    <s v="46472"/>
    <s v="Africa"/>
    <s v="FALSE"/>
    <s v="M"/>
    <s v="Single"/>
    <n v="68"/>
    <s v="Adult"/>
    <n v="2022"/>
  </r>
  <r>
    <n v="1664"/>
    <d v="2022-12-29T00:00:00"/>
    <x v="2"/>
    <s v="Delivered"/>
    <s v="Amazon"/>
    <s v="Baq-0330-HyR"/>
    <x v="2"/>
    <x v="3"/>
    <x v="5"/>
    <x v="10"/>
    <n v="1"/>
    <s v="USD"/>
    <n v="1841.7"/>
    <s v="Medipem City"/>
    <s v="Angola"/>
    <s v="06975"/>
    <s v="Africa"/>
    <s v="FALSE"/>
    <s v="M"/>
    <s v="Married"/>
    <n v="31"/>
    <s v="Adult"/>
    <n v="2022"/>
  </r>
  <r>
    <n v="1665"/>
    <d v="2022-03-09T00:00:00"/>
    <x v="3"/>
    <s v="Cancelled"/>
    <s v="Own Website"/>
    <s v="CHA-3235-PRR"/>
    <x v="2"/>
    <x v="3"/>
    <x v="5"/>
    <x v="10"/>
    <n v="3"/>
    <s v="USD"/>
    <n v="2029.1"/>
    <s v="Medipem City"/>
    <s v="Angola"/>
    <s v="70297"/>
    <s v="Africa"/>
    <s v="FALSE"/>
    <s v="M"/>
    <s v="Married"/>
    <n v="68"/>
    <s v="Adult"/>
    <n v="2022"/>
  </r>
  <r>
    <n v="1666"/>
    <d v="2022-02-08T00:00:00"/>
    <x v="6"/>
    <s v="Delivered"/>
    <s v="Amazon"/>
    <s v="ZCS-1288-suX"/>
    <x v="2"/>
    <x v="3"/>
    <x v="5"/>
    <x v="11"/>
    <n v="2"/>
    <s v="USD"/>
    <n v="893.04"/>
    <s v="Medipem City"/>
    <s v="Angola"/>
    <s v="36274"/>
    <s v="Africa"/>
    <s v="TRUE"/>
    <s v="M"/>
    <s v="Married"/>
    <n v="7"/>
    <s v="Childhood"/>
    <n v="2022"/>
  </r>
  <r>
    <n v="1667"/>
    <d v="2022-02-14T00:00:00"/>
    <x v="6"/>
    <s v="Processing"/>
    <s v="Amazon"/>
    <s v="kEC-2016-BvV"/>
    <x v="2"/>
    <x v="3"/>
    <x v="5"/>
    <x v="11"/>
    <n v="1"/>
    <s v="USD"/>
    <n v="2942.03"/>
    <s v="Medipem City"/>
    <s v="Angola"/>
    <s v="27226"/>
    <s v="Africa"/>
    <s v="TRUE"/>
    <s v="M"/>
    <s v="Married"/>
    <n v="19"/>
    <s v="Adult"/>
    <n v="2022"/>
  </r>
  <r>
    <n v="1668"/>
    <d v="2022-02-16T00:00:00"/>
    <x v="6"/>
    <s v="Processing"/>
    <s v="Flipkart"/>
    <s v="aBG-3858-lTw"/>
    <x v="2"/>
    <x v="3"/>
    <x v="5"/>
    <x v="11"/>
    <n v="2"/>
    <s v="USD"/>
    <n v="1911.3"/>
    <s v="Medipem City"/>
    <s v="Angola"/>
    <s v="63744"/>
    <s v="Africa"/>
    <s v="FALSE"/>
    <s v="M"/>
    <s v="Single"/>
    <n v="19"/>
    <s v="Adult"/>
    <n v="2022"/>
  </r>
  <r>
    <n v="1669"/>
    <d v="2022-01-30T00:00:00"/>
    <x v="11"/>
    <s v="Shipped"/>
    <s v="Flipkart"/>
    <s v="dch-6568-vAM"/>
    <x v="2"/>
    <x v="3"/>
    <x v="6"/>
    <x v="8"/>
    <n v="2"/>
    <s v="USD"/>
    <n v="862.96"/>
    <s v="Medipem City"/>
    <s v="Angola"/>
    <s v="79013"/>
    <s v="Africa"/>
    <s v="FALSE"/>
    <s v="F"/>
    <s v="Married"/>
    <n v="19"/>
    <s v="Adult"/>
    <n v="2022"/>
  </r>
  <r>
    <n v="1670"/>
    <d v="2022-12-30T00:00:00"/>
    <x v="2"/>
    <s v="Delivered"/>
    <s v="Direct Sale"/>
    <s v="ULb-9041-ZAz"/>
    <x v="2"/>
    <x v="3"/>
    <x v="6"/>
    <x v="8"/>
    <n v="2"/>
    <s v="USD"/>
    <n v="1879.03"/>
    <s v="Medipem City"/>
    <s v="Angola"/>
    <s v="59706"/>
    <s v="Africa"/>
    <s v="FALSE"/>
    <s v="M"/>
    <s v="Single"/>
    <n v="47"/>
    <s v="Adult"/>
    <n v="2022"/>
  </r>
  <r>
    <n v="1671"/>
    <d v="2022-07-20T00:00:00"/>
    <x v="10"/>
    <s v="Shipped"/>
    <s v="Flipkart"/>
    <s v="PaX-7633-qGD"/>
    <x v="2"/>
    <x v="3"/>
    <x v="6"/>
    <x v="8"/>
    <n v="3"/>
    <s v="USD"/>
    <n v="729.92"/>
    <s v="Medipem City"/>
    <s v="Angola"/>
    <s v="80764"/>
    <s v="Africa"/>
    <s v="TRUE"/>
    <s v="F"/>
    <s v="Single"/>
    <n v="7"/>
    <s v="Childhood"/>
    <n v="2022"/>
  </r>
  <r>
    <n v="1672"/>
    <d v="2022-05-24T00:00:00"/>
    <x v="4"/>
    <s v="Cancelled"/>
    <s v="Own Website"/>
    <s v="vQK-5070-kOb"/>
    <x v="2"/>
    <x v="3"/>
    <x v="6"/>
    <x v="9"/>
    <n v="1"/>
    <s v="USD"/>
    <n v="2574.17"/>
    <s v="Medipem City"/>
    <s v="Angola"/>
    <s v="66923"/>
    <s v="Africa"/>
    <s v="FALSE"/>
    <s v="F"/>
    <s v="Single"/>
    <n v="47"/>
    <s v="Adult"/>
    <n v="2022"/>
  </r>
  <r>
    <n v="1673"/>
    <d v="2022-07-27T00:00:00"/>
    <x v="10"/>
    <s v="Delivered"/>
    <s v="Direct Sale"/>
    <s v="pPF-8033-wEH"/>
    <x v="2"/>
    <x v="3"/>
    <x v="6"/>
    <x v="9"/>
    <n v="3"/>
    <s v="USD"/>
    <n v="2487.31"/>
    <s v="Medipem City"/>
    <s v="Angola"/>
    <s v="60738"/>
    <s v="Africa"/>
    <s v="TRUE"/>
    <s v="M"/>
    <s v="Single"/>
    <n v="47"/>
    <s v="Adult"/>
    <n v="2022"/>
  </r>
  <r>
    <n v="1674"/>
    <d v="2022-11-04T00:00:00"/>
    <x v="0"/>
    <s v="Processing"/>
    <s v="Own Website"/>
    <s v="qFC-7751-vwD"/>
    <x v="2"/>
    <x v="3"/>
    <x v="6"/>
    <x v="9"/>
    <n v="1"/>
    <s v="USD"/>
    <n v="1007.4"/>
    <s v="Medipem City"/>
    <s v="Angola"/>
    <s v="71617"/>
    <s v="Africa"/>
    <s v="FALSE"/>
    <s v="M"/>
    <s v="Married"/>
    <n v="7"/>
    <s v="Childhood"/>
    <n v="2022"/>
  </r>
  <r>
    <n v="1675"/>
    <d v="2022-01-18T00:00:00"/>
    <x v="11"/>
    <s v="Processing"/>
    <s v="Amazon"/>
    <s v="iRi-7421-udf"/>
    <x v="2"/>
    <x v="3"/>
    <x v="6"/>
    <x v="10"/>
    <n v="3"/>
    <s v="USD"/>
    <n v="20.34"/>
    <s v="Medipem City"/>
    <s v="Angola"/>
    <s v="32430"/>
    <s v="Africa"/>
    <s v="FALSE"/>
    <s v="F"/>
    <s v="Single"/>
    <n v="31"/>
    <s v="Adult"/>
    <n v="2022"/>
  </r>
  <r>
    <n v="1676"/>
    <d v="2022-01-28T00:00:00"/>
    <x v="11"/>
    <s v="Cancelled"/>
    <s v="Amazon"/>
    <s v="Cqv-7993-xUN"/>
    <x v="2"/>
    <x v="3"/>
    <x v="6"/>
    <x v="10"/>
    <n v="1"/>
    <s v="USD"/>
    <n v="1275.02"/>
    <s v="Medipem City"/>
    <s v="Angola"/>
    <s v="30610"/>
    <s v="Africa"/>
    <s v="TRUE"/>
    <s v="M"/>
    <s v="Single"/>
    <n v="19"/>
    <s v="Adult"/>
    <n v="2022"/>
  </r>
  <r>
    <n v="1677"/>
    <d v="2022-09-07T00:00:00"/>
    <x v="5"/>
    <s v="Processing"/>
    <s v="Amazon"/>
    <s v="ERK-5636-tIH"/>
    <x v="2"/>
    <x v="3"/>
    <x v="6"/>
    <x v="10"/>
    <n v="3"/>
    <s v="USD"/>
    <n v="669.29"/>
    <s v="Medipem City"/>
    <s v="Angola"/>
    <s v="43212"/>
    <s v="Africa"/>
    <s v="TRUE"/>
    <s v="F"/>
    <s v="Single"/>
    <n v="19"/>
    <s v="Adult"/>
    <n v="2022"/>
  </r>
  <r>
    <n v="1678"/>
    <d v="2022-08-14T00:00:00"/>
    <x v="9"/>
    <s v="Delivered"/>
    <s v="Own Website"/>
    <s v="leP-0220-wGp"/>
    <x v="2"/>
    <x v="3"/>
    <x v="6"/>
    <x v="11"/>
    <n v="3"/>
    <s v="USD"/>
    <n v="2648.13"/>
    <s v="Medipem City"/>
    <s v="Angola"/>
    <s v="58574"/>
    <s v="Africa"/>
    <s v="TRUE"/>
    <s v="M"/>
    <s v="Married"/>
    <n v="7"/>
    <s v="Childhood"/>
    <n v="2022"/>
  </r>
  <r>
    <n v="1679"/>
    <d v="2022-03-14T00:00:00"/>
    <x v="3"/>
    <s v="Processing"/>
    <s v="Direct Sale"/>
    <s v="pFg-0249-UnF"/>
    <x v="2"/>
    <x v="3"/>
    <x v="6"/>
    <x v="11"/>
    <n v="2"/>
    <s v="USD"/>
    <n v="933.78"/>
    <s v="Medipem City"/>
    <s v="Angola"/>
    <s v="14513"/>
    <s v="Africa"/>
    <s v="TRUE"/>
    <s v="M"/>
    <s v="Single"/>
    <n v="7"/>
    <s v="Childhood"/>
    <n v="2022"/>
  </r>
  <r>
    <n v="1680"/>
    <d v="2022-07-13T00:00:00"/>
    <x v="10"/>
    <s v="Cancelled"/>
    <s v="Direct Sale"/>
    <s v="dPT-9331-Lpp"/>
    <x v="2"/>
    <x v="3"/>
    <x v="6"/>
    <x v="11"/>
    <n v="2"/>
    <s v="USD"/>
    <n v="177.23"/>
    <s v="Medipem City"/>
    <s v="Angola"/>
    <s v="42534"/>
    <s v="Africa"/>
    <s v="TRUE"/>
    <s v="F"/>
    <s v="Married"/>
    <n v="68"/>
    <s v="Adult"/>
    <n v="2022"/>
  </r>
  <r>
    <n v="1681"/>
    <d v="2022-07-15T00:00:00"/>
    <x v="10"/>
    <s v="Delivered"/>
    <s v="Amazon"/>
    <s v="OAY-4777-oSm"/>
    <x v="2"/>
    <x v="3"/>
    <x v="7"/>
    <x v="8"/>
    <n v="3"/>
    <s v="USD"/>
    <n v="2836.23"/>
    <s v="Medipem City"/>
    <s v="Angola"/>
    <s v="26625"/>
    <s v="Africa"/>
    <s v="TRUE"/>
    <s v="M"/>
    <s v="Married"/>
    <n v="7"/>
    <s v="Childhood"/>
    <n v="2022"/>
  </r>
  <r>
    <n v="1682"/>
    <d v="2022-05-18T00:00:00"/>
    <x v="4"/>
    <s v="Delivered"/>
    <s v="Amazon"/>
    <s v="fjK-1460-aAA"/>
    <x v="2"/>
    <x v="3"/>
    <x v="7"/>
    <x v="8"/>
    <n v="3"/>
    <s v="USD"/>
    <n v="576.73"/>
    <s v="Medipem City"/>
    <s v="Angola"/>
    <s v="72278"/>
    <s v="Africa"/>
    <s v="FALSE"/>
    <s v="M"/>
    <s v="Married"/>
    <n v="7"/>
    <s v="Childhood"/>
    <n v="2022"/>
  </r>
  <r>
    <n v="1683"/>
    <d v="2022-12-19T00:00:00"/>
    <x v="2"/>
    <s v="Processing"/>
    <s v="Amazon"/>
    <s v="NoX-2379-Rht"/>
    <x v="2"/>
    <x v="3"/>
    <x v="7"/>
    <x v="8"/>
    <n v="3"/>
    <s v="USD"/>
    <n v="2894.14"/>
    <s v="Medipem City"/>
    <s v="Angola"/>
    <s v="31624"/>
    <s v="Africa"/>
    <s v="FALSE"/>
    <s v="F"/>
    <s v="Single"/>
    <n v="31"/>
    <s v="Adult"/>
    <n v="2022"/>
  </r>
  <r>
    <n v="1684"/>
    <d v="2022-11-16T00:00:00"/>
    <x v="0"/>
    <s v="Shipped"/>
    <s v="Own Website"/>
    <s v="BOg-2302-PKR"/>
    <x v="2"/>
    <x v="3"/>
    <x v="7"/>
    <x v="9"/>
    <n v="1"/>
    <s v="USD"/>
    <n v="2545.6799999999998"/>
    <s v="Medipem City"/>
    <s v="Angola"/>
    <s v="18568"/>
    <s v="Africa"/>
    <s v="FALSE"/>
    <s v="F"/>
    <s v="Single"/>
    <n v="19"/>
    <s v="Adult"/>
    <n v="2022"/>
  </r>
  <r>
    <n v="1685"/>
    <d v="2022-04-07T00:00:00"/>
    <x v="7"/>
    <s v="Processing"/>
    <s v="Direct Sale"/>
    <s v="Xaa-9964-uyB"/>
    <x v="2"/>
    <x v="3"/>
    <x v="7"/>
    <x v="9"/>
    <n v="2"/>
    <s v="USD"/>
    <n v="273.02"/>
    <s v="Medipem City"/>
    <s v="Angola"/>
    <s v="10553"/>
    <s v="Africa"/>
    <s v="TRUE"/>
    <s v="M"/>
    <s v="Single"/>
    <n v="68"/>
    <s v="Adult"/>
    <n v="2022"/>
  </r>
  <r>
    <n v="1686"/>
    <d v="2022-06-14T00:00:00"/>
    <x v="8"/>
    <s v="Delivered"/>
    <s v="Own Website"/>
    <s v="CPM-8544-KFq"/>
    <x v="2"/>
    <x v="3"/>
    <x v="7"/>
    <x v="9"/>
    <n v="3"/>
    <s v="USD"/>
    <n v="1048.05"/>
    <s v="Medipem City"/>
    <s v="Angola"/>
    <s v="04202"/>
    <s v="Africa"/>
    <s v="FALSE"/>
    <s v="F"/>
    <s v="Single"/>
    <n v="47"/>
    <s v="Adult"/>
    <n v="2022"/>
  </r>
  <r>
    <n v="1687"/>
    <d v="2022-02-15T00:00:00"/>
    <x v="6"/>
    <s v="Cancelled"/>
    <s v="Direct Sale"/>
    <s v="szI-1765-UDk"/>
    <x v="2"/>
    <x v="3"/>
    <x v="7"/>
    <x v="10"/>
    <n v="2"/>
    <s v="USD"/>
    <n v="1231.06"/>
    <s v="Medipem City"/>
    <s v="Angola"/>
    <s v="39035"/>
    <s v="Africa"/>
    <s v="FALSE"/>
    <s v="F"/>
    <s v="Single"/>
    <n v="47"/>
    <s v="Adult"/>
    <n v="2022"/>
  </r>
  <r>
    <n v="1688"/>
    <d v="2022-10-04T00:00:00"/>
    <x v="1"/>
    <s v="Processing"/>
    <s v="Amazon"/>
    <s v="Ndl-2776-ZgY"/>
    <x v="2"/>
    <x v="3"/>
    <x v="7"/>
    <x v="10"/>
    <n v="3"/>
    <s v="USD"/>
    <n v="2695.5"/>
    <s v="Medipem City"/>
    <s v="Angola"/>
    <s v="16225"/>
    <s v="Africa"/>
    <s v="FALSE"/>
    <s v="M"/>
    <s v="Single"/>
    <n v="19"/>
    <s v="Adult"/>
    <n v="2022"/>
  </r>
  <r>
    <n v="1689"/>
    <d v="2022-02-24T00:00:00"/>
    <x v="6"/>
    <s v="Shipped"/>
    <s v="Amazon"/>
    <s v="xbr-0629-Crr"/>
    <x v="2"/>
    <x v="3"/>
    <x v="7"/>
    <x v="10"/>
    <n v="2"/>
    <s v="USD"/>
    <n v="668.8"/>
    <s v="Medipem City"/>
    <s v="Angola"/>
    <s v="03692"/>
    <s v="Africa"/>
    <s v="FALSE"/>
    <s v="M"/>
    <s v="Single"/>
    <n v="31"/>
    <s v="Adult"/>
    <n v="2022"/>
  </r>
  <r>
    <n v="1690"/>
    <d v="2022-02-01T00:00:00"/>
    <x v="6"/>
    <s v="Processing"/>
    <s v="Amazon"/>
    <s v="ipX-8538-Uju"/>
    <x v="2"/>
    <x v="3"/>
    <x v="7"/>
    <x v="11"/>
    <n v="2"/>
    <s v="USD"/>
    <n v="25.81"/>
    <s v="Medipem City"/>
    <s v="Angola"/>
    <s v="04868"/>
    <s v="Africa"/>
    <s v="FALSE"/>
    <s v="F"/>
    <s v="Single"/>
    <n v="7"/>
    <s v="Childhood"/>
    <n v="2022"/>
  </r>
  <r>
    <n v="1691"/>
    <d v="2022-07-22T00:00:00"/>
    <x v="10"/>
    <s v="Processing"/>
    <s v="Direct Sale"/>
    <s v="VYj-6353-lFi"/>
    <x v="2"/>
    <x v="3"/>
    <x v="7"/>
    <x v="11"/>
    <n v="2"/>
    <s v="USD"/>
    <n v="311.95"/>
    <s v="Medipem City"/>
    <s v="Angola"/>
    <s v="32100"/>
    <s v="Africa"/>
    <s v="FALSE"/>
    <s v="F"/>
    <s v="Single"/>
    <n v="19"/>
    <s v="Adult"/>
    <n v="2022"/>
  </r>
  <r>
    <n v="1692"/>
    <d v="2022-05-29T00:00:00"/>
    <x v="4"/>
    <s v="Processing"/>
    <s v="Own Website"/>
    <s v="nrW-7220-hBp"/>
    <x v="2"/>
    <x v="3"/>
    <x v="7"/>
    <x v="11"/>
    <n v="2"/>
    <s v="USD"/>
    <n v="1586.05"/>
    <s v="Medipem City"/>
    <s v="Angola"/>
    <s v="32835"/>
    <s v="Africa"/>
    <s v="FALSE"/>
    <s v="M"/>
    <s v="Single"/>
    <n v="7"/>
    <s v="Childhood"/>
    <n v="2022"/>
  </r>
  <r>
    <n v="1693"/>
    <d v="2022-03-06T00:00:00"/>
    <x v="3"/>
    <s v="Shipped"/>
    <s v="Own Website"/>
    <s v="QWp-7814-pQQ"/>
    <x v="2"/>
    <x v="4"/>
    <x v="8"/>
    <x v="8"/>
    <n v="1"/>
    <s v="USD"/>
    <n v="553.20000000000005"/>
    <s v="Medipem City"/>
    <s v="Angola"/>
    <s v="16727"/>
    <s v="Africa"/>
    <s v="FALSE"/>
    <s v="F"/>
    <s v="Married"/>
    <n v="47"/>
    <s v="Adult"/>
    <n v="2022"/>
  </r>
  <r>
    <n v="1694"/>
    <d v="2022-07-16T00:00:00"/>
    <x v="10"/>
    <s v="Delivered"/>
    <s v="Direct Sale"/>
    <s v="jDu-5051-vfL"/>
    <x v="2"/>
    <x v="4"/>
    <x v="8"/>
    <x v="8"/>
    <n v="1"/>
    <s v="USD"/>
    <n v="830.01"/>
    <s v="Medipem City"/>
    <s v="Angola"/>
    <s v="24677"/>
    <s v="Africa"/>
    <s v="TRUE"/>
    <s v="M"/>
    <s v="Married"/>
    <n v="68"/>
    <s v="Adult"/>
    <n v="2022"/>
  </r>
  <r>
    <n v="1695"/>
    <d v="2022-01-17T00:00:00"/>
    <x v="11"/>
    <s v="Cancelled"/>
    <s v="Own Website"/>
    <s v="aGk-6603-VTk"/>
    <x v="2"/>
    <x v="4"/>
    <x v="8"/>
    <x v="8"/>
    <n v="1"/>
    <s v="USD"/>
    <n v="147.53"/>
    <s v="Medipem City"/>
    <s v="Angola"/>
    <s v="35051"/>
    <s v="Africa"/>
    <s v="FALSE"/>
    <s v="F"/>
    <s v="Married"/>
    <n v="19"/>
    <s v="Adult"/>
    <n v="2022"/>
  </r>
  <r>
    <n v="1696"/>
    <d v="2022-08-02T00:00:00"/>
    <x v="9"/>
    <s v="Shipped"/>
    <s v="Own Website"/>
    <s v="wYa-9327-wxW"/>
    <x v="2"/>
    <x v="4"/>
    <x v="8"/>
    <x v="9"/>
    <n v="1"/>
    <s v="USD"/>
    <n v="1905.04"/>
    <s v="Medipem City"/>
    <s v="Angola"/>
    <s v="97694"/>
    <s v="Africa"/>
    <s v="TRUE"/>
    <s v="F"/>
    <s v="Single"/>
    <n v="7"/>
    <s v="Childhood"/>
    <n v="2022"/>
  </r>
  <r>
    <n v="1697"/>
    <d v="2022-05-23T00:00:00"/>
    <x v="4"/>
    <s v="Processing"/>
    <s v="Flipkart"/>
    <s v="CCD-8569-XGL"/>
    <x v="2"/>
    <x v="4"/>
    <x v="8"/>
    <x v="9"/>
    <n v="2"/>
    <s v="USD"/>
    <n v="173.16"/>
    <s v="Medipem City"/>
    <s v="Angola"/>
    <s v="62490"/>
    <s v="Africa"/>
    <s v="TRUE"/>
    <s v="F"/>
    <s v="Single"/>
    <n v="31"/>
    <s v="Adult"/>
    <n v="2022"/>
  </r>
  <r>
    <n v="1698"/>
    <d v="2022-04-26T00:00:00"/>
    <x v="7"/>
    <s v="Cancelled"/>
    <s v="Own Website"/>
    <s v="RNE-6566-YaS"/>
    <x v="2"/>
    <x v="4"/>
    <x v="8"/>
    <x v="9"/>
    <n v="2"/>
    <s v="USD"/>
    <n v="1240.3499999999999"/>
    <s v="Medipem City"/>
    <s v="Angola"/>
    <s v="56690"/>
    <s v="Africa"/>
    <s v="TRUE"/>
    <s v="F"/>
    <s v="Single"/>
    <n v="19"/>
    <s v="Adult"/>
    <n v="2022"/>
  </r>
  <r>
    <n v="1699"/>
    <d v="2022-08-15T00:00:00"/>
    <x v="9"/>
    <s v="Shipped"/>
    <s v="Own Website"/>
    <s v="Oha-6117-ZWP"/>
    <x v="2"/>
    <x v="4"/>
    <x v="8"/>
    <x v="10"/>
    <n v="3"/>
    <s v="USD"/>
    <n v="1025.74"/>
    <s v="Medipem City"/>
    <s v="Angola"/>
    <s v="67220"/>
    <s v="Africa"/>
    <s v="TRUE"/>
    <s v="F"/>
    <s v="Married"/>
    <n v="68"/>
    <s v="Adult"/>
    <n v="2022"/>
  </r>
  <r>
    <n v="1700"/>
    <d v="2022-06-04T00:00:00"/>
    <x v="8"/>
    <s v="Delivered"/>
    <s v="Flipkart"/>
    <s v="yPu-3950-ZkB"/>
    <x v="2"/>
    <x v="4"/>
    <x v="8"/>
    <x v="10"/>
    <n v="2"/>
    <s v="USD"/>
    <n v="2258.5100000000002"/>
    <s v="Medipem City"/>
    <s v="Angola"/>
    <s v="69959"/>
    <s v="Africa"/>
    <s v="FALSE"/>
    <s v="F"/>
    <s v="Single"/>
    <n v="7"/>
    <s v="Childhood"/>
    <n v="2022"/>
  </r>
  <r>
    <n v="1701"/>
    <d v="2022-03-15T00:00:00"/>
    <x v="3"/>
    <s v="Processing"/>
    <s v="Own Website"/>
    <s v="Zyb-4160-qXW"/>
    <x v="2"/>
    <x v="4"/>
    <x v="8"/>
    <x v="10"/>
    <n v="2"/>
    <s v="USD"/>
    <n v="2914.75"/>
    <s v="Medipem City"/>
    <s v="Angola"/>
    <s v="13112"/>
    <s v="Africa"/>
    <s v="TRUE"/>
    <s v="F"/>
    <s v="Married"/>
    <n v="7"/>
    <s v="Childhood"/>
    <n v="2022"/>
  </r>
  <r>
    <n v="1702"/>
    <d v="2022-05-18T00:00:00"/>
    <x v="4"/>
    <s v="Cancelled"/>
    <s v="Flipkart"/>
    <s v="azY-1930-iOZ"/>
    <x v="2"/>
    <x v="4"/>
    <x v="8"/>
    <x v="11"/>
    <n v="3"/>
    <s v="USD"/>
    <n v="987.41"/>
    <s v="Medipem City"/>
    <s v="Angola"/>
    <s v="98819"/>
    <s v="Africa"/>
    <s v="FALSE"/>
    <s v="F"/>
    <s v="Married"/>
    <n v="19"/>
    <s v="Adult"/>
    <n v="2022"/>
  </r>
  <r>
    <n v="1703"/>
    <d v="2022-04-05T00:00:00"/>
    <x v="7"/>
    <s v="Processing"/>
    <s v="Flipkart"/>
    <s v="IzP-9079-dlY"/>
    <x v="2"/>
    <x v="4"/>
    <x v="8"/>
    <x v="11"/>
    <n v="1"/>
    <s v="USD"/>
    <n v="1457.55"/>
    <s v="Medipem City"/>
    <s v="Angola"/>
    <s v="18671"/>
    <s v="Africa"/>
    <s v="FALSE"/>
    <s v="M"/>
    <s v="Married"/>
    <n v="47"/>
    <s v="Adult"/>
    <n v="2022"/>
  </r>
  <r>
    <n v="1704"/>
    <d v="2022-02-27T00:00:00"/>
    <x v="6"/>
    <s v="Processing"/>
    <s v="Flipkart"/>
    <s v="Rox-6053-aPO"/>
    <x v="2"/>
    <x v="4"/>
    <x v="8"/>
    <x v="11"/>
    <n v="3"/>
    <s v="USD"/>
    <n v="2796.6"/>
    <s v="Medipem City"/>
    <s v="Angola"/>
    <s v="25448"/>
    <s v="Africa"/>
    <s v="FALSE"/>
    <s v="F"/>
    <s v="Single"/>
    <n v="31"/>
    <s v="Adult"/>
    <n v="2022"/>
  </r>
  <r>
    <n v="1705"/>
    <d v="2022-05-26T00:00:00"/>
    <x v="4"/>
    <s v="Processing"/>
    <s v="Direct Sale"/>
    <s v="fxC-7016-FFZ"/>
    <x v="2"/>
    <x v="4"/>
    <x v="9"/>
    <x v="8"/>
    <n v="2"/>
    <s v="USD"/>
    <n v="1959.24"/>
    <s v="Medipem City"/>
    <s v="Angola"/>
    <s v="40312"/>
    <s v="Africa"/>
    <s v="TRUE"/>
    <s v="M"/>
    <s v="Married"/>
    <n v="68"/>
    <s v="Adult"/>
    <n v="2022"/>
  </r>
  <r>
    <n v="1706"/>
    <d v="2022-03-11T00:00:00"/>
    <x v="3"/>
    <s v="Shipped"/>
    <s v="Direct Sale"/>
    <s v="biK-5124-tFd"/>
    <x v="2"/>
    <x v="4"/>
    <x v="9"/>
    <x v="8"/>
    <n v="2"/>
    <s v="USD"/>
    <n v="1504.29"/>
    <s v="Medipem City"/>
    <s v="Angola"/>
    <s v="90082"/>
    <s v="Africa"/>
    <s v="FALSE"/>
    <s v="F"/>
    <s v="Single"/>
    <n v="68"/>
    <s v="Adult"/>
    <n v="2022"/>
  </r>
  <r>
    <n v="1707"/>
    <d v="2022-11-03T00:00:00"/>
    <x v="0"/>
    <s v="Cancelled"/>
    <s v="Flipkart"/>
    <s v="ZOA-7654-oIk"/>
    <x v="2"/>
    <x v="4"/>
    <x v="9"/>
    <x v="8"/>
    <n v="1"/>
    <s v="USD"/>
    <n v="575.23"/>
    <s v="Medipem City"/>
    <s v="Angola"/>
    <s v="24850"/>
    <s v="Africa"/>
    <s v="TRUE"/>
    <s v="F"/>
    <s v="Married"/>
    <n v="68"/>
    <s v="Adult"/>
    <n v="2022"/>
  </r>
  <r>
    <n v="1708"/>
    <d v="2022-05-09T00:00:00"/>
    <x v="4"/>
    <s v="Delivered"/>
    <s v="Direct Sale"/>
    <s v="fYI-1046-Rsd"/>
    <x v="2"/>
    <x v="4"/>
    <x v="9"/>
    <x v="9"/>
    <n v="1"/>
    <s v="USD"/>
    <n v="1053.74"/>
    <s v="Medipem City"/>
    <s v="Angola"/>
    <s v="49360"/>
    <s v="Africa"/>
    <s v="TRUE"/>
    <s v="M"/>
    <s v="Single"/>
    <n v="7"/>
    <s v="Childhood"/>
    <n v="2022"/>
  </r>
  <r>
    <n v="1709"/>
    <d v="2022-04-24T00:00:00"/>
    <x v="7"/>
    <s v="Shipped"/>
    <s v="Amazon"/>
    <s v="hef-2179-mSI"/>
    <x v="2"/>
    <x v="4"/>
    <x v="9"/>
    <x v="9"/>
    <n v="3"/>
    <s v="USD"/>
    <n v="1346.63"/>
    <s v="Medipem City"/>
    <s v="Angola"/>
    <s v="71359"/>
    <s v="Africa"/>
    <s v="FALSE"/>
    <s v="F"/>
    <s v="Single"/>
    <n v="47"/>
    <s v="Adult"/>
    <n v="2022"/>
  </r>
  <r>
    <n v="1710"/>
    <d v="2022-10-14T00:00:00"/>
    <x v="1"/>
    <s v="Cancelled"/>
    <s v="Amazon"/>
    <s v="wGj-2834-EkV"/>
    <x v="2"/>
    <x v="4"/>
    <x v="9"/>
    <x v="9"/>
    <n v="3"/>
    <s v="USD"/>
    <n v="150.34"/>
    <s v="Medipem City"/>
    <s v="Angola"/>
    <s v="23202"/>
    <s v="Africa"/>
    <s v="FALSE"/>
    <s v="M"/>
    <s v="Married"/>
    <n v="47"/>
    <s v="Adult"/>
    <n v="2022"/>
  </r>
  <r>
    <n v="1711"/>
    <d v="2022-05-04T00:00:00"/>
    <x v="4"/>
    <s v="Delivered"/>
    <s v="Amazon"/>
    <s v="DZO-5403-SHf"/>
    <x v="2"/>
    <x v="4"/>
    <x v="9"/>
    <x v="10"/>
    <n v="3"/>
    <s v="USD"/>
    <n v="737.82"/>
    <s v="Medipem City"/>
    <s v="Angola"/>
    <s v="31562"/>
    <s v="Africa"/>
    <s v="TRUE"/>
    <s v="F"/>
    <s v="Married"/>
    <n v="7"/>
    <s v="Childhood"/>
    <n v="2022"/>
  </r>
  <r>
    <n v="1712"/>
    <d v="2022-08-19T00:00:00"/>
    <x v="9"/>
    <s v="Delivered"/>
    <s v="Own Website"/>
    <s v="YJQ-3827-fgf"/>
    <x v="2"/>
    <x v="4"/>
    <x v="9"/>
    <x v="10"/>
    <n v="2"/>
    <s v="USD"/>
    <n v="1837.54"/>
    <s v="Medipem City"/>
    <s v="Angola"/>
    <s v="89612"/>
    <s v="Africa"/>
    <s v="FALSE"/>
    <s v="M"/>
    <s v="Married"/>
    <n v="47"/>
    <s v="Adult"/>
    <n v="2022"/>
  </r>
  <r>
    <n v="1713"/>
    <d v="2022-01-13T00:00:00"/>
    <x v="11"/>
    <s v="Cancelled"/>
    <s v="Amazon"/>
    <s v="XpL-4599-rTE"/>
    <x v="2"/>
    <x v="4"/>
    <x v="9"/>
    <x v="10"/>
    <n v="1"/>
    <s v="USD"/>
    <n v="1806.83"/>
    <s v="Medipem City"/>
    <s v="Angola"/>
    <s v="41441"/>
    <s v="Africa"/>
    <s v="TRUE"/>
    <s v="M"/>
    <s v="Single"/>
    <n v="47"/>
    <s v="Adult"/>
    <n v="2022"/>
  </r>
  <r>
    <n v="1714"/>
    <d v="2022-07-04T00:00:00"/>
    <x v="10"/>
    <s v="Processing"/>
    <s v="Own Website"/>
    <s v="waQ-3340-WaV"/>
    <x v="2"/>
    <x v="4"/>
    <x v="9"/>
    <x v="11"/>
    <n v="2"/>
    <s v="USD"/>
    <n v="747.42"/>
    <s v="Medipem City"/>
    <s v="Angola"/>
    <s v="90850"/>
    <s v="Africa"/>
    <s v="FALSE"/>
    <s v="M"/>
    <s v="Married"/>
    <n v="31"/>
    <s v="Adult"/>
    <n v="2022"/>
  </r>
  <r>
    <n v="1715"/>
    <d v="2022-04-20T00:00:00"/>
    <x v="7"/>
    <s v="Delivered"/>
    <s v="Direct Sale"/>
    <s v="MBH-4525-iXh"/>
    <x v="2"/>
    <x v="4"/>
    <x v="9"/>
    <x v="11"/>
    <n v="3"/>
    <s v="USD"/>
    <n v="2544.06"/>
    <s v="Medipem City"/>
    <s v="Angola"/>
    <s v="73533"/>
    <s v="Africa"/>
    <s v="FALSE"/>
    <s v="F"/>
    <s v="Single"/>
    <n v="19"/>
    <s v="Adult"/>
    <n v="2022"/>
  </r>
  <r>
    <n v="1716"/>
    <d v="2022-07-22T00:00:00"/>
    <x v="10"/>
    <s v="Cancelled"/>
    <s v="Own Website"/>
    <s v="Arh-6675-ikP"/>
    <x v="2"/>
    <x v="4"/>
    <x v="9"/>
    <x v="11"/>
    <n v="3"/>
    <s v="USD"/>
    <n v="1860"/>
    <s v="Medipem City"/>
    <s v="Angola"/>
    <s v="80419"/>
    <s v="Africa"/>
    <s v="FALSE"/>
    <s v="F"/>
    <s v="Married"/>
    <n v="19"/>
    <s v="Adult"/>
    <n v="2022"/>
  </r>
  <r>
    <n v="1717"/>
    <d v="2022-06-15T00:00:00"/>
    <x v="8"/>
    <s v="Processing"/>
    <s v="Own Website"/>
    <s v="tHD-5848-Hqj"/>
    <x v="2"/>
    <x v="4"/>
    <x v="10"/>
    <x v="8"/>
    <n v="1"/>
    <s v="USD"/>
    <n v="2436.7600000000002"/>
    <s v="Medipem City"/>
    <s v="Angola"/>
    <s v="97677"/>
    <s v="Africa"/>
    <s v="TRUE"/>
    <s v="F"/>
    <s v="Single"/>
    <n v="19"/>
    <s v="Adult"/>
    <n v="2022"/>
  </r>
  <r>
    <n v="1718"/>
    <d v="2022-06-08T00:00:00"/>
    <x v="8"/>
    <s v="Processing"/>
    <s v="Own Website"/>
    <s v="FeN-7782-YkZ"/>
    <x v="2"/>
    <x v="4"/>
    <x v="10"/>
    <x v="8"/>
    <n v="2"/>
    <s v="USD"/>
    <n v="520.25"/>
    <s v="Medipem City"/>
    <s v="Angola"/>
    <s v="94806"/>
    <s v="Africa"/>
    <s v="FALSE"/>
    <s v="F"/>
    <s v="Married"/>
    <n v="19"/>
    <s v="Adult"/>
    <n v="2022"/>
  </r>
  <r>
    <n v="1719"/>
    <d v="2022-11-28T00:00:00"/>
    <x v="0"/>
    <s v="Shipped"/>
    <s v="Flipkart"/>
    <s v="ncS-0379-myC"/>
    <x v="2"/>
    <x v="4"/>
    <x v="10"/>
    <x v="8"/>
    <n v="1"/>
    <s v="USD"/>
    <n v="307.27"/>
    <s v="Medipem City"/>
    <s v="Angola"/>
    <s v="00591"/>
    <s v="Africa"/>
    <s v="FALSE"/>
    <s v="F"/>
    <s v="Married"/>
    <n v="19"/>
    <s v="Adult"/>
    <n v="2022"/>
  </r>
  <r>
    <n v="1720"/>
    <d v="2022-09-15T00:00:00"/>
    <x v="5"/>
    <s v="Delivered"/>
    <s v="Amazon"/>
    <s v="rEH-1700-Szt"/>
    <x v="2"/>
    <x v="4"/>
    <x v="10"/>
    <x v="9"/>
    <n v="1"/>
    <s v="USD"/>
    <n v="2528.46"/>
    <s v="Medipem City"/>
    <s v="Angola"/>
    <s v="55932"/>
    <s v="Africa"/>
    <s v="TRUE"/>
    <s v="M"/>
    <s v="Married"/>
    <n v="68"/>
    <s v="Adult"/>
    <n v="2022"/>
  </r>
  <r>
    <n v="1721"/>
    <d v="2022-08-21T00:00:00"/>
    <x v="9"/>
    <s v="Processing"/>
    <s v="Direct Sale"/>
    <s v="bud-7103-JHM"/>
    <x v="2"/>
    <x v="4"/>
    <x v="10"/>
    <x v="9"/>
    <n v="3"/>
    <s v="USD"/>
    <n v="2199.7600000000002"/>
    <s v="Medipem City"/>
    <s v="Angola"/>
    <s v="42003"/>
    <s v="Africa"/>
    <s v="FALSE"/>
    <s v="M"/>
    <s v="Single"/>
    <n v="31"/>
    <s v="Adult"/>
    <n v="2022"/>
  </r>
  <r>
    <n v="1722"/>
    <d v="2022-11-30T00:00:00"/>
    <x v="0"/>
    <s v="Shipped"/>
    <s v="Own Website"/>
    <s v="KVD-1789-Mlr"/>
    <x v="2"/>
    <x v="4"/>
    <x v="10"/>
    <x v="9"/>
    <n v="1"/>
    <s v="USD"/>
    <n v="1878.77"/>
    <s v="Medipem City"/>
    <s v="Angola"/>
    <s v="02096"/>
    <s v="Africa"/>
    <s v="FALSE"/>
    <s v="M"/>
    <s v="Married"/>
    <n v="31"/>
    <s v="Adult"/>
    <n v="2022"/>
  </r>
  <r>
    <n v="1723"/>
    <d v="2022-11-02T00:00:00"/>
    <x v="0"/>
    <s v="Shipped"/>
    <s v="Amazon"/>
    <s v="OdQ-8326-Tgk"/>
    <x v="2"/>
    <x v="4"/>
    <x v="10"/>
    <x v="10"/>
    <n v="3"/>
    <s v="USD"/>
    <n v="678.2"/>
    <s v="Medipem City"/>
    <s v="Angola"/>
    <s v="11223"/>
    <s v="Africa"/>
    <s v="TRUE"/>
    <s v="F"/>
    <s v="Married"/>
    <n v="7"/>
    <s v="Childhood"/>
    <n v="2022"/>
  </r>
  <r>
    <n v="1724"/>
    <d v="2022-11-27T00:00:00"/>
    <x v="0"/>
    <s v="Delivered"/>
    <s v="Flipkart"/>
    <s v="Sqk-7125-ALX"/>
    <x v="2"/>
    <x v="4"/>
    <x v="10"/>
    <x v="10"/>
    <n v="3"/>
    <s v="USD"/>
    <n v="2576.8200000000002"/>
    <s v="Medipem City"/>
    <s v="Angola"/>
    <s v="92896"/>
    <s v="Africa"/>
    <s v="TRUE"/>
    <s v="M"/>
    <s v="Married"/>
    <n v="68"/>
    <s v="Adult"/>
    <n v="2022"/>
  </r>
  <r>
    <n v="1725"/>
    <d v="2022-04-16T00:00:00"/>
    <x v="7"/>
    <s v="Processing"/>
    <s v="Direct Sale"/>
    <s v="bXy-6084-EfJ"/>
    <x v="2"/>
    <x v="4"/>
    <x v="10"/>
    <x v="10"/>
    <n v="2"/>
    <s v="USD"/>
    <n v="939.21"/>
    <s v="Medipem City"/>
    <s v="Angola"/>
    <s v="43326"/>
    <s v="Africa"/>
    <s v="FALSE"/>
    <s v="F"/>
    <s v="Single"/>
    <n v="47"/>
    <s v="Adult"/>
    <n v="2022"/>
  </r>
  <r>
    <n v="1726"/>
    <d v="2022-12-29T00:00:00"/>
    <x v="2"/>
    <s v="Shipped"/>
    <s v="Flipkart"/>
    <s v="oym-8222-abk"/>
    <x v="2"/>
    <x v="4"/>
    <x v="10"/>
    <x v="11"/>
    <n v="2"/>
    <s v="USD"/>
    <n v="1853.43"/>
    <s v="Medipem City"/>
    <s v="Angola"/>
    <s v="48602"/>
    <s v="Africa"/>
    <s v="FALSE"/>
    <s v="M"/>
    <s v="Single"/>
    <n v="47"/>
    <s v="Adult"/>
    <n v="2022"/>
  </r>
  <r>
    <n v="1727"/>
    <d v="2022-02-11T00:00:00"/>
    <x v="6"/>
    <s v="Cancelled"/>
    <s v="Amazon"/>
    <s v="dNi-4222-pPX"/>
    <x v="2"/>
    <x v="4"/>
    <x v="10"/>
    <x v="11"/>
    <n v="3"/>
    <s v="USD"/>
    <n v="985.03"/>
    <s v="Medipem City"/>
    <s v="Angola"/>
    <s v="11944"/>
    <s v="Africa"/>
    <s v="FALSE"/>
    <s v="M"/>
    <s v="Married"/>
    <n v="68"/>
    <s v="Adult"/>
    <n v="2022"/>
  </r>
  <r>
    <n v="1728"/>
    <d v="2022-10-19T00:00:00"/>
    <x v="1"/>
    <s v="Shipped"/>
    <s v="Flipkart"/>
    <s v="XSP-2589-psE"/>
    <x v="2"/>
    <x v="4"/>
    <x v="10"/>
    <x v="11"/>
    <n v="2"/>
    <s v="USD"/>
    <n v="604.65"/>
    <s v="Medipem City"/>
    <s v="Angola"/>
    <s v="93632"/>
    <s v="Africa"/>
    <s v="TRUE"/>
    <s v="M"/>
    <s v="Single"/>
    <n v="31"/>
    <s v="Adult"/>
    <n v="2022"/>
  </r>
  <r>
    <n v="1729"/>
    <d v="2022-02-01T00:00:00"/>
    <x v="6"/>
    <s v="Processing"/>
    <s v="Flipkart"/>
    <s v="reT-7744-tYk"/>
    <x v="0"/>
    <x v="0"/>
    <x v="0"/>
    <x v="0"/>
    <n v="3"/>
    <s v="USD"/>
    <n v="861.37"/>
    <s v="Workin City"/>
    <s v="New South Wales"/>
    <s v="61748"/>
    <s v="Australia"/>
    <s v="TRUE"/>
    <s v="M"/>
    <s v="Single"/>
    <n v="68"/>
    <s v="Adult"/>
    <n v="2022"/>
  </r>
  <r>
    <n v="1730"/>
    <d v="2022-10-31T00:00:00"/>
    <x v="1"/>
    <s v="Delivered"/>
    <s v="Direct Sale"/>
    <s v="Zaf-9911-qBo"/>
    <x v="0"/>
    <x v="0"/>
    <x v="0"/>
    <x v="0"/>
    <n v="2"/>
    <s v="USD"/>
    <n v="2621.39"/>
    <s v="Workin City"/>
    <s v="New South Wales"/>
    <s v="58457"/>
    <s v="Australia"/>
    <s v="TRUE"/>
    <s v="M"/>
    <s v="Married"/>
    <n v="19"/>
    <s v="Adult"/>
    <n v="2022"/>
  </r>
  <r>
    <n v="1731"/>
    <d v="2022-06-26T00:00:00"/>
    <x v="8"/>
    <s v="Processing"/>
    <s v="Own Website"/>
    <s v="DIj-4763-yxN"/>
    <x v="0"/>
    <x v="0"/>
    <x v="0"/>
    <x v="0"/>
    <n v="2"/>
    <s v="USD"/>
    <n v="1763.38"/>
    <s v="Workin City"/>
    <s v="New South Wales"/>
    <s v="25332"/>
    <s v="Australia"/>
    <s v="FALSE"/>
    <s v="M"/>
    <s v="Single"/>
    <n v="68"/>
    <s v="Adult"/>
    <n v="2022"/>
  </r>
  <r>
    <n v="1732"/>
    <d v="2022-03-21T00:00:00"/>
    <x v="3"/>
    <s v="Cancelled"/>
    <s v="Flipkart"/>
    <s v="axF-3287-smj"/>
    <x v="0"/>
    <x v="0"/>
    <x v="0"/>
    <x v="1"/>
    <n v="1"/>
    <s v="USD"/>
    <n v="2541.79"/>
    <s v="Workin City"/>
    <s v="New South Wales"/>
    <s v="51041"/>
    <s v="Australia"/>
    <s v="TRUE"/>
    <s v="M"/>
    <s v="Single"/>
    <n v="19"/>
    <s v="Adult"/>
    <n v="2022"/>
  </r>
  <r>
    <n v="1733"/>
    <d v="2022-09-13T00:00:00"/>
    <x v="5"/>
    <s v="Delivered"/>
    <s v="Amazon"/>
    <s v="FFs-6927-uRL"/>
    <x v="0"/>
    <x v="0"/>
    <x v="0"/>
    <x v="1"/>
    <n v="3"/>
    <s v="USD"/>
    <n v="2161.41"/>
    <s v="Workin City"/>
    <s v="New South Wales"/>
    <s v="80166"/>
    <s v="Australia"/>
    <s v="FALSE"/>
    <s v="F"/>
    <s v="Married"/>
    <n v="68"/>
    <s v="Adult"/>
    <n v="2022"/>
  </r>
  <r>
    <n v="1734"/>
    <d v="2022-09-29T00:00:00"/>
    <x v="5"/>
    <s v="Delivered"/>
    <s v="Own Website"/>
    <s v="QrU-4518-MCm"/>
    <x v="0"/>
    <x v="0"/>
    <x v="0"/>
    <x v="1"/>
    <n v="2"/>
    <s v="USD"/>
    <n v="2136.87"/>
    <s v="Workin City"/>
    <s v="New South Wales"/>
    <s v="97328"/>
    <s v="Australia"/>
    <s v="TRUE"/>
    <s v="F"/>
    <s v="Single"/>
    <n v="19"/>
    <s v="Adult"/>
    <n v="2022"/>
  </r>
  <r>
    <n v="1735"/>
    <d v="2022-04-06T00:00:00"/>
    <x v="7"/>
    <s v="Shipped"/>
    <s v="Flipkart"/>
    <s v="MYw-2994-BjW"/>
    <x v="0"/>
    <x v="0"/>
    <x v="0"/>
    <x v="2"/>
    <n v="2"/>
    <s v="USD"/>
    <n v="1134.8"/>
    <s v="Workin City"/>
    <s v="New South Wales"/>
    <s v="88727"/>
    <s v="Australia"/>
    <s v="TRUE"/>
    <s v="F"/>
    <s v="Single"/>
    <n v="31"/>
    <s v="Adult"/>
    <n v="2022"/>
  </r>
  <r>
    <n v="1736"/>
    <d v="2022-06-04T00:00:00"/>
    <x v="8"/>
    <s v="Shipped"/>
    <s v="Direct Sale"/>
    <s v="izl-6651-ouA"/>
    <x v="0"/>
    <x v="0"/>
    <x v="0"/>
    <x v="2"/>
    <n v="3"/>
    <s v="USD"/>
    <n v="2106.5700000000002"/>
    <s v="Workin City"/>
    <s v="New South Wales"/>
    <s v="66707"/>
    <s v="Australia"/>
    <s v="TRUE"/>
    <s v="M"/>
    <s v="Single"/>
    <n v="19"/>
    <s v="Adult"/>
    <n v="2022"/>
  </r>
  <r>
    <n v="1737"/>
    <d v="2022-06-26T00:00:00"/>
    <x v="8"/>
    <s v="Processing"/>
    <s v="Amazon"/>
    <s v="AIL-3193-nwM"/>
    <x v="0"/>
    <x v="0"/>
    <x v="0"/>
    <x v="2"/>
    <n v="3"/>
    <s v="USD"/>
    <n v="2360.0300000000002"/>
    <s v="Workin City"/>
    <s v="New South Wales"/>
    <s v="40662"/>
    <s v="Australia"/>
    <s v="TRUE"/>
    <s v="M"/>
    <s v="Single"/>
    <n v="47"/>
    <s v="Adult"/>
    <n v="2022"/>
  </r>
  <r>
    <n v="1738"/>
    <d v="2022-12-26T00:00:00"/>
    <x v="2"/>
    <s v="Processing"/>
    <s v="Direct Sale"/>
    <s v="WuC-2349-Ypc"/>
    <x v="0"/>
    <x v="0"/>
    <x v="0"/>
    <x v="3"/>
    <n v="2"/>
    <s v="USD"/>
    <n v="1746.04"/>
    <s v="Workin City"/>
    <s v="New South Wales"/>
    <s v="18093"/>
    <s v="Australia"/>
    <s v="FALSE"/>
    <s v="M"/>
    <s v="Single"/>
    <n v="31"/>
    <s v="Adult"/>
    <n v="2022"/>
  </r>
  <r>
    <n v="1739"/>
    <d v="2022-08-18T00:00:00"/>
    <x v="9"/>
    <s v="Delivered"/>
    <s v="Own Website"/>
    <s v="kVN-5838-oYI"/>
    <x v="0"/>
    <x v="0"/>
    <x v="0"/>
    <x v="3"/>
    <n v="3"/>
    <s v="USD"/>
    <n v="1556.04"/>
    <s v="Workin City"/>
    <s v="New South Wales"/>
    <s v="40246"/>
    <s v="Australia"/>
    <s v="TRUE"/>
    <s v="M"/>
    <s v="Single"/>
    <n v="7"/>
    <s v="Childhood"/>
    <n v="2022"/>
  </r>
  <r>
    <n v="1740"/>
    <d v="2022-07-10T00:00:00"/>
    <x v="10"/>
    <s v="Shipped"/>
    <s v="Own Website"/>
    <s v="CqV-3685-PBY"/>
    <x v="0"/>
    <x v="0"/>
    <x v="0"/>
    <x v="3"/>
    <n v="1"/>
    <s v="USD"/>
    <n v="586.39"/>
    <s v="Workin City"/>
    <s v="New South Wales"/>
    <s v="39080"/>
    <s v="Australia"/>
    <s v="FALSE"/>
    <s v="F"/>
    <s v="Married"/>
    <n v="31"/>
    <s v="Adult"/>
    <n v="2022"/>
  </r>
  <r>
    <n v="1741"/>
    <d v="2022-10-19T00:00:00"/>
    <x v="1"/>
    <s v="Cancelled"/>
    <s v="Amazon"/>
    <s v="sjV-2288-nkq"/>
    <x v="0"/>
    <x v="0"/>
    <x v="0"/>
    <x v="0"/>
    <n v="2"/>
    <s v="USD"/>
    <n v="2970.84"/>
    <s v="Workin City"/>
    <s v="New South Wales"/>
    <s v="23521"/>
    <s v="Australia"/>
    <s v="FALSE"/>
    <s v="M"/>
    <s v="Single"/>
    <n v="47"/>
    <s v="Adult"/>
    <n v="2022"/>
  </r>
  <r>
    <n v="1742"/>
    <d v="2022-08-21T00:00:00"/>
    <x v="9"/>
    <s v="Delivered"/>
    <s v="Own Website"/>
    <s v="ReV-2043-Fir"/>
    <x v="0"/>
    <x v="0"/>
    <x v="0"/>
    <x v="0"/>
    <n v="3"/>
    <s v="USD"/>
    <n v="915.38"/>
    <s v="Workin City"/>
    <s v="New South Wales"/>
    <s v="82722"/>
    <s v="Australia"/>
    <s v="TRUE"/>
    <s v="F"/>
    <s v="Single"/>
    <n v="31"/>
    <s v="Adult"/>
    <n v="2022"/>
  </r>
  <r>
    <n v="1743"/>
    <d v="2022-09-26T00:00:00"/>
    <x v="5"/>
    <s v="Processing"/>
    <s v="Own Website"/>
    <s v="apE-6721-SDj"/>
    <x v="0"/>
    <x v="0"/>
    <x v="0"/>
    <x v="0"/>
    <n v="1"/>
    <s v="USD"/>
    <n v="514.71"/>
    <s v="Workin City"/>
    <s v="New South Wales"/>
    <s v="84062"/>
    <s v="Australia"/>
    <s v="FALSE"/>
    <s v="F"/>
    <s v="Single"/>
    <n v="7"/>
    <s v="Childhood"/>
    <n v="2022"/>
  </r>
  <r>
    <n v="1744"/>
    <d v="2022-05-23T00:00:00"/>
    <x v="4"/>
    <s v="Shipped"/>
    <s v="Flipkart"/>
    <s v="jrB-7623-BNI"/>
    <x v="0"/>
    <x v="0"/>
    <x v="0"/>
    <x v="1"/>
    <n v="2"/>
    <s v="USD"/>
    <n v="1945.56"/>
    <s v="Workin City"/>
    <s v="New South Wales"/>
    <s v="26125"/>
    <s v="Australia"/>
    <s v="FALSE"/>
    <s v="F"/>
    <s v="Married"/>
    <n v="31"/>
    <s v="Adult"/>
    <n v="2022"/>
  </r>
  <r>
    <n v="1745"/>
    <d v="2022-07-03T00:00:00"/>
    <x v="10"/>
    <s v="Processing"/>
    <s v="Own Website"/>
    <s v="hqi-0235-mtI"/>
    <x v="0"/>
    <x v="0"/>
    <x v="0"/>
    <x v="1"/>
    <n v="2"/>
    <s v="USD"/>
    <n v="663.18"/>
    <s v="Workin City"/>
    <s v="New South Wales"/>
    <s v="82087"/>
    <s v="Australia"/>
    <s v="TRUE"/>
    <s v="F"/>
    <s v="Married"/>
    <n v="31"/>
    <s v="Adult"/>
    <n v="2022"/>
  </r>
  <r>
    <n v="1746"/>
    <d v="2022-08-16T00:00:00"/>
    <x v="9"/>
    <s v="Processing"/>
    <s v="Flipkart"/>
    <s v="slu-3522-GRK"/>
    <x v="0"/>
    <x v="0"/>
    <x v="0"/>
    <x v="1"/>
    <n v="2"/>
    <s v="USD"/>
    <n v="942.44"/>
    <s v="Workin City"/>
    <s v="New South Wales"/>
    <s v="75725"/>
    <s v="Australia"/>
    <s v="TRUE"/>
    <s v="M"/>
    <s v="Married"/>
    <n v="47"/>
    <s v="Adult"/>
    <n v="2022"/>
  </r>
  <r>
    <n v="1747"/>
    <d v="2022-03-03T00:00:00"/>
    <x v="3"/>
    <s v="Cancelled"/>
    <s v="Flipkart"/>
    <s v="JSO-4788-NOv"/>
    <x v="0"/>
    <x v="0"/>
    <x v="0"/>
    <x v="2"/>
    <n v="1"/>
    <s v="USD"/>
    <n v="2770.3"/>
    <s v="Workin City"/>
    <s v="New South Wales"/>
    <s v="01509"/>
    <s v="Australia"/>
    <s v="FALSE"/>
    <s v="F"/>
    <s v="Single"/>
    <n v="31"/>
    <s v="Adult"/>
    <n v="2022"/>
  </r>
  <r>
    <n v="1748"/>
    <d v="2022-07-18T00:00:00"/>
    <x v="10"/>
    <s v="Delivered"/>
    <s v="Amazon"/>
    <s v="NoG-7210-sGA"/>
    <x v="0"/>
    <x v="0"/>
    <x v="0"/>
    <x v="2"/>
    <n v="2"/>
    <s v="USD"/>
    <n v="2438.7800000000002"/>
    <s v="Workin City"/>
    <s v="New South Wales"/>
    <s v="56907"/>
    <s v="Australia"/>
    <s v="FALSE"/>
    <s v="F"/>
    <s v="Single"/>
    <n v="68"/>
    <s v="Adult"/>
    <n v="2022"/>
  </r>
  <r>
    <n v="1749"/>
    <d v="2022-08-16T00:00:00"/>
    <x v="9"/>
    <s v="Shipped"/>
    <s v="Own Website"/>
    <s v="sJu-4238-Owd"/>
    <x v="0"/>
    <x v="0"/>
    <x v="0"/>
    <x v="2"/>
    <n v="1"/>
    <s v="USD"/>
    <n v="91.55"/>
    <s v="Workin City"/>
    <s v="New South Wales"/>
    <s v="30587"/>
    <s v="Australia"/>
    <s v="FALSE"/>
    <s v="F"/>
    <s v="Married"/>
    <n v="31"/>
    <s v="Adult"/>
    <n v="2022"/>
  </r>
  <r>
    <n v="1750"/>
    <d v="2022-07-29T00:00:00"/>
    <x v="10"/>
    <s v="Delivered"/>
    <s v="Flipkart"/>
    <s v="btQ-2364-Vcz"/>
    <x v="0"/>
    <x v="0"/>
    <x v="0"/>
    <x v="3"/>
    <n v="2"/>
    <s v="USD"/>
    <n v="2377.86"/>
    <s v="Workin City"/>
    <s v="New South Wales"/>
    <s v="19029"/>
    <s v="Australia"/>
    <s v="FALSE"/>
    <s v="F"/>
    <s v="Married"/>
    <n v="68"/>
    <s v="Adult"/>
    <n v="2022"/>
  </r>
  <r>
    <n v="1751"/>
    <d v="2022-06-05T00:00:00"/>
    <x v="8"/>
    <s v="Cancelled"/>
    <s v="Amazon"/>
    <s v="yNw-2436-DTe"/>
    <x v="0"/>
    <x v="0"/>
    <x v="0"/>
    <x v="3"/>
    <n v="2"/>
    <s v="USD"/>
    <n v="537.03"/>
    <s v="Workin City"/>
    <s v="New South Wales"/>
    <s v="04556"/>
    <s v="Australia"/>
    <s v="FALSE"/>
    <s v="F"/>
    <s v="Married"/>
    <n v="7"/>
    <s v="Childhood"/>
    <n v="2022"/>
  </r>
  <r>
    <n v="1752"/>
    <d v="2022-11-19T00:00:00"/>
    <x v="0"/>
    <s v="Shipped"/>
    <s v="Flipkart"/>
    <s v="TTh-2900-qbB"/>
    <x v="0"/>
    <x v="0"/>
    <x v="0"/>
    <x v="3"/>
    <n v="3"/>
    <s v="USD"/>
    <n v="1280.58"/>
    <s v="Workin City"/>
    <s v="New South Wales"/>
    <s v="76527"/>
    <s v="Australia"/>
    <s v="FALSE"/>
    <s v="M"/>
    <s v="Single"/>
    <n v="19"/>
    <s v="Adult"/>
    <n v="2022"/>
  </r>
  <r>
    <n v="1753"/>
    <d v="2022-12-26T00:00:00"/>
    <x v="2"/>
    <s v="Cancelled"/>
    <s v="Direct Sale"/>
    <s v="pbs-6135-uVi"/>
    <x v="0"/>
    <x v="0"/>
    <x v="1"/>
    <x v="0"/>
    <n v="1"/>
    <s v="USD"/>
    <n v="2859.35"/>
    <s v="Workin City"/>
    <s v="New South Wales"/>
    <s v="59707"/>
    <s v="Australia"/>
    <s v="FALSE"/>
    <s v="F"/>
    <s v="Married"/>
    <n v="31"/>
    <s v="Adult"/>
    <n v="2022"/>
  </r>
  <r>
    <n v="1754"/>
    <d v="2022-10-15T00:00:00"/>
    <x v="1"/>
    <s v="Shipped"/>
    <s v="Direct Sale"/>
    <s v="GYW-8777-kJE"/>
    <x v="0"/>
    <x v="0"/>
    <x v="1"/>
    <x v="0"/>
    <n v="3"/>
    <s v="USD"/>
    <n v="2712.3"/>
    <s v="Workin City"/>
    <s v="New South Wales"/>
    <s v="65502"/>
    <s v="Australia"/>
    <s v="FALSE"/>
    <s v="M"/>
    <s v="Single"/>
    <n v="68"/>
    <s v="Adult"/>
    <n v="2022"/>
  </r>
  <r>
    <n v="1755"/>
    <d v="2022-10-08T00:00:00"/>
    <x v="1"/>
    <s v="Shipped"/>
    <s v="Direct Sale"/>
    <s v="BVF-5866-ElV"/>
    <x v="0"/>
    <x v="0"/>
    <x v="1"/>
    <x v="0"/>
    <n v="2"/>
    <s v="USD"/>
    <n v="2150.39"/>
    <s v="Workin City"/>
    <s v="New South Wales"/>
    <s v="82123"/>
    <s v="Australia"/>
    <s v="FALSE"/>
    <s v="M"/>
    <s v="Married"/>
    <n v="7"/>
    <s v="Childhood"/>
    <n v="2022"/>
  </r>
  <r>
    <n v="1756"/>
    <d v="2022-01-23T00:00:00"/>
    <x v="11"/>
    <s v="Shipped"/>
    <s v="Flipkart"/>
    <s v="dMs-7621-xbD"/>
    <x v="0"/>
    <x v="0"/>
    <x v="1"/>
    <x v="1"/>
    <n v="2"/>
    <s v="USD"/>
    <n v="583.69000000000005"/>
    <s v="Workin City"/>
    <s v="New South Wales"/>
    <s v="56717"/>
    <s v="Australia"/>
    <s v="FALSE"/>
    <s v="F"/>
    <s v="Single"/>
    <n v="31"/>
    <s v="Adult"/>
    <n v="2022"/>
  </r>
  <r>
    <n v="1757"/>
    <d v="2022-03-11T00:00:00"/>
    <x v="3"/>
    <s v="Cancelled"/>
    <s v="Direct Sale"/>
    <s v="PVJ-8863-LbG"/>
    <x v="0"/>
    <x v="0"/>
    <x v="1"/>
    <x v="1"/>
    <n v="1"/>
    <s v="USD"/>
    <n v="496.27"/>
    <s v="Workin City"/>
    <s v="New South Wales"/>
    <s v="86170"/>
    <s v="Australia"/>
    <s v="TRUE"/>
    <s v="M"/>
    <s v="Married"/>
    <n v="7"/>
    <s v="Childhood"/>
    <n v="2022"/>
  </r>
  <r>
    <n v="1758"/>
    <d v="2022-11-29T00:00:00"/>
    <x v="0"/>
    <s v="Processing"/>
    <s v="Amazon"/>
    <s v="kGz-5609-PaI"/>
    <x v="0"/>
    <x v="0"/>
    <x v="1"/>
    <x v="1"/>
    <n v="1"/>
    <s v="USD"/>
    <n v="918.83"/>
    <s v="Workin City"/>
    <s v="New South Wales"/>
    <s v="25243"/>
    <s v="Australia"/>
    <s v="TRUE"/>
    <s v="F"/>
    <s v="Single"/>
    <n v="7"/>
    <s v="Childhood"/>
    <n v="2022"/>
  </r>
  <r>
    <n v="1759"/>
    <d v="2022-07-15T00:00:00"/>
    <x v="10"/>
    <s v="Delivered"/>
    <s v="Flipkart"/>
    <s v="GTu-6660-YbU"/>
    <x v="0"/>
    <x v="0"/>
    <x v="1"/>
    <x v="2"/>
    <n v="3"/>
    <s v="USD"/>
    <n v="1627.38"/>
    <s v="Workin City"/>
    <s v="New South Wales"/>
    <s v="46089"/>
    <s v="Australia"/>
    <s v="TRUE"/>
    <s v="F"/>
    <s v="Married"/>
    <n v="31"/>
    <s v="Adult"/>
    <n v="2022"/>
  </r>
  <r>
    <n v="1760"/>
    <d v="2022-09-01T00:00:00"/>
    <x v="5"/>
    <s v="Cancelled"/>
    <s v="Own Website"/>
    <s v="Yyl-3326-SVM"/>
    <x v="0"/>
    <x v="0"/>
    <x v="1"/>
    <x v="2"/>
    <n v="3"/>
    <s v="USD"/>
    <n v="2250.59"/>
    <s v="Workin City"/>
    <s v="New South Wales"/>
    <s v="47273"/>
    <s v="Australia"/>
    <s v="TRUE"/>
    <s v="F"/>
    <s v="Married"/>
    <n v="68"/>
    <s v="Adult"/>
    <n v="2022"/>
  </r>
  <r>
    <n v="1761"/>
    <d v="2022-01-15T00:00:00"/>
    <x v="11"/>
    <s v="Processing"/>
    <s v="Own Website"/>
    <s v="KEc-0771-ZDh"/>
    <x v="0"/>
    <x v="0"/>
    <x v="1"/>
    <x v="2"/>
    <n v="3"/>
    <s v="USD"/>
    <n v="1116.78"/>
    <s v="Workin City"/>
    <s v="New South Wales"/>
    <s v="14885"/>
    <s v="Australia"/>
    <s v="TRUE"/>
    <s v="M"/>
    <s v="Single"/>
    <n v="47"/>
    <s v="Adult"/>
    <n v="2022"/>
  </r>
  <r>
    <n v="1762"/>
    <d v="2022-03-30T00:00:00"/>
    <x v="3"/>
    <s v="Delivered"/>
    <s v="Amazon"/>
    <s v="hVJ-8656-TSF"/>
    <x v="0"/>
    <x v="0"/>
    <x v="1"/>
    <x v="3"/>
    <n v="2"/>
    <s v="USD"/>
    <n v="80.7"/>
    <s v="Workin City"/>
    <s v="New South Wales"/>
    <s v="52456"/>
    <s v="Australia"/>
    <s v="FALSE"/>
    <s v="M"/>
    <s v="Married"/>
    <n v="31"/>
    <s v="Adult"/>
    <n v="2022"/>
  </r>
  <r>
    <n v="1763"/>
    <d v="2022-01-19T00:00:00"/>
    <x v="11"/>
    <s v="Processing"/>
    <s v="Own Website"/>
    <s v="bjK-1659-NEv"/>
    <x v="0"/>
    <x v="0"/>
    <x v="1"/>
    <x v="3"/>
    <n v="2"/>
    <s v="USD"/>
    <n v="2949.57"/>
    <s v="Workin City"/>
    <s v="New South Wales"/>
    <s v="56349"/>
    <s v="Australia"/>
    <s v="TRUE"/>
    <s v="M"/>
    <s v="Married"/>
    <n v="47"/>
    <s v="Adult"/>
    <n v="2022"/>
  </r>
  <r>
    <n v="1764"/>
    <d v="2022-12-03T00:00:00"/>
    <x v="2"/>
    <s v="Delivered"/>
    <s v="Direct Sale"/>
    <s v="XXm-4520-Oid"/>
    <x v="0"/>
    <x v="0"/>
    <x v="1"/>
    <x v="3"/>
    <n v="2"/>
    <s v="USD"/>
    <n v="1303.02"/>
    <s v="Workin City"/>
    <s v="New South Wales"/>
    <s v="88728"/>
    <s v="Australia"/>
    <s v="FALSE"/>
    <s v="M"/>
    <s v="Married"/>
    <n v="31"/>
    <s v="Adult"/>
    <n v="2022"/>
  </r>
  <r>
    <n v="1765"/>
    <d v="2022-05-09T00:00:00"/>
    <x v="4"/>
    <s v="Delivered"/>
    <s v="Amazon"/>
    <s v="Opj-4446-ZNI"/>
    <x v="0"/>
    <x v="0"/>
    <x v="1"/>
    <x v="0"/>
    <n v="1"/>
    <s v="USD"/>
    <n v="2903.26"/>
    <s v="Workin City"/>
    <s v="New South Wales"/>
    <s v="51727"/>
    <s v="Australia"/>
    <s v="TRUE"/>
    <s v="F"/>
    <s v="Single"/>
    <n v="31"/>
    <s v="Adult"/>
    <n v="2022"/>
  </r>
  <r>
    <n v="1766"/>
    <d v="2022-01-25T00:00:00"/>
    <x v="11"/>
    <s v="Processing"/>
    <s v="Own Website"/>
    <s v="oer-4214-rOC"/>
    <x v="0"/>
    <x v="0"/>
    <x v="1"/>
    <x v="0"/>
    <n v="2"/>
    <s v="USD"/>
    <n v="45.65"/>
    <s v="Workin City"/>
    <s v="New South Wales"/>
    <s v="36949"/>
    <s v="Australia"/>
    <s v="TRUE"/>
    <s v="M"/>
    <s v="Married"/>
    <n v="68"/>
    <s v="Adult"/>
    <n v="2022"/>
  </r>
  <r>
    <n v="1767"/>
    <d v="2022-10-03T00:00:00"/>
    <x v="1"/>
    <s v="Shipped"/>
    <s v="Amazon"/>
    <s v="PFI-8494-sSr"/>
    <x v="0"/>
    <x v="0"/>
    <x v="1"/>
    <x v="0"/>
    <n v="1"/>
    <s v="USD"/>
    <n v="96.5"/>
    <s v="Workin City"/>
    <s v="New South Wales"/>
    <s v="31552"/>
    <s v="Australia"/>
    <s v="FALSE"/>
    <s v="F"/>
    <s v="Married"/>
    <n v="31"/>
    <s v="Adult"/>
    <n v="2022"/>
  </r>
  <r>
    <n v="1768"/>
    <d v="2022-03-16T00:00:00"/>
    <x v="3"/>
    <s v="Shipped"/>
    <s v="Direct Sale"/>
    <s v="SwA-9538-JRC"/>
    <x v="0"/>
    <x v="0"/>
    <x v="1"/>
    <x v="1"/>
    <n v="2"/>
    <s v="USD"/>
    <n v="1667.64"/>
    <s v="Workin City"/>
    <s v="New South Wales"/>
    <s v="75916"/>
    <s v="Australia"/>
    <s v="TRUE"/>
    <s v="M"/>
    <s v="Single"/>
    <n v="31"/>
    <s v="Adult"/>
    <n v="2022"/>
  </r>
  <r>
    <n v="1769"/>
    <d v="2022-09-14T00:00:00"/>
    <x v="5"/>
    <s v="Cancelled"/>
    <s v="Direct Sale"/>
    <s v="KVD-0561-Kzo"/>
    <x v="0"/>
    <x v="0"/>
    <x v="1"/>
    <x v="1"/>
    <n v="2"/>
    <s v="USD"/>
    <n v="1808.92"/>
    <s v="Workin City"/>
    <s v="New South Wales"/>
    <s v="36971"/>
    <s v="Australia"/>
    <s v="FALSE"/>
    <s v="M"/>
    <s v="Married"/>
    <n v="19"/>
    <s v="Adult"/>
    <n v="2022"/>
  </r>
  <r>
    <n v="1770"/>
    <d v="2022-12-12T00:00:00"/>
    <x v="2"/>
    <s v="Delivered"/>
    <s v="Own Website"/>
    <s v="yKt-6056-YYh"/>
    <x v="0"/>
    <x v="0"/>
    <x v="1"/>
    <x v="1"/>
    <n v="3"/>
    <s v="USD"/>
    <n v="61.28"/>
    <s v="Workin City"/>
    <s v="New South Wales"/>
    <s v="06832"/>
    <s v="Australia"/>
    <s v="FALSE"/>
    <s v="F"/>
    <s v="Single"/>
    <n v="47"/>
    <s v="Adult"/>
    <n v="2022"/>
  </r>
  <r>
    <n v="1771"/>
    <d v="2022-10-02T00:00:00"/>
    <x v="1"/>
    <s v="Processing"/>
    <s v="Own Website"/>
    <s v="EWf-1024-iGx"/>
    <x v="0"/>
    <x v="0"/>
    <x v="1"/>
    <x v="2"/>
    <n v="2"/>
    <s v="USD"/>
    <n v="1118.99"/>
    <s v="Workin City"/>
    <s v="New South Wales"/>
    <s v="05378"/>
    <s v="Australia"/>
    <s v="FALSE"/>
    <s v="M"/>
    <s v="Single"/>
    <n v="7"/>
    <s v="Childhood"/>
    <n v="2022"/>
  </r>
  <r>
    <n v="1772"/>
    <d v="2022-06-05T00:00:00"/>
    <x v="8"/>
    <s v="Processing"/>
    <s v="Flipkart"/>
    <s v="OuB-3942-ooE"/>
    <x v="0"/>
    <x v="0"/>
    <x v="1"/>
    <x v="2"/>
    <n v="1"/>
    <s v="USD"/>
    <n v="1686.96"/>
    <s v="Workin City"/>
    <s v="New South Wales"/>
    <s v="14070"/>
    <s v="Australia"/>
    <s v="TRUE"/>
    <s v="M"/>
    <s v="Married"/>
    <n v="68"/>
    <s v="Adult"/>
    <n v="2022"/>
  </r>
  <r>
    <n v="1773"/>
    <d v="2022-07-05T00:00:00"/>
    <x v="10"/>
    <s v="Shipped"/>
    <s v="Direct Sale"/>
    <s v="DPN-0042-EwL"/>
    <x v="0"/>
    <x v="0"/>
    <x v="1"/>
    <x v="2"/>
    <n v="1"/>
    <s v="USD"/>
    <n v="2435.09"/>
    <s v="Workin City"/>
    <s v="New South Wales"/>
    <s v="24793"/>
    <s v="Australia"/>
    <s v="TRUE"/>
    <s v="F"/>
    <s v="Married"/>
    <n v="19"/>
    <s v="Adult"/>
    <n v="2022"/>
  </r>
  <r>
    <n v="1774"/>
    <d v="2022-01-09T00:00:00"/>
    <x v="11"/>
    <s v="Cancelled"/>
    <s v="Flipkart"/>
    <s v="PxF-5385-BYW"/>
    <x v="0"/>
    <x v="0"/>
    <x v="1"/>
    <x v="3"/>
    <n v="3"/>
    <s v="USD"/>
    <n v="1328.89"/>
    <s v="Workin City"/>
    <s v="New South Wales"/>
    <s v="25654"/>
    <s v="Australia"/>
    <s v="TRUE"/>
    <s v="F"/>
    <s v="Single"/>
    <n v="68"/>
    <s v="Adult"/>
    <n v="2022"/>
  </r>
  <r>
    <n v="1775"/>
    <d v="2022-12-06T00:00:00"/>
    <x v="2"/>
    <s v="Processing"/>
    <s v="Own Website"/>
    <s v="Jyt-5741-oeV"/>
    <x v="0"/>
    <x v="0"/>
    <x v="1"/>
    <x v="3"/>
    <n v="1"/>
    <s v="USD"/>
    <n v="2561.46"/>
    <s v="Workin City"/>
    <s v="New South Wales"/>
    <s v="09667"/>
    <s v="Australia"/>
    <s v="FALSE"/>
    <s v="F"/>
    <s v="Single"/>
    <n v="31"/>
    <s v="Adult"/>
    <n v="2022"/>
  </r>
  <r>
    <n v="1776"/>
    <d v="2022-12-07T00:00:00"/>
    <x v="2"/>
    <s v="Processing"/>
    <s v="Amazon"/>
    <s v="asg-8659-mac"/>
    <x v="0"/>
    <x v="0"/>
    <x v="1"/>
    <x v="3"/>
    <n v="3"/>
    <s v="USD"/>
    <n v="998.24"/>
    <s v="Workin City"/>
    <s v="New South Wales"/>
    <s v="90424"/>
    <s v="Australia"/>
    <s v="FALSE"/>
    <s v="F"/>
    <s v="Single"/>
    <n v="19"/>
    <s v="Adult"/>
    <n v="2022"/>
  </r>
  <r>
    <n v="1777"/>
    <d v="2022-06-06T00:00:00"/>
    <x v="8"/>
    <s v="Cancelled"/>
    <s v="Own Website"/>
    <s v="sus-6094-UzO"/>
    <x v="1"/>
    <x v="1"/>
    <x v="2"/>
    <x v="4"/>
    <n v="3"/>
    <s v="USD"/>
    <n v="1389.33"/>
    <s v="Workin City"/>
    <s v="New South Wales"/>
    <s v="95037"/>
    <s v="Australia"/>
    <s v="TRUE"/>
    <s v="F"/>
    <s v="Married"/>
    <n v="31"/>
    <s v="Adult"/>
    <n v="2022"/>
  </r>
  <r>
    <n v="1778"/>
    <d v="2022-02-12T00:00:00"/>
    <x v="6"/>
    <s v="Processing"/>
    <s v="Flipkart"/>
    <s v="OQk-9800-VCl"/>
    <x v="1"/>
    <x v="1"/>
    <x v="2"/>
    <x v="4"/>
    <n v="3"/>
    <s v="USD"/>
    <n v="2905.1"/>
    <s v="Workin City"/>
    <s v="New South Wales"/>
    <s v="40428"/>
    <s v="Australia"/>
    <s v="FALSE"/>
    <s v="F"/>
    <s v="Married"/>
    <n v="7"/>
    <s v="Childhood"/>
    <n v="2022"/>
  </r>
  <r>
    <n v="1779"/>
    <d v="2022-07-09T00:00:00"/>
    <x v="10"/>
    <s v="Processing"/>
    <s v="Flipkart"/>
    <s v="vyB-6262-hOm"/>
    <x v="1"/>
    <x v="1"/>
    <x v="2"/>
    <x v="4"/>
    <n v="3"/>
    <s v="USD"/>
    <n v="1807.81"/>
    <s v="Workin City"/>
    <s v="New South Wales"/>
    <s v="05443"/>
    <s v="Australia"/>
    <s v="TRUE"/>
    <s v="F"/>
    <s v="Single"/>
    <n v="47"/>
    <s v="Adult"/>
    <n v="2022"/>
  </r>
  <r>
    <n v="1780"/>
    <d v="2022-11-03T00:00:00"/>
    <x v="0"/>
    <s v="Processing"/>
    <s v="Direct Sale"/>
    <s v="zmb-3495-JXf"/>
    <x v="1"/>
    <x v="1"/>
    <x v="2"/>
    <x v="5"/>
    <n v="1"/>
    <s v="USD"/>
    <n v="1286.51"/>
    <s v="Workin City"/>
    <s v="New South Wales"/>
    <s v="58989"/>
    <s v="Australia"/>
    <s v="TRUE"/>
    <s v="M"/>
    <s v="Single"/>
    <n v="31"/>
    <s v="Adult"/>
    <n v="2022"/>
  </r>
  <r>
    <n v="1781"/>
    <d v="2022-01-24T00:00:00"/>
    <x v="11"/>
    <s v="Cancelled"/>
    <s v="Amazon"/>
    <s v="GAv-5032-xqy"/>
    <x v="1"/>
    <x v="1"/>
    <x v="2"/>
    <x v="5"/>
    <n v="2"/>
    <s v="USD"/>
    <n v="417.53"/>
    <s v="Workin City"/>
    <s v="New South Wales"/>
    <s v="09256"/>
    <s v="Australia"/>
    <s v="TRUE"/>
    <s v="M"/>
    <s v="Married"/>
    <n v="7"/>
    <s v="Childhood"/>
    <n v="2022"/>
  </r>
  <r>
    <n v="1782"/>
    <d v="2022-07-22T00:00:00"/>
    <x v="10"/>
    <s v="Shipped"/>
    <s v="Own Website"/>
    <s v="XSZ-6954-TVt"/>
    <x v="1"/>
    <x v="1"/>
    <x v="2"/>
    <x v="5"/>
    <n v="1"/>
    <s v="USD"/>
    <n v="2167.7800000000002"/>
    <s v="Workin City"/>
    <s v="New South Wales"/>
    <s v="50585"/>
    <s v="Australia"/>
    <s v="TRUE"/>
    <s v="M"/>
    <s v="Single"/>
    <n v="7"/>
    <s v="Childhood"/>
    <n v="2022"/>
  </r>
  <r>
    <n v="1783"/>
    <d v="2022-02-13T00:00:00"/>
    <x v="6"/>
    <s v="Delivered"/>
    <s v="Amazon"/>
    <s v="VjM-9221-FPf"/>
    <x v="1"/>
    <x v="1"/>
    <x v="2"/>
    <x v="6"/>
    <n v="1"/>
    <s v="USD"/>
    <n v="234.85"/>
    <s v="Workin City"/>
    <s v="New South Wales"/>
    <s v="11219"/>
    <s v="Australia"/>
    <s v="FALSE"/>
    <s v="F"/>
    <s v="Married"/>
    <n v="7"/>
    <s v="Childhood"/>
    <n v="2022"/>
  </r>
  <r>
    <n v="1784"/>
    <d v="2022-02-13T00:00:00"/>
    <x v="6"/>
    <s v="Processing"/>
    <s v="Flipkart"/>
    <s v="Obr-8661-LAe"/>
    <x v="1"/>
    <x v="1"/>
    <x v="2"/>
    <x v="6"/>
    <n v="1"/>
    <s v="USD"/>
    <n v="2793.22"/>
    <s v="Workin City"/>
    <s v="New South Wales"/>
    <s v="54755"/>
    <s v="Australia"/>
    <s v="TRUE"/>
    <s v="F"/>
    <s v="Married"/>
    <n v="7"/>
    <s v="Childhood"/>
    <n v="2022"/>
  </r>
  <r>
    <n v="1785"/>
    <d v="2022-04-30T00:00:00"/>
    <x v="7"/>
    <s v="Processing"/>
    <s v="Amazon"/>
    <s v="SXO-3622-pQR"/>
    <x v="1"/>
    <x v="1"/>
    <x v="2"/>
    <x v="6"/>
    <n v="1"/>
    <s v="USD"/>
    <n v="786.02"/>
    <s v="Workin City"/>
    <s v="New South Wales"/>
    <s v="81670"/>
    <s v="Australia"/>
    <s v="FALSE"/>
    <s v="M"/>
    <s v="Single"/>
    <n v="31"/>
    <s v="Adult"/>
    <n v="2022"/>
  </r>
  <r>
    <n v="1786"/>
    <d v="2022-05-12T00:00:00"/>
    <x v="4"/>
    <s v="Processing"/>
    <s v="Direct Sale"/>
    <s v="Xei-5193-FJI"/>
    <x v="1"/>
    <x v="1"/>
    <x v="2"/>
    <x v="7"/>
    <n v="1"/>
    <s v="USD"/>
    <n v="1270.1300000000001"/>
    <s v="Workin City"/>
    <s v="New South Wales"/>
    <s v="78459"/>
    <s v="Australia"/>
    <s v="TRUE"/>
    <s v="F"/>
    <s v="Married"/>
    <n v="47"/>
    <s v="Adult"/>
    <n v="2022"/>
  </r>
  <r>
    <n v="1787"/>
    <d v="2022-07-15T00:00:00"/>
    <x v="10"/>
    <s v="Shipped"/>
    <s v="Flipkart"/>
    <s v="IDv-9970-OgI"/>
    <x v="1"/>
    <x v="1"/>
    <x v="2"/>
    <x v="7"/>
    <n v="2"/>
    <s v="USD"/>
    <n v="807.36"/>
    <s v="Workin City"/>
    <s v="New South Wales"/>
    <s v="46710"/>
    <s v="Australia"/>
    <s v="FALSE"/>
    <s v="M"/>
    <s v="Single"/>
    <n v="47"/>
    <s v="Adult"/>
    <n v="2022"/>
  </r>
  <r>
    <n v="1788"/>
    <d v="2022-07-12T00:00:00"/>
    <x v="10"/>
    <s v="Delivered"/>
    <s v="Own Website"/>
    <s v="OWh-1350-kcz"/>
    <x v="1"/>
    <x v="1"/>
    <x v="2"/>
    <x v="7"/>
    <n v="3"/>
    <s v="USD"/>
    <n v="1750.62"/>
    <s v="Workin City"/>
    <s v="New South Wales"/>
    <s v="88860"/>
    <s v="Australia"/>
    <s v="FALSE"/>
    <s v="M"/>
    <s v="Single"/>
    <n v="68"/>
    <s v="Adult"/>
    <n v="2022"/>
  </r>
  <r>
    <n v="1789"/>
    <d v="2022-01-13T00:00:00"/>
    <x v="11"/>
    <s v="Shipped"/>
    <s v="Amazon"/>
    <s v="HLq-5062-tPy"/>
    <x v="1"/>
    <x v="1"/>
    <x v="3"/>
    <x v="4"/>
    <n v="3"/>
    <s v="USD"/>
    <n v="52.47"/>
    <s v="Workin City"/>
    <s v="New South Wales"/>
    <s v="47643"/>
    <s v="Australia"/>
    <s v="TRUE"/>
    <s v="M"/>
    <s v="Single"/>
    <n v="47"/>
    <s v="Adult"/>
    <n v="2022"/>
  </r>
  <r>
    <n v="1790"/>
    <d v="2022-07-01T00:00:00"/>
    <x v="10"/>
    <s v="Processing"/>
    <s v="Flipkart"/>
    <s v="yMe-0713-YHZ"/>
    <x v="1"/>
    <x v="1"/>
    <x v="3"/>
    <x v="4"/>
    <n v="1"/>
    <s v="USD"/>
    <n v="386.38"/>
    <s v="Workin City"/>
    <s v="New South Wales"/>
    <s v="35454"/>
    <s v="Australia"/>
    <s v="TRUE"/>
    <s v="F"/>
    <s v="Married"/>
    <n v="31"/>
    <s v="Adult"/>
    <n v="2022"/>
  </r>
  <r>
    <n v="1791"/>
    <d v="2022-03-01T00:00:00"/>
    <x v="3"/>
    <s v="Shipped"/>
    <s v="Direct Sale"/>
    <s v="lti-6829-jBP"/>
    <x v="1"/>
    <x v="1"/>
    <x v="3"/>
    <x v="4"/>
    <n v="2"/>
    <s v="USD"/>
    <n v="2572.6999999999998"/>
    <s v="Workin City"/>
    <s v="New South Wales"/>
    <s v="47919"/>
    <s v="Australia"/>
    <s v="FALSE"/>
    <s v="F"/>
    <s v="Single"/>
    <n v="7"/>
    <s v="Childhood"/>
    <n v="2022"/>
  </r>
  <r>
    <n v="1792"/>
    <d v="2022-03-03T00:00:00"/>
    <x v="3"/>
    <s v="Cancelled"/>
    <s v="Direct Sale"/>
    <s v="Cxd-1637-pxC"/>
    <x v="1"/>
    <x v="1"/>
    <x v="3"/>
    <x v="5"/>
    <n v="1"/>
    <s v="USD"/>
    <n v="1655.7"/>
    <s v="Workin City"/>
    <s v="New South Wales"/>
    <s v="24873"/>
    <s v="Australia"/>
    <s v="FALSE"/>
    <s v="M"/>
    <s v="Single"/>
    <n v="47"/>
    <s v="Adult"/>
    <n v="2022"/>
  </r>
  <r>
    <n v="1793"/>
    <d v="2022-08-28T00:00:00"/>
    <x v="9"/>
    <s v="Cancelled"/>
    <s v="Own Website"/>
    <s v="SSF-9726-uwS"/>
    <x v="1"/>
    <x v="1"/>
    <x v="3"/>
    <x v="5"/>
    <n v="1"/>
    <s v="USD"/>
    <n v="1973.56"/>
    <s v="Workin City"/>
    <s v="New South Wales"/>
    <s v="09100"/>
    <s v="Australia"/>
    <s v="FALSE"/>
    <s v="M"/>
    <s v="Single"/>
    <n v="47"/>
    <s v="Adult"/>
    <n v="2022"/>
  </r>
  <r>
    <n v="1794"/>
    <d v="2022-04-02T00:00:00"/>
    <x v="7"/>
    <s v="Shipped"/>
    <s v="Flipkart"/>
    <s v="Fmc-5319-scG"/>
    <x v="1"/>
    <x v="1"/>
    <x v="3"/>
    <x v="5"/>
    <n v="1"/>
    <s v="USD"/>
    <n v="656.03"/>
    <s v="Workin City"/>
    <s v="New South Wales"/>
    <s v="42023"/>
    <s v="Australia"/>
    <s v="FALSE"/>
    <s v="F"/>
    <s v="Married"/>
    <n v="7"/>
    <s v="Childhood"/>
    <n v="2022"/>
  </r>
  <r>
    <n v="1795"/>
    <d v="2022-06-16T00:00:00"/>
    <x v="8"/>
    <s v="Processing"/>
    <s v="Own Website"/>
    <s v="YgJ-1526-zJd"/>
    <x v="1"/>
    <x v="1"/>
    <x v="3"/>
    <x v="6"/>
    <n v="1"/>
    <s v="USD"/>
    <n v="2490.48"/>
    <s v="Workin City"/>
    <s v="New South Wales"/>
    <s v="95660"/>
    <s v="Australia"/>
    <s v="TRUE"/>
    <s v="F"/>
    <s v="Married"/>
    <n v="47"/>
    <s v="Adult"/>
    <n v="2022"/>
  </r>
  <r>
    <n v="1796"/>
    <d v="2022-12-02T00:00:00"/>
    <x v="2"/>
    <s v="Processing"/>
    <s v="Flipkart"/>
    <s v="yUz-2004-nkh"/>
    <x v="1"/>
    <x v="1"/>
    <x v="3"/>
    <x v="6"/>
    <n v="1"/>
    <s v="USD"/>
    <n v="1811.39"/>
    <s v="Workin City"/>
    <s v="New South Wales"/>
    <s v="55811"/>
    <s v="Australia"/>
    <s v="TRUE"/>
    <s v="F"/>
    <s v="Married"/>
    <n v="7"/>
    <s v="Childhood"/>
    <n v="2022"/>
  </r>
  <r>
    <n v="1797"/>
    <d v="2022-03-07T00:00:00"/>
    <x v="3"/>
    <s v="Processing"/>
    <s v="Direct Sale"/>
    <s v="HqC-8169-BHP"/>
    <x v="1"/>
    <x v="1"/>
    <x v="3"/>
    <x v="6"/>
    <n v="3"/>
    <s v="USD"/>
    <n v="527.09"/>
    <s v="Workin City"/>
    <s v="New South Wales"/>
    <s v="22966"/>
    <s v="Australia"/>
    <s v="TRUE"/>
    <s v="M"/>
    <s v="Married"/>
    <n v="19"/>
    <s v="Adult"/>
    <n v="2022"/>
  </r>
  <r>
    <n v="1798"/>
    <d v="2022-07-30T00:00:00"/>
    <x v="10"/>
    <s v="Shipped"/>
    <s v="Amazon"/>
    <s v="StN-2394-OcQ"/>
    <x v="1"/>
    <x v="1"/>
    <x v="3"/>
    <x v="7"/>
    <n v="2"/>
    <s v="USD"/>
    <n v="1392.36"/>
    <s v="Workin City"/>
    <s v="New South Wales"/>
    <s v="23491"/>
    <s v="Australia"/>
    <s v="FALSE"/>
    <s v="F"/>
    <s v="Single"/>
    <n v="47"/>
    <s v="Adult"/>
    <n v="2022"/>
  </r>
  <r>
    <n v="1799"/>
    <d v="2022-02-12T00:00:00"/>
    <x v="6"/>
    <s v="Processing"/>
    <s v="Amazon"/>
    <s v="OHO-5500-zdw"/>
    <x v="1"/>
    <x v="1"/>
    <x v="3"/>
    <x v="7"/>
    <n v="2"/>
    <s v="USD"/>
    <n v="2855.71"/>
    <s v="Workin City"/>
    <s v="New South Wales"/>
    <s v="19924"/>
    <s v="Australia"/>
    <s v="FALSE"/>
    <s v="F"/>
    <s v="Single"/>
    <n v="19"/>
    <s v="Adult"/>
    <n v="2022"/>
  </r>
  <r>
    <n v="1800"/>
    <d v="2022-07-21T00:00:00"/>
    <x v="10"/>
    <s v="Cancelled"/>
    <s v="Amazon"/>
    <s v="Oat-5819-VVT"/>
    <x v="1"/>
    <x v="1"/>
    <x v="3"/>
    <x v="7"/>
    <n v="3"/>
    <s v="USD"/>
    <n v="1377.32"/>
    <s v="Workin City"/>
    <s v="New South Wales"/>
    <s v="95048"/>
    <s v="Australia"/>
    <s v="FALSE"/>
    <s v="F"/>
    <s v="Single"/>
    <n v="47"/>
    <s v="Adult"/>
    <n v="2022"/>
  </r>
  <r>
    <n v="1801"/>
    <d v="2022-04-16T00:00:00"/>
    <x v="7"/>
    <s v="Cancelled"/>
    <s v="Direct Sale"/>
    <s v="Qid-8857-YDM"/>
    <x v="1"/>
    <x v="1"/>
    <x v="4"/>
    <x v="4"/>
    <n v="2"/>
    <s v="USD"/>
    <n v="688.48"/>
    <s v="Workin City"/>
    <s v="New South Wales"/>
    <s v="19523"/>
    <s v="Australia"/>
    <s v="FALSE"/>
    <s v="F"/>
    <s v="Married"/>
    <n v="68"/>
    <s v="Adult"/>
    <n v="2022"/>
  </r>
  <r>
    <n v="1802"/>
    <d v="2022-12-09T00:00:00"/>
    <x v="2"/>
    <s v="Processing"/>
    <s v="Flipkart"/>
    <s v="WnB-9509-FKe"/>
    <x v="1"/>
    <x v="1"/>
    <x v="4"/>
    <x v="4"/>
    <n v="2"/>
    <s v="USD"/>
    <n v="2029.28"/>
    <s v="Workin City"/>
    <s v="New South Wales"/>
    <s v="12414"/>
    <s v="Australia"/>
    <s v="TRUE"/>
    <s v="F"/>
    <s v="Married"/>
    <n v="19"/>
    <s v="Adult"/>
    <n v="2022"/>
  </r>
  <r>
    <n v="1803"/>
    <d v="2022-03-23T00:00:00"/>
    <x v="3"/>
    <s v="Shipped"/>
    <s v="Own Website"/>
    <s v="QmZ-9671-fdr"/>
    <x v="1"/>
    <x v="1"/>
    <x v="4"/>
    <x v="4"/>
    <n v="3"/>
    <s v="USD"/>
    <n v="2463.48"/>
    <s v="Workin City"/>
    <s v="New South Wales"/>
    <s v="27438"/>
    <s v="Australia"/>
    <s v="FALSE"/>
    <s v="F"/>
    <s v="Single"/>
    <n v="31"/>
    <s v="Adult"/>
    <n v="2022"/>
  </r>
  <r>
    <n v="1804"/>
    <d v="2022-09-16T00:00:00"/>
    <x v="5"/>
    <s v="Processing"/>
    <s v="Amazon"/>
    <s v="Jmi-2325-SzD"/>
    <x v="1"/>
    <x v="1"/>
    <x v="4"/>
    <x v="5"/>
    <n v="3"/>
    <s v="USD"/>
    <n v="178.7"/>
    <s v="Workin City"/>
    <s v="New South Wales"/>
    <s v="69412"/>
    <s v="Australia"/>
    <s v="TRUE"/>
    <s v="F"/>
    <s v="Married"/>
    <n v="7"/>
    <s v="Childhood"/>
    <n v="2022"/>
  </r>
  <r>
    <n v="1805"/>
    <d v="2022-07-14T00:00:00"/>
    <x v="10"/>
    <s v="Delivered"/>
    <s v="Amazon"/>
    <s v="TIL-8742-Rtf"/>
    <x v="1"/>
    <x v="1"/>
    <x v="4"/>
    <x v="5"/>
    <n v="2"/>
    <s v="USD"/>
    <n v="1726.03"/>
    <s v="Workin City"/>
    <s v="New South Wales"/>
    <s v="91167"/>
    <s v="Australia"/>
    <s v="FALSE"/>
    <s v="F"/>
    <s v="Married"/>
    <n v="68"/>
    <s v="Adult"/>
    <n v="2022"/>
  </r>
  <r>
    <n v="1806"/>
    <d v="2022-06-14T00:00:00"/>
    <x v="8"/>
    <s v="Processing"/>
    <s v="Direct Sale"/>
    <s v="lBB-3215-bxS"/>
    <x v="1"/>
    <x v="1"/>
    <x v="4"/>
    <x v="5"/>
    <n v="2"/>
    <s v="USD"/>
    <n v="1975.44"/>
    <s v="Workin City"/>
    <s v="New South Wales"/>
    <s v="53709"/>
    <s v="Australia"/>
    <s v="FALSE"/>
    <s v="M"/>
    <s v="Married"/>
    <n v="47"/>
    <s v="Adult"/>
    <n v="2022"/>
  </r>
  <r>
    <n v="1807"/>
    <d v="2022-05-31T00:00:00"/>
    <x v="4"/>
    <s v="Shipped"/>
    <s v="Own Website"/>
    <s v="dra-7894-XtQ"/>
    <x v="1"/>
    <x v="1"/>
    <x v="4"/>
    <x v="6"/>
    <n v="2"/>
    <s v="USD"/>
    <n v="2593.4299999999998"/>
    <s v="Workin City"/>
    <s v="New South Wales"/>
    <s v="04101"/>
    <s v="Australia"/>
    <s v="TRUE"/>
    <s v="F"/>
    <s v="Single"/>
    <n v="19"/>
    <s v="Adult"/>
    <n v="2022"/>
  </r>
  <r>
    <n v="1808"/>
    <d v="2022-03-01T00:00:00"/>
    <x v="3"/>
    <s v="Cancelled"/>
    <s v="Own Website"/>
    <s v="NoK-4712-ETq"/>
    <x v="1"/>
    <x v="1"/>
    <x v="4"/>
    <x v="6"/>
    <n v="1"/>
    <s v="USD"/>
    <n v="2629.87"/>
    <s v="Workin City"/>
    <s v="New South Wales"/>
    <s v="68073"/>
    <s v="Australia"/>
    <s v="TRUE"/>
    <s v="M"/>
    <s v="Single"/>
    <n v="31"/>
    <s v="Adult"/>
    <n v="2022"/>
  </r>
  <r>
    <n v="1809"/>
    <d v="2022-10-15T00:00:00"/>
    <x v="1"/>
    <s v="Delivered"/>
    <s v="Amazon"/>
    <s v="eFD-4082-HrP"/>
    <x v="1"/>
    <x v="1"/>
    <x v="4"/>
    <x v="6"/>
    <n v="1"/>
    <s v="USD"/>
    <n v="2799.85"/>
    <s v="Workin City"/>
    <s v="New South Wales"/>
    <s v="05391"/>
    <s v="Australia"/>
    <s v="TRUE"/>
    <s v="M"/>
    <s v="Married"/>
    <n v="7"/>
    <s v="Childhood"/>
    <n v="2022"/>
  </r>
  <r>
    <n v="1810"/>
    <d v="2022-05-18T00:00:00"/>
    <x v="4"/>
    <s v="Processing"/>
    <s v="Own Website"/>
    <s v="bDi-5541-IPj"/>
    <x v="1"/>
    <x v="1"/>
    <x v="4"/>
    <x v="7"/>
    <n v="1"/>
    <s v="USD"/>
    <n v="2567.8200000000002"/>
    <s v="Workin City"/>
    <s v="New South Wales"/>
    <s v="30801"/>
    <s v="Australia"/>
    <s v="FALSE"/>
    <s v="F"/>
    <s v="Single"/>
    <n v="31"/>
    <s v="Adult"/>
    <n v="2022"/>
  </r>
  <r>
    <n v="1811"/>
    <d v="2022-11-29T00:00:00"/>
    <x v="0"/>
    <s v="Processing"/>
    <s v="Direct Sale"/>
    <s v="bAy-3959-BjG"/>
    <x v="1"/>
    <x v="1"/>
    <x v="4"/>
    <x v="7"/>
    <n v="2"/>
    <s v="USD"/>
    <n v="1270.76"/>
    <s v="Workin City"/>
    <s v="New South Wales"/>
    <s v="80258"/>
    <s v="Australia"/>
    <s v="FALSE"/>
    <s v="F"/>
    <s v="Married"/>
    <n v="68"/>
    <s v="Adult"/>
    <n v="2022"/>
  </r>
  <r>
    <n v="1812"/>
    <d v="2022-06-03T00:00:00"/>
    <x v="8"/>
    <s v="Processing"/>
    <s v="Direct Sale"/>
    <s v="XTU-9989-dPO"/>
    <x v="1"/>
    <x v="1"/>
    <x v="4"/>
    <x v="7"/>
    <n v="1"/>
    <s v="USD"/>
    <n v="1466.84"/>
    <s v="Workin City"/>
    <s v="New South Wales"/>
    <s v="58690"/>
    <s v="Australia"/>
    <s v="TRUE"/>
    <s v="M"/>
    <s v="Married"/>
    <n v="68"/>
    <s v="Adult"/>
    <n v="2022"/>
  </r>
  <r>
    <n v="1813"/>
    <d v="2022-05-24T00:00:00"/>
    <x v="4"/>
    <s v="Delivered"/>
    <s v="Direct Sale"/>
    <s v="SWX-0902-rws"/>
    <x v="1"/>
    <x v="2"/>
    <x v="2"/>
    <x v="4"/>
    <n v="2"/>
    <s v="USD"/>
    <n v="548.74"/>
    <s v="Workin City"/>
    <s v="New South Wales"/>
    <s v="10082"/>
    <s v="Australia"/>
    <s v="TRUE"/>
    <s v="F"/>
    <s v="Married"/>
    <n v="47"/>
    <s v="Adult"/>
    <n v="2022"/>
  </r>
  <r>
    <n v="1814"/>
    <d v="2022-03-28T00:00:00"/>
    <x v="3"/>
    <s v="Processing"/>
    <s v="Own Website"/>
    <s v="hEx-4855-FZg"/>
    <x v="1"/>
    <x v="2"/>
    <x v="2"/>
    <x v="4"/>
    <n v="3"/>
    <s v="USD"/>
    <n v="2819.34"/>
    <s v="Workin City"/>
    <s v="New South Wales"/>
    <s v="64463"/>
    <s v="Australia"/>
    <s v="TRUE"/>
    <s v="M"/>
    <s v="Single"/>
    <n v="31"/>
    <s v="Adult"/>
    <n v="2022"/>
  </r>
  <r>
    <n v="1815"/>
    <d v="2022-10-17T00:00:00"/>
    <x v="1"/>
    <s v="Processing"/>
    <s v="Direct Sale"/>
    <s v="hoW-3079-cqM"/>
    <x v="1"/>
    <x v="2"/>
    <x v="2"/>
    <x v="4"/>
    <n v="3"/>
    <s v="USD"/>
    <n v="2081.8000000000002"/>
    <s v="Workin City"/>
    <s v="New South Wales"/>
    <s v="33019"/>
    <s v="Australia"/>
    <s v="FALSE"/>
    <s v="M"/>
    <s v="Married"/>
    <n v="19"/>
    <s v="Adult"/>
    <n v="2022"/>
  </r>
  <r>
    <n v="1816"/>
    <d v="2022-01-08T00:00:00"/>
    <x v="11"/>
    <s v="Processing"/>
    <s v="Amazon"/>
    <s v="aar-0554-HYB"/>
    <x v="1"/>
    <x v="2"/>
    <x v="2"/>
    <x v="5"/>
    <n v="1"/>
    <s v="USD"/>
    <n v="739.02"/>
    <s v="Workin City"/>
    <s v="New South Wales"/>
    <s v="82202"/>
    <s v="Australia"/>
    <s v="TRUE"/>
    <s v="M"/>
    <s v="Married"/>
    <n v="68"/>
    <s v="Adult"/>
    <n v="2022"/>
  </r>
  <r>
    <n v="1817"/>
    <d v="2022-08-22T00:00:00"/>
    <x v="9"/>
    <s v="Shipped"/>
    <s v="Flipkart"/>
    <s v="GVb-0951-seC"/>
    <x v="1"/>
    <x v="2"/>
    <x v="2"/>
    <x v="5"/>
    <n v="1"/>
    <s v="USD"/>
    <n v="1579.44"/>
    <s v="Workin City"/>
    <s v="New South Wales"/>
    <s v="24425"/>
    <s v="Australia"/>
    <s v="FALSE"/>
    <s v="F"/>
    <s v="Single"/>
    <n v="7"/>
    <s v="Childhood"/>
    <n v="2022"/>
  </r>
  <r>
    <n v="1818"/>
    <d v="2022-10-13T00:00:00"/>
    <x v="1"/>
    <s v="Cancelled"/>
    <s v="Own Website"/>
    <s v="IhE-1400-MUI"/>
    <x v="1"/>
    <x v="2"/>
    <x v="2"/>
    <x v="5"/>
    <n v="3"/>
    <s v="USD"/>
    <n v="1483.85"/>
    <s v="Workin City"/>
    <s v="New South Wales"/>
    <s v="55008"/>
    <s v="Australia"/>
    <s v="FALSE"/>
    <s v="M"/>
    <s v="Single"/>
    <n v="31"/>
    <s v="Adult"/>
    <n v="2022"/>
  </r>
  <r>
    <n v="1819"/>
    <d v="2022-05-01T00:00:00"/>
    <x v="4"/>
    <s v="Cancelled"/>
    <s v="Flipkart"/>
    <s v="efO-1114-dUv"/>
    <x v="1"/>
    <x v="2"/>
    <x v="2"/>
    <x v="6"/>
    <n v="1"/>
    <s v="USD"/>
    <n v="1218.1099999999999"/>
    <s v="Workin City"/>
    <s v="New South Wales"/>
    <s v="46512"/>
    <s v="Australia"/>
    <s v="TRUE"/>
    <s v="M"/>
    <s v="Married"/>
    <n v="19"/>
    <s v="Adult"/>
    <n v="2022"/>
  </r>
  <r>
    <n v="1820"/>
    <d v="2022-08-03T00:00:00"/>
    <x v="9"/>
    <s v="Cancelled"/>
    <s v="Amazon"/>
    <s v="QQP-4973-gnT"/>
    <x v="1"/>
    <x v="2"/>
    <x v="2"/>
    <x v="6"/>
    <n v="3"/>
    <s v="USD"/>
    <n v="1443.39"/>
    <s v="Workin City"/>
    <s v="New South Wales"/>
    <s v="09906"/>
    <s v="Australia"/>
    <s v="TRUE"/>
    <s v="F"/>
    <s v="Married"/>
    <n v="31"/>
    <s v="Adult"/>
    <n v="2022"/>
  </r>
  <r>
    <n v="1821"/>
    <d v="2022-09-04T00:00:00"/>
    <x v="5"/>
    <s v="Shipped"/>
    <s v="Amazon"/>
    <s v="Tdn-3963-zco"/>
    <x v="1"/>
    <x v="2"/>
    <x v="2"/>
    <x v="6"/>
    <n v="2"/>
    <s v="USD"/>
    <n v="2925.32"/>
    <s v="Workin City"/>
    <s v="New South Wales"/>
    <s v="76463"/>
    <s v="Australia"/>
    <s v="TRUE"/>
    <s v="F"/>
    <s v="Single"/>
    <n v="68"/>
    <s v="Adult"/>
    <n v="2022"/>
  </r>
  <r>
    <n v="1822"/>
    <d v="2022-12-16T00:00:00"/>
    <x v="2"/>
    <s v="Cancelled"/>
    <s v="Own Website"/>
    <s v="hOU-2871-vhm"/>
    <x v="1"/>
    <x v="2"/>
    <x v="2"/>
    <x v="7"/>
    <n v="3"/>
    <s v="USD"/>
    <n v="2227.21"/>
    <s v="Workin City"/>
    <s v="New South Wales"/>
    <s v="64650"/>
    <s v="Australia"/>
    <s v="FALSE"/>
    <s v="M"/>
    <s v="Single"/>
    <n v="19"/>
    <s v="Adult"/>
    <n v="2022"/>
  </r>
  <r>
    <n v="1823"/>
    <d v="2022-11-16T00:00:00"/>
    <x v="0"/>
    <s v="Shipped"/>
    <s v="Direct Sale"/>
    <s v="VnJ-0980-vXU"/>
    <x v="1"/>
    <x v="2"/>
    <x v="2"/>
    <x v="7"/>
    <n v="1"/>
    <s v="USD"/>
    <n v="1045.3"/>
    <s v="Workin City"/>
    <s v="New South Wales"/>
    <s v="53388"/>
    <s v="Australia"/>
    <s v="FALSE"/>
    <s v="F"/>
    <s v="Single"/>
    <n v="19"/>
    <s v="Adult"/>
    <n v="2022"/>
  </r>
  <r>
    <n v="1824"/>
    <d v="2022-02-17T00:00:00"/>
    <x v="6"/>
    <s v="Delivered"/>
    <s v="Direct Sale"/>
    <s v="uVV-3200-PEK"/>
    <x v="1"/>
    <x v="2"/>
    <x v="2"/>
    <x v="7"/>
    <n v="2"/>
    <s v="USD"/>
    <n v="2813.13"/>
    <s v="Workin City"/>
    <s v="New South Wales"/>
    <s v="86114"/>
    <s v="Australia"/>
    <s v="FALSE"/>
    <s v="M"/>
    <s v="Single"/>
    <n v="31"/>
    <s v="Adult"/>
    <n v="2022"/>
  </r>
  <r>
    <n v="1825"/>
    <d v="2022-09-15T00:00:00"/>
    <x v="5"/>
    <s v="Cancelled"/>
    <s v="Amazon"/>
    <s v="Mtr-5560-wdF"/>
    <x v="1"/>
    <x v="2"/>
    <x v="3"/>
    <x v="4"/>
    <n v="2"/>
    <s v="USD"/>
    <n v="18.32"/>
    <s v="Workin City"/>
    <s v="New South Wales"/>
    <s v="75253"/>
    <s v="Australia"/>
    <s v="FALSE"/>
    <s v="F"/>
    <s v="Married"/>
    <n v="31"/>
    <s v="Adult"/>
    <n v="2022"/>
  </r>
  <r>
    <n v="1826"/>
    <d v="2022-04-10T00:00:00"/>
    <x v="7"/>
    <s v="Delivered"/>
    <s v="Flipkart"/>
    <s v="ciQ-5826-TNr"/>
    <x v="1"/>
    <x v="2"/>
    <x v="3"/>
    <x v="4"/>
    <n v="2"/>
    <s v="USD"/>
    <n v="1059.5899999999999"/>
    <s v="Workin City"/>
    <s v="New South Wales"/>
    <s v="02379"/>
    <s v="Australia"/>
    <s v="FALSE"/>
    <s v="F"/>
    <s v="Single"/>
    <n v="47"/>
    <s v="Adult"/>
    <n v="2022"/>
  </r>
  <r>
    <n v="1827"/>
    <d v="2022-08-10T00:00:00"/>
    <x v="9"/>
    <s v="Shipped"/>
    <s v="Direct Sale"/>
    <s v="JRu-6170-HwV"/>
    <x v="1"/>
    <x v="2"/>
    <x v="3"/>
    <x v="4"/>
    <n v="3"/>
    <s v="USD"/>
    <n v="719.09"/>
    <s v="Workin City"/>
    <s v="New South Wales"/>
    <s v="60991"/>
    <s v="Australia"/>
    <s v="TRUE"/>
    <s v="F"/>
    <s v="Single"/>
    <n v="47"/>
    <s v="Adult"/>
    <n v="2022"/>
  </r>
  <r>
    <n v="1828"/>
    <d v="2022-01-27T00:00:00"/>
    <x v="11"/>
    <s v="Shipped"/>
    <s v="Amazon"/>
    <s v="sBW-2008-Ktl"/>
    <x v="1"/>
    <x v="2"/>
    <x v="3"/>
    <x v="5"/>
    <n v="1"/>
    <s v="USD"/>
    <n v="961.86"/>
    <s v="Workin City"/>
    <s v="New South Wales"/>
    <s v="59868"/>
    <s v="Australia"/>
    <s v="TRUE"/>
    <s v="M"/>
    <s v="Single"/>
    <n v="47"/>
    <s v="Adult"/>
    <n v="2022"/>
  </r>
  <r>
    <n v="1829"/>
    <d v="2022-02-27T00:00:00"/>
    <x v="6"/>
    <s v="Cancelled"/>
    <s v="Flipkart"/>
    <s v="avP-5680-hdp"/>
    <x v="1"/>
    <x v="2"/>
    <x v="3"/>
    <x v="5"/>
    <n v="1"/>
    <s v="USD"/>
    <n v="2618.81"/>
    <s v="Workin City"/>
    <s v="New South Wales"/>
    <s v="08059"/>
    <s v="Australia"/>
    <s v="FALSE"/>
    <s v="F"/>
    <s v="Married"/>
    <n v="68"/>
    <s v="Adult"/>
    <n v="2022"/>
  </r>
  <r>
    <n v="1830"/>
    <d v="2022-06-17T00:00:00"/>
    <x v="8"/>
    <s v="Shipped"/>
    <s v="Own Website"/>
    <s v="pUf-2998-qav"/>
    <x v="1"/>
    <x v="2"/>
    <x v="3"/>
    <x v="5"/>
    <n v="3"/>
    <s v="USD"/>
    <n v="1630.49"/>
    <s v="Workin City"/>
    <s v="New South Wales"/>
    <s v="00699"/>
    <s v="Australia"/>
    <s v="TRUE"/>
    <s v="F"/>
    <s v="Married"/>
    <n v="7"/>
    <s v="Childhood"/>
    <n v="2022"/>
  </r>
  <r>
    <n v="1831"/>
    <d v="2022-04-23T00:00:00"/>
    <x v="7"/>
    <s v="Delivered"/>
    <s v="Own Website"/>
    <s v="mjX-7098-wRx"/>
    <x v="1"/>
    <x v="2"/>
    <x v="3"/>
    <x v="6"/>
    <n v="2"/>
    <s v="USD"/>
    <n v="979.85"/>
    <s v="Workin City"/>
    <s v="New South Wales"/>
    <s v="46430"/>
    <s v="Australia"/>
    <s v="FALSE"/>
    <s v="F"/>
    <s v="Married"/>
    <n v="7"/>
    <s v="Childhood"/>
    <n v="2022"/>
  </r>
  <r>
    <n v="1832"/>
    <d v="2022-11-14T00:00:00"/>
    <x v="0"/>
    <s v="Processing"/>
    <s v="Own Website"/>
    <s v="Lmd-7669-OEl"/>
    <x v="1"/>
    <x v="2"/>
    <x v="3"/>
    <x v="6"/>
    <n v="2"/>
    <s v="USD"/>
    <n v="2349.0100000000002"/>
    <s v="Workin City"/>
    <s v="New South Wales"/>
    <s v="10651"/>
    <s v="Australia"/>
    <s v="TRUE"/>
    <s v="F"/>
    <s v="Married"/>
    <n v="19"/>
    <s v="Adult"/>
    <n v="2022"/>
  </r>
  <r>
    <n v="1833"/>
    <d v="2022-04-26T00:00:00"/>
    <x v="7"/>
    <s v="Cancelled"/>
    <s v="Own Website"/>
    <s v="UTk-9944-BxE"/>
    <x v="1"/>
    <x v="2"/>
    <x v="3"/>
    <x v="6"/>
    <n v="3"/>
    <s v="USD"/>
    <n v="504.69"/>
    <s v="Workin City"/>
    <s v="New South Wales"/>
    <s v="08444"/>
    <s v="Australia"/>
    <s v="FALSE"/>
    <s v="F"/>
    <s v="Married"/>
    <n v="7"/>
    <s v="Childhood"/>
    <n v="2022"/>
  </r>
  <r>
    <n v="1834"/>
    <d v="2022-08-25T00:00:00"/>
    <x v="9"/>
    <s v="Cancelled"/>
    <s v="Amazon"/>
    <s v="Kuj-8565-aBR"/>
    <x v="1"/>
    <x v="2"/>
    <x v="3"/>
    <x v="7"/>
    <n v="3"/>
    <s v="USD"/>
    <n v="1185.47"/>
    <s v="Workin City"/>
    <s v="New South Wales"/>
    <s v="49361"/>
    <s v="Australia"/>
    <s v="FALSE"/>
    <s v="F"/>
    <s v="Married"/>
    <n v="19"/>
    <s v="Adult"/>
    <n v="2022"/>
  </r>
  <r>
    <n v="1835"/>
    <d v="2022-11-04T00:00:00"/>
    <x v="0"/>
    <s v="Cancelled"/>
    <s v="Direct Sale"/>
    <s v="sqW-2141-DgI"/>
    <x v="1"/>
    <x v="2"/>
    <x v="3"/>
    <x v="7"/>
    <n v="3"/>
    <s v="USD"/>
    <n v="1941.7"/>
    <s v="Workin City"/>
    <s v="New South Wales"/>
    <s v="77061"/>
    <s v="Australia"/>
    <s v="TRUE"/>
    <s v="F"/>
    <s v="Married"/>
    <n v="7"/>
    <s v="Childhood"/>
    <n v="2022"/>
  </r>
  <r>
    <n v="1836"/>
    <d v="2022-03-29T00:00:00"/>
    <x v="3"/>
    <s v="Cancelled"/>
    <s v="Amazon"/>
    <s v="BcG-6630-XXZ"/>
    <x v="1"/>
    <x v="2"/>
    <x v="3"/>
    <x v="7"/>
    <n v="1"/>
    <s v="USD"/>
    <n v="2485.2399999999998"/>
    <s v="Workin City"/>
    <s v="New South Wales"/>
    <s v="16261"/>
    <s v="Australia"/>
    <s v="TRUE"/>
    <s v="M"/>
    <s v="Married"/>
    <n v="31"/>
    <s v="Adult"/>
    <n v="2022"/>
  </r>
  <r>
    <n v="1837"/>
    <d v="2022-12-31T00:00:00"/>
    <x v="2"/>
    <s v="Delivered"/>
    <s v="Direct Sale"/>
    <s v="QPA-2201-RhD"/>
    <x v="1"/>
    <x v="2"/>
    <x v="4"/>
    <x v="4"/>
    <n v="1"/>
    <s v="USD"/>
    <n v="1169.3599999999999"/>
    <s v="Workin City"/>
    <s v="New South Wales"/>
    <s v="89003"/>
    <s v="Australia"/>
    <s v="TRUE"/>
    <s v="M"/>
    <s v="Married"/>
    <n v="31"/>
    <s v="Adult"/>
    <n v="2022"/>
  </r>
  <r>
    <n v="1838"/>
    <d v="2022-01-09T00:00:00"/>
    <x v="11"/>
    <s v="Delivered"/>
    <s v="Direct Sale"/>
    <s v="tPq-7048-EvX"/>
    <x v="1"/>
    <x v="2"/>
    <x v="4"/>
    <x v="4"/>
    <n v="1"/>
    <s v="USD"/>
    <n v="1748.83"/>
    <s v="Workin City"/>
    <s v="New South Wales"/>
    <s v="91143"/>
    <s v="Australia"/>
    <s v="TRUE"/>
    <s v="M"/>
    <s v="Married"/>
    <n v="68"/>
    <s v="Adult"/>
    <n v="2022"/>
  </r>
  <r>
    <n v="1839"/>
    <d v="2022-08-22T00:00:00"/>
    <x v="9"/>
    <s v="Delivered"/>
    <s v="Own Website"/>
    <s v="xBE-8868-WVl"/>
    <x v="1"/>
    <x v="2"/>
    <x v="4"/>
    <x v="4"/>
    <n v="1"/>
    <s v="USD"/>
    <n v="1756.49"/>
    <s v="Workin City"/>
    <s v="New South Wales"/>
    <s v="95883"/>
    <s v="Australia"/>
    <s v="FALSE"/>
    <s v="F"/>
    <s v="Married"/>
    <n v="68"/>
    <s v="Adult"/>
    <n v="2022"/>
  </r>
  <r>
    <n v="1840"/>
    <d v="2022-01-23T00:00:00"/>
    <x v="11"/>
    <s v="Shipped"/>
    <s v="Direct Sale"/>
    <s v="QeL-1085-eWj"/>
    <x v="1"/>
    <x v="2"/>
    <x v="4"/>
    <x v="5"/>
    <n v="3"/>
    <s v="USD"/>
    <n v="1422.84"/>
    <s v="Workin City"/>
    <s v="New South Wales"/>
    <s v="10302"/>
    <s v="Australia"/>
    <s v="TRUE"/>
    <s v="M"/>
    <s v="Married"/>
    <n v="31"/>
    <s v="Adult"/>
    <n v="2022"/>
  </r>
  <r>
    <n v="1841"/>
    <d v="2022-12-29T00:00:00"/>
    <x v="2"/>
    <s v="Processing"/>
    <s v="Direct Sale"/>
    <s v="lxx-9064-cyo"/>
    <x v="1"/>
    <x v="2"/>
    <x v="4"/>
    <x v="5"/>
    <n v="1"/>
    <s v="USD"/>
    <n v="2382.02"/>
    <s v="Workin City"/>
    <s v="New South Wales"/>
    <s v="60551"/>
    <s v="Australia"/>
    <s v="TRUE"/>
    <s v="M"/>
    <s v="Single"/>
    <n v="7"/>
    <s v="Childhood"/>
    <n v="2022"/>
  </r>
  <r>
    <n v="1842"/>
    <d v="2022-08-16T00:00:00"/>
    <x v="9"/>
    <s v="Shipped"/>
    <s v="Direct Sale"/>
    <s v="sVL-0671-PXj"/>
    <x v="1"/>
    <x v="2"/>
    <x v="4"/>
    <x v="5"/>
    <n v="1"/>
    <s v="USD"/>
    <n v="1465.78"/>
    <s v="Workin City"/>
    <s v="New South Wales"/>
    <s v="16131"/>
    <s v="Australia"/>
    <s v="FALSE"/>
    <s v="M"/>
    <s v="Single"/>
    <n v="68"/>
    <s v="Adult"/>
    <n v="2022"/>
  </r>
  <r>
    <n v="1843"/>
    <d v="2022-02-19T00:00:00"/>
    <x v="6"/>
    <s v="Delivered"/>
    <s v="Flipkart"/>
    <s v="phE-3014-lly"/>
    <x v="1"/>
    <x v="2"/>
    <x v="4"/>
    <x v="6"/>
    <n v="2"/>
    <s v="USD"/>
    <n v="2417.9499999999998"/>
    <s v="Workin City"/>
    <s v="New South Wales"/>
    <s v="75270"/>
    <s v="Australia"/>
    <s v="FALSE"/>
    <s v="F"/>
    <s v="Married"/>
    <n v="7"/>
    <s v="Childhood"/>
    <n v="2022"/>
  </r>
  <r>
    <n v="1844"/>
    <d v="2022-11-10T00:00:00"/>
    <x v="0"/>
    <s v="Cancelled"/>
    <s v="Own Website"/>
    <s v="AtN-9162-puv"/>
    <x v="1"/>
    <x v="2"/>
    <x v="4"/>
    <x v="6"/>
    <n v="1"/>
    <s v="USD"/>
    <n v="532.67999999999995"/>
    <s v="Workin City"/>
    <s v="New South Wales"/>
    <s v="31460"/>
    <s v="Australia"/>
    <s v="FALSE"/>
    <s v="F"/>
    <s v="Married"/>
    <n v="31"/>
    <s v="Adult"/>
    <n v="2022"/>
  </r>
  <r>
    <n v="1845"/>
    <d v="2022-03-28T00:00:00"/>
    <x v="3"/>
    <s v="Delivered"/>
    <s v="Direct Sale"/>
    <s v="kyo-1735-dXB"/>
    <x v="1"/>
    <x v="2"/>
    <x v="4"/>
    <x v="6"/>
    <n v="3"/>
    <s v="USD"/>
    <n v="2852.91"/>
    <s v="Workin City"/>
    <s v="New South Wales"/>
    <s v="60395"/>
    <s v="Australia"/>
    <s v="FALSE"/>
    <s v="F"/>
    <s v="Single"/>
    <n v="47"/>
    <s v="Adult"/>
    <n v="2022"/>
  </r>
  <r>
    <n v="1846"/>
    <d v="2022-10-09T00:00:00"/>
    <x v="1"/>
    <s v="Processing"/>
    <s v="Flipkart"/>
    <s v="yJm-7090-pcS"/>
    <x v="1"/>
    <x v="2"/>
    <x v="4"/>
    <x v="7"/>
    <n v="3"/>
    <s v="USD"/>
    <n v="901.76"/>
    <s v="Workin City"/>
    <s v="New South Wales"/>
    <s v="47286"/>
    <s v="Australia"/>
    <s v="TRUE"/>
    <s v="M"/>
    <s v="Single"/>
    <n v="47"/>
    <s v="Adult"/>
    <n v="2022"/>
  </r>
  <r>
    <n v="1847"/>
    <d v="2022-11-25T00:00:00"/>
    <x v="0"/>
    <s v="Shipped"/>
    <s v="Flipkart"/>
    <s v="UQy-2045-gXc"/>
    <x v="1"/>
    <x v="2"/>
    <x v="4"/>
    <x v="7"/>
    <n v="3"/>
    <s v="USD"/>
    <n v="1330.91"/>
    <s v="Workin City"/>
    <s v="New South Wales"/>
    <s v="73268"/>
    <s v="Australia"/>
    <s v="TRUE"/>
    <s v="M"/>
    <s v="Single"/>
    <n v="31"/>
    <s v="Adult"/>
    <n v="2022"/>
  </r>
  <r>
    <n v="1848"/>
    <d v="2022-06-12T00:00:00"/>
    <x v="8"/>
    <s v="Delivered"/>
    <s v="Flipkart"/>
    <s v="XER-5815-TEo"/>
    <x v="1"/>
    <x v="2"/>
    <x v="4"/>
    <x v="7"/>
    <n v="2"/>
    <s v="USD"/>
    <n v="2159.4899999999998"/>
    <s v="Workin City"/>
    <s v="New South Wales"/>
    <s v="63730"/>
    <s v="Australia"/>
    <s v="FALSE"/>
    <s v="M"/>
    <s v="Married"/>
    <n v="7"/>
    <s v="Childhood"/>
    <n v="2022"/>
  </r>
  <r>
    <n v="1849"/>
    <d v="2022-01-07T00:00:00"/>
    <x v="11"/>
    <s v="Delivered"/>
    <s v="Flipkart"/>
    <s v="pmS-3084-EQh"/>
    <x v="2"/>
    <x v="3"/>
    <x v="5"/>
    <x v="8"/>
    <n v="1"/>
    <s v="USD"/>
    <n v="2036.99"/>
    <s v="Workin City"/>
    <s v="New South Wales"/>
    <s v="83370"/>
    <s v="Australia"/>
    <s v="FALSE"/>
    <s v="F"/>
    <s v="Married"/>
    <n v="19"/>
    <s v="Adult"/>
    <n v="2022"/>
  </r>
  <r>
    <n v="1850"/>
    <d v="2022-05-14T00:00:00"/>
    <x v="4"/>
    <s v="Cancelled"/>
    <s v="Flipkart"/>
    <s v="RAv-8283-qdE"/>
    <x v="2"/>
    <x v="3"/>
    <x v="5"/>
    <x v="8"/>
    <n v="2"/>
    <s v="USD"/>
    <n v="1774.37"/>
    <s v="Workin City"/>
    <s v="New South Wales"/>
    <s v="69538"/>
    <s v="Australia"/>
    <s v="FALSE"/>
    <s v="M"/>
    <s v="Single"/>
    <n v="7"/>
    <s v="Childhood"/>
    <n v="2022"/>
  </r>
  <r>
    <n v="1851"/>
    <d v="2022-07-22T00:00:00"/>
    <x v="10"/>
    <s v="Cancelled"/>
    <s v="Amazon"/>
    <s v="rTq-0739-pNf"/>
    <x v="2"/>
    <x v="3"/>
    <x v="5"/>
    <x v="8"/>
    <n v="2"/>
    <s v="USD"/>
    <n v="2627.61"/>
    <s v="Workin City"/>
    <s v="New South Wales"/>
    <s v="40929"/>
    <s v="Australia"/>
    <s v="TRUE"/>
    <s v="M"/>
    <s v="Married"/>
    <n v="7"/>
    <s v="Childhood"/>
    <n v="2022"/>
  </r>
  <r>
    <n v="1852"/>
    <d v="2022-01-02T00:00:00"/>
    <x v="11"/>
    <s v="Cancelled"/>
    <s v="Flipkart"/>
    <s v="elH-8020-nes"/>
    <x v="2"/>
    <x v="3"/>
    <x v="5"/>
    <x v="9"/>
    <n v="1"/>
    <s v="USD"/>
    <n v="983.49"/>
    <s v="Workin City"/>
    <s v="New South Wales"/>
    <s v="36746"/>
    <s v="Australia"/>
    <s v="FALSE"/>
    <s v="F"/>
    <s v="Married"/>
    <n v="68"/>
    <s v="Adult"/>
    <n v="2022"/>
  </r>
  <r>
    <n v="1853"/>
    <d v="2022-06-11T00:00:00"/>
    <x v="8"/>
    <s v="Delivered"/>
    <s v="Flipkart"/>
    <s v="WbD-9819-WZO"/>
    <x v="2"/>
    <x v="3"/>
    <x v="5"/>
    <x v="9"/>
    <n v="2"/>
    <s v="USD"/>
    <n v="1069.73"/>
    <s v="Workin City"/>
    <s v="New South Wales"/>
    <s v="19733"/>
    <s v="Australia"/>
    <s v="TRUE"/>
    <s v="F"/>
    <s v="Single"/>
    <n v="19"/>
    <s v="Adult"/>
    <n v="2022"/>
  </r>
  <r>
    <n v="1854"/>
    <d v="2022-04-07T00:00:00"/>
    <x v="7"/>
    <s v="Delivered"/>
    <s v="Flipkart"/>
    <s v="rxW-8817-jQA"/>
    <x v="2"/>
    <x v="3"/>
    <x v="5"/>
    <x v="9"/>
    <n v="1"/>
    <s v="USD"/>
    <n v="1419.05"/>
    <s v="Workin City"/>
    <s v="New South Wales"/>
    <s v="98494"/>
    <s v="Australia"/>
    <s v="TRUE"/>
    <s v="F"/>
    <s v="Married"/>
    <n v="19"/>
    <s v="Adult"/>
    <n v="2022"/>
  </r>
  <r>
    <n v="1855"/>
    <d v="2022-06-09T00:00:00"/>
    <x v="8"/>
    <s v="Cancelled"/>
    <s v="Direct Sale"/>
    <s v="mUR-4370-Pdv"/>
    <x v="2"/>
    <x v="3"/>
    <x v="5"/>
    <x v="10"/>
    <n v="1"/>
    <s v="USD"/>
    <n v="1216.79"/>
    <s v="Workin City"/>
    <s v="New South Wales"/>
    <s v="35845"/>
    <s v="Australia"/>
    <s v="FALSE"/>
    <s v="F"/>
    <s v="Married"/>
    <n v="7"/>
    <s v="Childhood"/>
    <n v="2022"/>
  </r>
  <r>
    <n v="1856"/>
    <d v="2022-09-27T00:00:00"/>
    <x v="5"/>
    <s v="Cancelled"/>
    <s v="Amazon"/>
    <s v="LIW-7143-dvN"/>
    <x v="2"/>
    <x v="3"/>
    <x v="5"/>
    <x v="10"/>
    <n v="2"/>
    <s v="USD"/>
    <n v="878.13"/>
    <s v="Workin City"/>
    <s v="New South Wales"/>
    <s v="35587"/>
    <s v="Australia"/>
    <s v="FALSE"/>
    <s v="M"/>
    <s v="Married"/>
    <n v="19"/>
    <s v="Adult"/>
    <n v="2022"/>
  </r>
  <r>
    <n v="1857"/>
    <d v="2022-05-11T00:00:00"/>
    <x v="4"/>
    <s v="Cancelled"/>
    <s v="Direct Sale"/>
    <s v="GJx-0078-DhL"/>
    <x v="2"/>
    <x v="3"/>
    <x v="5"/>
    <x v="10"/>
    <n v="3"/>
    <s v="USD"/>
    <n v="2840.5"/>
    <s v="Workin City"/>
    <s v="New South Wales"/>
    <s v="64762"/>
    <s v="Australia"/>
    <s v="TRUE"/>
    <s v="F"/>
    <s v="Married"/>
    <n v="47"/>
    <s v="Adult"/>
    <n v="2022"/>
  </r>
  <r>
    <n v="1858"/>
    <d v="2022-03-12T00:00:00"/>
    <x v="3"/>
    <s v="Shipped"/>
    <s v="Flipkart"/>
    <s v="EoE-0564-KfU"/>
    <x v="2"/>
    <x v="3"/>
    <x v="5"/>
    <x v="11"/>
    <n v="2"/>
    <s v="USD"/>
    <n v="430.81"/>
    <s v="Workin City"/>
    <s v="New South Wales"/>
    <s v="73523"/>
    <s v="Australia"/>
    <s v="FALSE"/>
    <s v="F"/>
    <s v="Married"/>
    <n v="31"/>
    <s v="Adult"/>
    <n v="2022"/>
  </r>
  <r>
    <n v="1859"/>
    <d v="2022-03-03T00:00:00"/>
    <x v="3"/>
    <s v="Cancelled"/>
    <s v="Amazon"/>
    <s v="eYs-8585-pJj"/>
    <x v="2"/>
    <x v="3"/>
    <x v="5"/>
    <x v="11"/>
    <n v="3"/>
    <s v="USD"/>
    <n v="2040.55"/>
    <s v="Workin City"/>
    <s v="New South Wales"/>
    <s v="19198"/>
    <s v="Australia"/>
    <s v="TRUE"/>
    <s v="F"/>
    <s v="Married"/>
    <n v="19"/>
    <s v="Adult"/>
    <n v="2022"/>
  </r>
  <r>
    <n v="1860"/>
    <d v="2022-03-06T00:00:00"/>
    <x v="3"/>
    <s v="Delivered"/>
    <s v="Flipkart"/>
    <s v="ElX-9981-JAg"/>
    <x v="2"/>
    <x v="3"/>
    <x v="5"/>
    <x v="11"/>
    <n v="1"/>
    <s v="USD"/>
    <n v="1940.05"/>
    <s v="Workin City"/>
    <s v="New South Wales"/>
    <s v="49061"/>
    <s v="Australia"/>
    <s v="FALSE"/>
    <s v="F"/>
    <s v="Single"/>
    <n v="47"/>
    <s v="Adult"/>
    <n v="2022"/>
  </r>
  <r>
    <n v="1861"/>
    <d v="2022-04-20T00:00:00"/>
    <x v="7"/>
    <s v="Cancelled"/>
    <s v="Amazon"/>
    <s v="EIl-8485-YFG"/>
    <x v="2"/>
    <x v="3"/>
    <x v="6"/>
    <x v="8"/>
    <n v="1"/>
    <s v="USD"/>
    <n v="782.58"/>
    <s v="Workin City"/>
    <s v="New South Wales"/>
    <s v="22388"/>
    <s v="Australia"/>
    <s v="TRUE"/>
    <s v="M"/>
    <s v="Married"/>
    <n v="7"/>
    <s v="Childhood"/>
    <n v="2022"/>
  </r>
  <r>
    <n v="1862"/>
    <d v="2022-02-20T00:00:00"/>
    <x v="6"/>
    <s v="Delivered"/>
    <s v="Amazon"/>
    <s v="sHK-1639-jYf"/>
    <x v="2"/>
    <x v="3"/>
    <x v="6"/>
    <x v="8"/>
    <n v="1"/>
    <s v="USD"/>
    <n v="2631.31"/>
    <s v="Workin City"/>
    <s v="New South Wales"/>
    <s v="54791"/>
    <s v="Australia"/>
    <s v="FALSE"/>
    <s v="M"/>
    <s v="Single"/>
    <n v="47"/>
    <s v="Adult"/>
    <n v="2022"/>
  </r>
  <r>
    <n v="1863"/>
    <d v="2022-12-14T00:00:00"/>
    <x v="2"/>
    <s v="Cancelled"/>
    <s v="Own Website"/>
    <s v="JDV-3453-BNo"/>
    <x v="2"/>
    <x v="3"/>
    <x v="6"/>
    <x v="8"/>
    <n v="2"/>
    <s v="USD"/>
    <n v="2283.42"/>
    <s v="Workin City"/>
    <s v="New South Wales"/>
    <s v="47337"/>
    <s v="Australia"/>
    <s v="TRUE"/>
    <s v="F"/>
    <s v="Single"/>
    <n v="19"/>
    <s v="Adult"/>
    <n v="2022"/>
  </r>
  <r>
    <n v="1864"/>
    <d v="2022-05-18T00:00:00"/>
    <x v="4"/>
    <s v="Processing"/>
    <s v="Flipkart"/>
    <s v="ZQJ-2863-mVi"/>
    <x v="2"/>
    <x v="3"/>
    <x v="6"/>
    <x v="9"/>
    <n v="2"/>
    <s v="USD"/>
    <n v="1119.52"/>
    <s v="Workin City"/>
    <s v="New South Wales"/>
    <s v="30609"/>
    <s v="Australia"/>
    <s v="TRUE"/>
    <s v="F"/>
    <s v="Married"/>
    <n v="19"/>
    <s v="Adult"/>
    <n v="2022"/>
  </r>
  <r>
    <n v="1865"/>
    <d v="2022-03-19T00:00:00"/>
    <x v="3"/>
    <s v="Shipped"/>
    <s v="Flipkart"/>
    <s v="yto-1072-AMo"/>
    <x v="2"/>
    <x v="3"/>
    <x v="6"/>
    <x v="9"/>
    <n v="3"/>
    <s v="USD"/>
    <n v="787.06"/>
    <s v="Workin City"/>
    <s v="New South Wales"/>
    <s v="72648"/>
    <s v="Australia"/>
    <s v="TRUE"/>
    <s v="F"/>
    <s v="Single"/>
    <n v="7"/>
    <s v="Childhood"/>
    <n v="2022"/>
  </r>
  <r>
    <n v="1866"/>
    <d v="2022-02-27T00:00:00"/>
    <x v="6"/>
    <s v="Processing"/>
    <s v="Direct Sale"/>
    <s v="pGA-4809-OCK"/>
    <x v="2"/>
    <x v="3"/>
    <x v="6"/>
    <x v="9"/>
    <n v="3"/>
    <s v="USD"/>
    <n v="2566.79"/>
    <s v="Workin City"/>
    <s v="New South Wales"/>
    <s v="91330"/>
    <s v="Australia"/>
    <s v="TRUE"/>
    <s v="M"/>
    <s v="Married"/>
    <n v="47"/>
    <s v="Adult"/>
    <n v="2022"/>
  </r>
  <r>
    <n v="1867"/>
    <d v="2022-10-29T00:00:00"/>
    <x v="1"/>
    <s v="Processing"/>
    <s v="Amazon"/>
    <s v="OCr-7574-ijh"/>
    <x v="2"/>
    <x v="3"/>
    <x v="6"/>
    <x v="10"/>
    <n v="1"/>
    <s v="USD"/>
    <n v="1518.15"/>
    <s v="Workin City"/>
    <s v="New South Wales"/>
    <s v="76806"/>
    <s v="Australia"/>
    <s v="TRUE"/>
    <s v="M"/>
    <s v="Single"/>
    <n v="68"/>
    <s v="Adult"/>
    <n v="2022"/>
  </r>
  <r>
    <n v="1868"/>
    <d v="2022-05-02T00:00:00"/>
    <x v="4"/>
    <s v="Delivered"/>
    <s v="Own Website"/>
    <s v="PxH-9887-GyK"/>
    <x v="2"/>
    <x v="3"/>
    <x v="6"/>
    <x v="10"/>
    <n v="3"/>
    <s v="USD"/>
    <n v="2164.73"/>
    <s v="Workin City"/>
    <s v="New South Wales"/>
    <s v="64174"/>
    <s v="Australia"/>
    <s v="FALSE"/>
    <s v="F"/>
    <s v="Married"/>
    <n v="68"/>
    <s v="Adult"/>
    <n v="2022"/>
  </r>
  <r>
    <n v="1869"/>
    <d v="2022-08-01T00:00:00"/>
    <x v="9"/>
    <s v="Processing"/>
    <s v="Flipkart"/>
    <s v="cHl-0437-sle"/>
    <x v="2"/>
    <x v="3"/>
    <x v="6"/>
    <x v="10"/>
    <n v="3"/>
    <s v="USD"/>
    <n v="1429.03"/>
    <s v="Workin City"/>
    <s v="New South Wales"/>
    <s v="27338"/>
    <s v="Australia"/>
    <s v="FALSE"/>
    <s v="F"/>
    <s v="Single"/>
    <n v="19"/>
    <s v="Adult"/>
    <n v="2022"/>
  </r>
  <r>
    <n v="1870"/>
    <d v="2022-10-04T00:00:00"/>
    <x v="1"/>
    <s v="Processing"/>
    <s v="Flipkart"/>
    <s v="XCf-3971-MWh"/>
    <x v="2"/>
    <x v="3"/>
    <x v="6"/>
    <x v="11"/>
    <n v="1"/>
    <s v="USD"/>
    <n v="1447.3"/>
    <s v="Workin City"/>
    <s v="New South Wales"/>
    <s v="44771"/>
    <s v="Australia"/>
    <s v="FALSE"/>
    <s v="M"/>
    <s v="Single"/>
    <n v="31"/>
    <s v="Adult"/>
    <n v="2022"/>
  </r>
  <r>
    <n v="1871"/>
    <d v="2022-03-24T00:00:00"/>
    <x v="3"/>
    <s v="Delivered"/>
    <s v="Amazon"/>
    <s v="Xwf-1128-jJb"/>
    <x v="2"/>
    <x v="3"/>
    <x v="6"/>
    <x v="11"/>
    <n v="3"/>
    <s v="USD"/>
    <n v="2487.41"/>
    <s v="Workin City"/>
    <s v="New South Wales"/>
    <s v="46722"/>
    <s v="Australia"/>
    <s v="TRUE"/>
    <s v="M"/>
    <s v="Married"/>
    <n v="31"/>
    <s v="Adult"/>
    <n v="2022"/>
  </r>
  <r>
    <n v="1872"/>
    <d v="2022-12-21T00:00:00"/>
    <x v="2"/>
    <s v="Cancelled"/>
    <s v="Own Website"/>
    <s v="WJI-4636-vNF"/>
    <x v="2"/>
    <x v="3"/>
    <x v="6"/>
    <x v="11"/>
    <n v="3"/>
    <s v="USD"/>
    <n v="818.05"/>
    <s v="Workin City"/>
    <s v="New South Wales"/>
    <s v="50676"/>
    <s v="Australia"/>
    <s v="TRUE"/>
    <s v="M"/>
    <s v="Single"/>
    <n v="47"/>
    <s v="Adult"/>
    <n v="2022"/>
  </r>
  <r>
    <n v="1873"/>
    <d v="2022-10-29T00:00:00"/>
    <x v="1"/>
    <s v="Cancelled"/>
    <s v="Amazon"/>
    <s v="rmc-2064-NLM"/>
    <x v="2"/>
    <x v="3"/>
    <x v="7"/>
    <x v="8"/>
    <n v="1"/>
    <s v="USD"/>
    <n v="2467.19"/>
    <s v="Workin City"/>
    <s v="New South Wales"/>
    <s v="65055"/>
    <s v="Australia"/>
    <s v="TRUE"/>
    <s v="M"/>
    <s v="Single"/>
    <n v="47"/>
    <s v="Adult"/>
    <n v="2022"/>
  </r>
  <r>
    <n v="1874"/>
    <d v="2022-10-18T00:00:00"/>
    <x v="1"/>
    <s v="Processing"/>
    <s v="Own Website"/>
    <s v="pCE-1473-zII"/>
    <x v="2"/>
    <x v="3"/>
    <x v="7"/>
    <x v="8"/>
    <n v="3"/>
    <s v="USD"/>
    <n v="1051.48"/>
    <s v="Workin City"/>
    <s v="New South Wales"/>
    <s v="23567"/>
    <s v="Australia"/>
    <s v="TRUE"/>
    <s v="M"/>
    <s v="Married"/>
    <n v="7"/>
    <s v="Childhood"/>
    <n v="2022"/>
  </r>
  <r>
    <n v="1875"/>
    <d v="2022-07-04T00:00:00"/>
    <x v="10"/>
    <s v="Delivered"/>
    <s v="Direct Sale"/>
    <s v="CGy-4860-eDS"/>
    <x v="2"/>
    <x v="3"/>
    <x v="7"/>
    <x v="8"/>
    <n v="1"/>
    <s v="USD"/>
    <n v="2507.63"/>
    <s v="Workin City"/>
    <s v="New South Wales"/>
    <s v="82401"/>
    <s v="Australia"/>
    <s v="FALSE"/>
    <s v="M"/>
    <s v="Married"/>
    <n v="68"/>
    <s v="Adult"/>
    <n v="2022"/>
  </r>
  <r>
    <n v="1876"/>
    <d v="2022-03-02T00:00:00"/>
    <x v="3"/>
    <s v="Delivered"/>
    <s v="Own Website"/>
    <s v="rjK-4998-mQm"/>
    <x v="2"/>
    <x v="3"/>
    <x v="7"/>
    <x v="9"/>
    <n v="2"/>
    <s v="USD"/>
    <n v="2902.56"/>
    <s v="Workin City"/>
    <s v="New South Wales"/>
    <s v="44737"/>
    <s v="Australia"/>
    <s v="FALSE"/>
    <s v="M"/>
    <s v="Single"/>
    <n v="68"/>
    <s v="Adult"/>
    <n v="2022"/>
  </r>
  <r>
    <n v="1877"/>
    <d v="2022-03-09T00:00:00"/>
    <x v="3"/>
    <s v="Delivered"/>
    <s v="Direct Sale"/>
    <s v="wea-7308-kiw"/>
    <x v="2"/>
    <x v="3"/>
    <x v="7"/>
    <x v="9"/>
    <n v="1"/>
    <s v="USD"/>
    <n v="1635.59"/>
    <s v="Workin City"/>
    <s v="New South Wales"/>
    <s v="44908"/>
    <s v="Australia"/>
    <s v="FALSE"/>
    <s v="F"/>
    <s v="Married"/>
    <n v="7"/>
    <s v="Childhood"/>
    <n v="2022"/>
  </r>
  <r>
    <n v="1878"/>
    <d v="2022-02-15T00:00:00"/>
    <x v="6"/>
    <s v="Cancelled"/>
    <s v="Flipkart"/>
    <s v="fFc-4701-JkY"/>
    <x v="2"/>
    <x v="3"/>
    <x v="7"/>
    <x v="9"/>
    <n v="2"/>
    <s v="USD"/>
    <n v="267.19"/>
    <s v="Workin City"/>
    <s v="New South Wales"/>
    <s v="03723"/>
    <s v="Australia"/>
    <s v="FALSE"/>
    <s v="M"/>
    <s v="Married"/>
    <n v="68"/>
    <s v="Adult"/>
    <n v="2022"/>
  </r>
  <r>
    <n v="1879"/>
    <d v="2022-04-13T00:00:00"/>
    <x v="7"/>
    <s v="Cancelled"/>
    <s v="Amazon"/>
    <s v="Zac-1105-avT"/>
    <x v="2"/>
    <x v="3"/>
    <x v="7"/>
    <x v="10"/>
    <n v="1"/>
    <s v="USD"/>
    <n v="399.83"/>
    <s v="Workin City"/>
    <s v="New South Wales"/>
    <s v="52366"/>
    <s v="Australia"/>
    <s v="FALSE"/>
    <s v="M"/>
    <s v="Married"/>
    <n v="7"/>
    <s v="Childhood"/>
    <n v="2022"/>
  </r>
  <r>
    <n v="1880"/>
    <d v="2022-06-22T00:00:00"/>
    <x v="8"/>
    <s v="Delivered"/>
    <s v="Direct Sale"/>
    <s v="AjH-6784-cau"/>
    <x v="2"/>
    <x v="3"/>
    <x v="7"/>
    <x v="10"/>
    <n v="3"/>
    <s v="USD"/>
    <n v="2168.81"/>
    <s v="Workin City"/>
    <s v="New South Wales"/>
    <s v="14012"/>
    <s v="Australia"/>
    <s v="TRUE"/>
    <s v="F"/>
    <s v="Single"/>
    <n v="7"/>
    <s v="Childhood"/>
    <n v="2022"/>
  </r>
  <r>
    <n v="1881"/>
    <d v="2022-02-25T00:00:00"/>
    <x v="6"/>
    <s v="Processing"/>
    <s v="Amazon"/>
    <s v="nDV-3705-KnA"/>
    <x v="2"/>
    <x v="3"/>
    <x v="7"/>
    <x v="10"/>
    <n v="3"/>
    <s v="USD"/>
    <n v="2935.28"/>
    <s v="Workin City"/>
    <s v="New South Wales"/>
    <s v="59760"/>
    <s v="Australia"/>
    <s v="TRUE"/>
    <s v="F"/>
    <s v="Single"/>
    <n v="19"/>
    <s v="Adult"/>
    <n v="2022"/>
  </r>
  <r>
    <n v="1882"/>
    <d v="2022-02-17T00:00:00"/>
    <x v="6"/>
    <s v="Shipped"/>
    <s v="Amazon"/>
    <s v="amk-3670-yac"/>
    <x v="2"/>
    <x v="3"/>
    <x v="7"/>
    <x v="11"/>
    <n v="3"/>
    <s v="USD"/>
    <n v="2049.98"/>
    <s v="Workin City"/>
    <s v="New South Wales"/>
    <s v="04559"/>
    <s v="Australia"/>
    <s v="TRUE"/>
    <s v="M"/>
    <s v="Single"/>
    <n v="19"/>
    <s v="Adult"/>
    <n v="2022"/>
  </r>
  <r>
    <n v="1883"/>
    <d v="2022-10-28T00:00:00"/>
    <x v="1"/>
    <s v="Cancelled"/>
    <s v="Flipkart"/>
    <s v="wUc-5586-unQ"/>
    <x v="2"/>
    <x v="3"/>
    <x v="7"/>
    <x v="11"/>
    <n v="2"/>
    <s v="USD"/>
    <n v="2473.94"/>
    <s v="Workin City"/>
    <s v="New South Wales"/>
    <s v="08915"/>
    <s v="Australia"/>
    <s v="TRUE"/>
    <s v="F"/>
    <s v="Single"/>
    <n v="31"/>
    <s v="Adult"/>
    <n v="2022"/>
  </r>
  <r>
    <n v="1884"/>
    <d v="2022-04-17T00:00:00"/>
    <x v="7"/>
    <s v="Delivered"/>
    <s v="Flipkart"/>
    <s v="kAS-4229-yEU"/>
    <x v="2"/>
    <x v="3"/>
    <x v="7"/>
    <x v="11"/>
    <n v="2"/>
    <s v="USD"/>
    <n v="1722.76"/>
    <s v="Workin City"/>
    <s v="New South Wales"/>
    <s v="06847"/>
    <s v="Australia"/>
    <s v="TRUE"/>
    <s v="M"/>
    <s v="Single"/>
    <n v="7"/>
    <s v="Childhood"/>
    <n v="2022"/>
  </r>
  <r>
    <n v="1885"/>
    <d v="2022-01-14T00:00:00"/>
    <x v="11"/>
    <s v="Delivered"/>
    <s v="Flipkart"/>
    <s v="tAD-4191-ZGQ"/>
    <x v="2"/>
    <x v="4"/>
    <x v="8"/>
    <x v="8"/>
    <n v="3"/>
    <s v="USD"/>
    <n v="1471.51"/>
    <s v="Workin City"/>
    <s v="New South Wales"/>
    <s v="48660"/>
    <s v="Australia"/>
    <s v="TRUE"/>
    <s v="F"/>
    <s v="Single"/>
    <n v="47"/>
    <s v="Adult"/>
    <n v="2022"/>
  </r>
  <r>
    <n v="1886"/>
    <d v="2022-05-05T00:00:00"/>
    <x v="4"/>
    <s v="Delivered"/>
    <s v="Direct Sale"/>
    <s v="Ixy-5666-xnA"/>
    <x v="2"/>
    <x v="4"/>
    <x v="8"/>
    <x v="8"/>
    <n v="3"/>
    <s v="USD"/>
    <n v="446.46"/>
    <s v="Workin City"/>
    <s v="New South Wales"/>
    <s v="73174"/>
    <s v="Australia"/>
    <s v="FALSE"/>
    <s v="M"/>
    <s v="Single"/>
    <n v="19"/>
    <s v="Adult"/>
    <n v="2022"/>
  </r>
  <r>
    <n v="1887"/>
    <d v="2022-08-22T00:00:00"/>
    <x v="9"/>
    <s v="Shipped"/>
    <s v="Direct Sale"/>
    <s v="auB-0825-ssA"/>
    <x v="2"/>
    <x v="4"/>
    <x v="8"/>
    <x v="8"/>
    <n v="2"/>
    <s v="USD"/>
    <n v="1020.96"/>
    <s v="Workin City"/>
    <s v="New South Wales"/>
    <s v="88419"/>
    <s v="Australia"/>
    <s v="FALSE"/>
    <s v="F"/>
    <s v="Married"/>
    <n v="19"/>
    <s v="Adult"/>
    <n v="2022"/>
  </r>
  <r>
    <n v="1888"/>
    <d v="2022-05-01T00:00:00"/>
    <x v="4"/>
    <s v="Shipped"/>
    <s v="Flipkart"/>
    <s v="vne-2058-RQl"/>
    <x v="2"/>
    <x v="4"/>
    <x v="8"/>
    <x v="9"/>
    <n v="3"/>
    <s v="USD"/>
    <n v="574.99"/>
    <s v="Workin City"/>
    <s v="New South Wales"/>
    <s v="31176"/>
    <s v="Australia"/>
    <s v="TRUE"/>
    <s v="M"/>
    <s v="Married"/>
    <n v="31"/>
    <s v="Adult"/>
    <n v="2022"/>
  </r>
  <r>
    <n v="1889"/>
    <d v="2022-05-30T00:00:00"/>
    <x v="4"/>
    <s v="Cancelled"/>
    <s v="Amazon"/>
    <s v="Xgk-0245-zhh"/>
    <x v="2"/>
    <x v="4"/>
    <x v="8"/>
    <x v="9"/>
    <n v="2"/>
    <s v="USD"/>
    <n v="2044.64"/>
    <s v="Workin City"/>
    <s v="New South Wales"/>
    <s v="16247"/>
    <s v="Australia"/>
    <s v="FALSE"/>
    <s v="F"/>
    <s v="Single"/>
    <n v="19"/>
    <s v="Adult"/>
    <n v="2022"/>
  </r>
  <r>
    <n v="1890"/>
    <d v="2022-11-11T00:00:00"/>
    <x v="0"/>
    <s v="Delivered"/>
    <s v="Own Website"/>
    <s v="ngb-5900-YAN"/>
    <x v="2"/>
    <x v="4"/>
    <x v="8"/>
    <x v="9"/>
    <n v="3"/>
    <s v="USD"/>
    <n v="1972.79"/>
    <s v="Workin City"/>
    <s v="New South Wales"/>
    <s v="12992"/>
    <s v="Australia"/>
    <s v="FALSE"/>
    <s v="F"/>
    <s v="Single"/>
    <n v="47"/>
    <s v="Adult"/>
    <n v="2022"/>
  </r>
  <r>
    <n v="1891"/>
    <d v="2022-01-25T00:00:00"/>
    <x v="11"/>
    <s v="Delivered"/>
    <s v="Flipkart"/>
    <s v="fbS-4348-LvL"/>
    <x v="2"/>
    <x v="4"/>
    <x v="8"/>
    <x v="10"/>
    <n v="2"/>
    <s v="USD"/>
    <n v="1562.91"/>
    <s v="Workin City"/>
    <s v="New South Wales"/>
    <s v="87991"/>
    <s v="Australia"/>
    <s v="FALSE"/>
    <s v="M"/>
    <s v="Single"/>
    <n v="68"/>
    <s v="Adult"/>
    <n v="2022"/>
  </r>
  <r>
    <n v="1892"/>
    <d v="2022-03-12T00:00:00"/>
    <x v="3"/>
    <s v="Shipped"/>
    <s v="Amazon"/>
    <s v="roa-3064-bub"/>
    <x v="2"/>
    <x v="4"/>
    <x v="8"/>
    <x v="10"/>
    <n v="1"/>
    <s v="USD"/>
    <n v="2864.31"/>
    <s v="Workin City"/>
    <s v="New South Wales"/>
    <s v="55612"/>
    <s v="Australia"/>
    <s v="TRUE"/>
    <s v="F"/>
    <s v="Single"/>
    <n v="47"/>
    <s v="Adult"/>
    <n v="2022"/>
  </r>
  <r>
    <n v="1893"/>
    <d v="2022-03-12T00:00:00"/>
    <x v="3"/>
    <s v="Cancelled"/>
    <s v="Flipkart"/>
    <s v="uUr-3135-bWy"/>
    <x v="2"/>
    <x v="4"/>
    <x v="8"/>
    <x v="10"/>
    <n v="1"/>
    <s v="USD"/>
    <n v="374.72"/>
    <s v="Workin City"/>
    <s v="New South Wales"/>
    <s v="27709"/>
    <s v="Australia"/>
    <s v="FALSE"/>
    <s v="M"/>
    <s v="Married"/>
    <n v="47"/>
    <s v="Adult"/>
    <n v="2022"/>
  </r>
  <r>
    <n v="1894"/>
    <d v="2022-01-19T00:00:00"/>
    <x v="11"/>
    <s v="Delivered"/>
    <s v="Direct Sale"/>
    <s v="uAA-9374-Mux"/>
    <x v="2"/>
    <x v="4"/>
    <x v="8"/>
    <x v="11"/>
    <n v="2"/>
    <s v="USD"/>
    <n v="2438.46"/>
    <s v="Workin City"/>
    <s v="New South Wales"/>
    <s v="69838"/>
    <s v="Australia"/>
    <s v="FALSE"/>
    <s v="F"/>
    <s v="Married"/>
    <n v="31"/>
    <s v="Adult"/>
    <n v="2022"/>
  </r>
  <r>
    <n v="1895"/>
    <d v="2022-04-07T00:00:00"/>
    <x v="7"/>
    <s v="Delivered"/>
    <s v="Own Website"/>
    <s v="jbb-4733-jUR"/>
    <x v="2"/>
    <x v="4"/>
    <x v="8"/>
    <x v="11"/>
    <n v="2"/>
    <s v="USD"/>
    <n v="1061.99"/>
    <s v="Workin City"/>
    <s v="New South Wales"/>
    <s v="13873"/>
    <s v="Australia"/>
    <s v="TRUE"/>
    <s v="M"/>
    <s v="Single"/>
    <n v="47"/>
    <s v="Adult"/>
    <n v="2022"/>
  </r>
  <r>
    <n v="1896"/>
    <d v="2022-04-12T00:00:00"/>
    <x v="7"/>
    <s v="Delivered"/>
    <s v="Flipkart"/>
    <s v="jlx-8735-znr"/>
    <x v="2"/>
    <x v="4"/>
    <x v="8"/>
    <x v="11"/>
    <n v="3"/>
    <s v="USD"/>
    <n v="2584.02"/>
    <s v="Workin City"/>
    <s v="New South Wales"/>
    <s v="76456"/>
    <s v="Australia"/>
    <s v="TRUE"/>
    <s v="F"/>
    <s v="Single"/>
    <n v="47"/>
    <s v="Adult"/>
    <n v="2022"/>
  </r>
  <r>
    <n v="1897"/>
    <d v="2022-09-27T00:00:00"/>
    <x v="5"/>
    <s v="Shipped"/>
    <s v="Own Website"/>
    <s v="lqV-2614-ceK"/>
    <x v="2"/>
    <x v="4"/>
    <x v="9"/>
    <x v="8"/>
    <n v="2"/>
    <s v="USD"/>
    <n v="2550.65"/>
    <s v="Workin City"/>
    <s v="New South Wales"/>
    <s v="94368"/>
    <s v="Australia"/>
    <s v="TRUE"/>
    <s v="M"/>
    <s v="Married"/>
    <n v="31"/>
    <s v="Adult"/>
    <n v="2022"/>
  </r>
  <r>
    <n v="1898"/>
    <d v="2022-03-08T00:00:00"/>
    <x v="3"/>
    <s v="Delivered"/>
    <s v="Own Website"/>
    <s v="IHA-5985-qfF"/>
    <x v="2"/>
    <x v="4"/>
    <x v="9"/>
    <x v="8"/>
    <n v="1"/>
    <s v="USD"/>
    <n v="511.44"/>
    <s v="Workin City"/>
    <s v="New South Wales"/>
    <s v="55165"/>
    <s v="Australia"/>
    <s v="TRUE"/>
    <s v="M"/>
    <s v="Married"/>
    <n v="47"/>
    <s v="Adult"/>
    <n v="2022"/>
  </r>
  <r>
    <n v="1899"/>
    <d v="2022-08-24T00:00:00"/>
    <x v="9"/>
    <s v="Cancelled"/>
    <s v="Own Website"/>
    <s v="YsG-1548-qEQ"/>
    <x v="2"/>
    <x v="4"/>
    <x v="9"/>
    <x v="8"/>
    <n v="1"/>
    <s v="USD"/>
    <n v="755.01"/>
    <s v="Workin City"/>
    <s v="New South Wales"/>
    <s v="54302"/>
    <s v="Australia"/>
    <s v="FALSE"/>
    <s v="M"/>
    <s v="Married"/>
    <n v="19"/>
    <s v="Adult"/>
    <n v="2022"/>
  </r>
  <r>
    <n v="1900"/>
    <d v="2022-03-20T00:00:00"/>
    <x v="3"/>
    <s v="Delivered"/>
    <s v="Own Website"/>
    <s v="pah-2732-bNz"/>
    <x v="2"/>
    <x v="4"/>
    <x v="9"/>
    <x v="9"/>
    <n v="1"/>
    <s v="USD"/>
    <n v="150.19999999999999"/>
    <s v="Workin City"/>
    <s v="New South Wales"/>
    <s v="56833"/>
    <s v="Australia"/>
    <s v="FALSE"/>
    <s v="M"/>
    <s v="Married"/>
    <n v="68"/>
    <s v="Adult"/>
    <n v="2022"/>
  </r>
  <r>
    <n v="1901"/>
    <d v="2022-09-12T00:00:00"/>
    <x v="5"/>
    <s v="Cancelled"/>
    <s v="Direct Sale"/>
    <s v="WpM-0305-oPG"/>
    <x v="2"/>
    <x v="4"/>
    <x v="9"/>
    <x v="9"/>
    <n v="3"/>
    <s v="USD"/>
    <n v="249.03"/>
    <s v="Workin City"/>
    <s v="New South Wales"/>
    <s v="64522"/>
    <s v="Australia"/>
    <s v="FALSE"/>
    <s v="F"/>
    <s v="Single"/>
    <n v="31"/>
    <s v="Adult"/>
    <n v="2022"/>
  </r>
  <r>
    <n v="1902"/>
    <d v="2022-10-19T00:00:00"/>
    <x v="1"/>
    <s v="Processing"/>
    <s v="Direct Sale"/>
    <s v="Ykb-9991-Meo"/>
    <x v="2"/>
    <x v="4"/>
    <x v="9"/>
    <x v="9"/>
    <n v="1"/>
    <s v="USD"/>
    <n v="2777.91"/>
    <s v="Workin City"/>
    <s v="New South Wales"/>
    <s v="58770"/>
    <s v="Australia"/>
    <s v="FALSE"/>
    <s v="F"/>
    <s v="Single"/>
    <n v="7"/>
    <s v="Childhood"/>
    <n v="2022"/>
  </r>
  <r>
    <n v="1903"/>
    <d v="2022-05-14T00:00:00"/>
    <x v="4"/>
    <s v="Delivered"/>
    <s v="Flipkart"/>
    <s v="Eao-8449-PBs"/>
    <x v="2"/>
    <x v="4"/>
    <x v="9"/>
    <x v="10"/>
    <n v="2"/>
    <s v="USD"/>
    <n v="2128.16"/>
    <s v="Workin City"/>
    <s v="New South Wales"/>
    <s v="94764"/>
    <s v="Australia"/>
    <s v="FALSE"/>
    <s v="F"/>
    <s v="Single"/>
    <n v="31"/>
    <s v="Adult"/>
    <n v="2022"/>
  </r>
  <r>
    <n v="1904"/>
    <d v="2022-05-07T00:00:00"/>
    <x v="4"/>
    <s v="Delivered"/>
    <s v="Direct Sale"/>
    <s v="Lac-7510-zyE"/>
    <x v="2"/>
    <x v="4"/>
    <x v="9"/>
    <x v="10"/>
    <n v="3"/>
    <s v="USD"/>
    <n v="2418.16"/>
    <s v="Workin City"/>
    <s v="New South Wales"/>
    <s v="35544"/>
    <s v="Australia"/>
    <s v="TRUE"/>
    <s v="M"/>
    <s v="Single"/>
    <n v="47"/>
    <s v="Adult"/>
    <n v="2022"/>
  </r>
  <r>
    <n v="1905"/>
    <d v="2022-10-18T00:00:00"/>
    <x v="1"/>
    <s v="Cancelled"/>
    <s v="Own Website"/>
    <s v="krI-6310-kfc"/>
    <x v="2"/>
    <x v="4"/>
    <x v="9"/>
    <x v="10"/>
    <n v="1"/>
    <s v="USD"/>
    <n v="2616.14"/>
    <s v="Workin City"/>
    <s v="New South Wales"/>
    <s v="73824"/>
    <s v="Australia"/>
    <s v="FALSE"/>
    <s v="F"/>
    <s v="Single"/>
    <n v="47"/>
    <s v="Adult"/>
    <n v="2022"/>
  </r>
  <r>
    <n v="1906"/>
    <d v="2022-06-22T00:00:00"/>
    <x v="8"/>
    <s v="Delivered"/>
    <s v="Direct Sale"/>
    <s v="VUZ-9858-ACQ"/>
    <x v="2"/>
    <x v="4"/>
    <x v="9"/>
    <x v="11"/>
    <n v="1"/>
    <s v="USD"/>
    <n v="27.41"/>
    <s v="Workin City"/>
    <s v="New South Wales"/>
    <s v="85130"/>
    <s v="Australia"/>
    <s v="TRUE"/>
    <s v="M"/>
    <s v="Single"/>
    <n v="31"/>
    <s v="Adult"/>
    <n v="2022"/>
  </r>
  <r>
    <n v="1907"/>
    <d v="2022-03-11T00:00:00"/>
    <x v="3"/>
    <s v="Processing"/>
    <s v="Flipkart"/>
    <s v="UcB-8879-uDd"/>
    <x v="2"/>
    <x v="4"/>
    <x v="9"/>
    <x v="11"/>
    <n v="1"/>
    <s v="USD"/>
    <n v="705.07"/>
    <s v="Workin City"/>
    <s v="New South Wales"/>
    <s v="35577"/>
    <s v="Australia"/>
    <s v="TRUE"/>
    <s v="M"/>
    <s v="Married"/>
    <n v="68"/>
    <s v="Adult"/>
    <n v="2022"/>
  </r>
  <r>
    <n v="1908"/>
    <d v="2022-07-03T00:00:00"/>
    <x v="10"/>
    <s v="Cancelled"/>
    <s v="Own Website"/>
    <s v="Zgt-3622-iAr"/>
    <x v="2"/>
    <x v="4"/>
    <x v="9"/>
    <x v="11"/>
    <n v="2"/>
    <s v="USD"/>
    <n v="926.02"/>
    <s v="Workin City"/>
    <s v="New South Wales"/>
    <s v="93843"/>
    <s v="Australia"/>
    <s v="FALSE"/>
    <s v="M"/>
    <s v="Single"/>
    <n v="7"/>
    <s v="Childhood"/>
    <n v="2022"/>
  </r>
  <r>
    <n v="1909"/>
    <d v="2022-11-04T00:00:00"/>
    <x v="0"/>
    <s v="Delivered"/>
    <s v="Own Website"/>
    <s v="yuX-0603-gpZ"/>
    <x v="2"/>
    <x v="4"/>
    <x v="10"/>
    <x v="8"/>
    <n v="1"/>
    <s v="USD"/>
    <n v="178.92"/>
    <s v="Workin City"/>
    <s v="New South Wales"/>
    <s v="15301"/>
    <s v="Australia"/>
    <s v="TRUE"/>
    <s v="M"/>
    <s v="Married"/>
    <n v="7"/>
    <s v="Childhood"/>
    <n v="2022"/>
  </r>
  <r>
    <n v="1910"/>
    <d v="2022-10-27T00:00:00"/>
    <x v="1"/>
    <s v="Cancelled"/>
    <s v="Amazon"/>
    <s v="eFI-0802-UIs"/>
    <x v="2"/>
    <x v="4"/>
    <x v="10"/>
    <x v="8"/>
    <n v="2"/>
    <s v="USD"/>
    <n v="29.83"/>
    <s v="Workin City"/>
    <s v="New South Wales"/>
    <s v="13560"/>
    <s v="Australia"/>
    <s v="FALSE"/>
    <s v="F"/>
    <s v="Married"/>
    <n v="68"/>
    <s v="Adult"/>
    <n v="2022"/>
  </r>
  <r>
    <n v="1911"/>
    <d v="2022-04-23T00:00:00"/>
    <x v="7"/>
    <s v="Shipped"/>
    <s v="Direct Sale"/>
    <s v="zSG-4852-pWA"/>
    <x v="2"/>
    <x v="4"/>
    <x v="10"/>
    <x v="8"/>
    <n v="2"/>
    <s v="USD"/>
    <n v="898.86"/>
    <s v="Workin City"/>
    <s v="New South Wales"/>
    <s v="20248"/>
    <s v="Australia"/>
    <s v="FALSE"/>
    <s v="F"/>
    <s v="Married"/>
    <n v="47"/>
    <s v="Adult"/>
    <n v="2022"/>
  </r>
  <r>
    <n v="1912"/>
    <d v="2022-07-02T00:00:00"/>
    <x v="10"/>
    <s v="Cancelled"/>
    <s v="Own Website"/>
    <s v="RuK-6939-Dzt"/>
    <x v="2"/>
    <x v="4"/>
    <x v="10"/>
    <x v="9"/>
    <n v="2"/>
    <s v="USD"/>
    <n v="1799.07"/>
    <s v="Workin City"/>
    <s v="New South Wales"/>
    <s v="52696"/>
    <s v="Australia"/>
    <s v="FALSE"/>
    <s v="F"/>
    <s v="Single"/>
    <n v="31"/>
    <s v="Adult"/>
    <n v="2022"/>
  </r>
  <r>
    <n v="1913"/>
    <d v="2022-04-14T00:00:00"/>
    <x v="7"/>
    <s v="Shipped"/>
    <s v="Flipkart"/>
    <s v="TWH-0849-qmN"/>
    <x v="2"/>
    <x v="4"/>
    <x v="10"/>
    <x v="9"/>
    <n v="1"/>
    <s v="USD"/>
    <n v="1024.52"/>
    <s v="Workin City"/>
    <s v="New South Wales"/>
    <s v="09984"/>
    <s v="Australia"/>
    <s v="FALSE"/>
    <s v="M"/>
    <s v="Married"/>
    <n v="31"/>
    <s v="Adult"/>
    <n v="2022"/>
  </r>
  <r>
    <n v="1914"/>
    <d v="2022-08-10T00:00:00"/>
    <x v="9"/>
    <s v="Delivered"/>
    <s v="Flipkart"/>
    <s v="yKW-3117-VeI"/>
    <x v="2"/>
    <x v="4"/>
    <x v="10"/>
    <x v="9"/>
    <n v="1"/>
    <s v="USD"/>
    <n v="1820.53"/>
    <s v="Workin City"/>
    <s v="New South Wales"/>
    <s v="38796"/>
    <s v="Australia"/>
    <s v="FALSE"/>
    <s v="F"/>
    <s v="Married"/>
    <n v="7"/>
    <s v="Childhood"/>
    <n v="2022"/>
  </r>
  <r>
    <n v="1915"/>
    <d v="2022-10-28T00:00:00"/>
    <x v="1"/>
    <s v="Shipped"/>
    <s v="Direct Sale"/>
    <s v="vDn-1183-Xhp"/>
    <x v="2"/>
    <x v="4"/>
    <x v="10"/>
    <x v="10"/>
    <n v="1"/>
    <s v="USD"/>
    <n v="1510.27"/>
    <s v="Workin City"/>
    <s v="New South Wales"/>
    <s v="67419"/>
    <s v="Australia"/>
    <s v="TRUE"/>
    <s v="F"/>
    <s v="Married"/>
    <n v="19"/>
    <s v="Adult"/>
    <n v="2022"/>
  </r>
  <r>
    <n v="1916"/>
    <d v="2022-02-26T00:00:00"/>
    <x v="6"/>
    <s v="Shipped"/>
    <s v="Direct Sale"/>
    <s v="MOO-1317-zCx"/>
    <x v="2"/>
    <x v="4"/>
    <x v="10"/>
    <x v="10"/>
    <n v="3"/>
    <s v="USD"/>
    <n v="2088.9699999999998"/>
    <s v="Workin City"/>
    <s v="New South Wales"/>
    <s v="94983"/>
    <s v="Australia"/>
    <s v="FALSE"/>
    <s v="M"/>
    <s v="Single"/>
    <n v="47"/>
    <s v="Adult"/>
    <n v="2022"/>
  </r>
  <r>
    <n v="1917"/>
    <d v="2022-09-07T00:00:00"/>
    <x v="5"/>
    <s v="Delivered"/>
    <s v="Flipkart"/>
    <s v="LYg-5389-ouL"/>
    <x v="2"/>
    <x v="4"/>
    <x v="10"/>
    <x v="10"/>
    <n v="2"/>
    <s v="USD"/>
    <n v="427.35"/>
    <s v="Workin City"/>
    <s v="New South Wales"/>
    <s v="92538"/>
    <s v="Australia"/>
    <s v="FALSE"/>
    <s v="M"/>
    <s v="Married"/>
    <n v="68"/>
    <s v="Adult"/>
    <n v="2022"/>
  </r>
  <r>
    <n v="1918"/>
    <d v="2022-04-05T00:00:00"/>
    <x v="7"/>
    <s v="Delivered"/>
    <s v="Direct Sale"/>
    <s v="wkG-9691-yrm"/>
    <x v="2"/>
    <x v="4"/>
    <x v="10"/>
    <x v="11"/>
    <n v="3"/>
    <s v="USD"/>
    <n v="2706.19"/>
    <s v="Workin City"/>
    <s v="New South Wales"/>
    <s v="94861"/>
    <s v="Australia"/>
    <s v="TRUE"/>
    <s v="F"/>
    <s v="Married"/>
    <n v="7"/>
    <s v="Childhood"/>
    <n v="2022"/>
  </r>
  <r>
    <n v="1919"/>
    <d v="2022-08-01T00:00:00"/>
    <x v="9"/>
    <s v="Cancelled"/>
    <s v="Flipkart"/>
    <s v="OPb-3826-qtj"/>
    <x v="2"/>
    <x v="4"/>
    <x v="10"/>
    <x v="11"/>
    <n v="3"/>
    <s v="USD"/>
    <n v="2128.1"/>
    <s v="Workin City"/>
    <s v="New South Wales"/>
    <s v="76292"/>
    <s v="Australia"/>
    <s v="TRUE"/>
    <s v="M"/>
    <s v="Single"/>
    <n v="7"/>
    <s v="Childhood"/>
    <n v="2022"/>
  </r>
  <r>
    <n v="1920"/>
    <d v="2022-05-15T00:00:00"/>
    <x v="4"/>
    <s v="Cancelled"/>
    <s v="Direct Sale"/>
    <s v="AYh-6210-Xux"/>
    <x v="2"/>
    <x v="4"/>
    <x v="10"/>
    <x v="11"/>
    <n v="1"/>
    <s v="USD"/>
    <n v="75.760000000000005"/>
    <s v="Workin City"/>
    <s v="New South Wales"/>
    <s v="32393"/>
    <s v="Australia"/>
    <s v="FALSE"/>
    <s v="F"/>
    <s v="Married"/>
    <n v="47"/>
    <s v="Adult"/>
    <n v="2022"/>
  </r>
  <r>
    <n v="1921"/>
    <d v="2022-07-26T00:00:00"/>
    <x v="10"/>
    <s v="Processing"/>
    <s v="Direct Sale"/>
    <s v="ZHo-8139-YhF"/>
    <x v="0"/>
    <x v="0"/>
    <x v="0"/>
    <x v="0"/>
    <n v="3"/>
    <s v="USD"/>
    <n v="2662.8"/>
    <s v="Workin City"/>
    <s v="Victoria"/>
    <s v="64696"/>
    <s v="Australia"/>
    <s v="FALSE"/>
    <s v="F"/>
    <s v="Single"/>
    <n v="31"/>
    <s v="Adult"/>
    <n v="2022"/>
  </r>
  <r>
    <n v="1922"/>
    <d v="2022-09-04T00:00:00"/>
    <x v="5"/>
    <s v="Processing"/>
    <s v="Flipkart"/>
    <s v="AJv-4867-Ibj"/>
    <x v="0"/>
    <x v="0"/>
    <x v="0"/>
    <x v="0"/>
    <n v="3"/>
    <s v="USD"/>
    <n v="2478.59"/>
    <s v="Workin City"/>
    <s v="Victoria"/>
    <s v="32500"/>
    <s v="Australia"/>
    <s v="FALSE"/>
    <s v="F"/>
    <s v="Married"/>
    <n v="7"/>
    <s v="Childhood"/>
    <n v="2022"/>
  </r>
  <r>
    <n v="1923"/>
    <d v="2022-08-24T00:00:00"/>
    <x v="9"/>
    <s v="Processing"/>
    <s v="Own Website"/>
    <s v="HeE-5423-fWA"/>
    <x v="0"/>
    <x v="0"/>
    <x v="0"/>
    <x v="0"/>
    <n v="3"/>
    <s v="USD"/>
    <n v="1707.76"/>
    <s v="Workin City"/>
    <s v="Victoria"/>
    <s v="02370"/>
    <s v="Australia"/>
    <s v="TRUE"/>
    <s v="M"/>
    <s v="Single"/>
    <n v="68"/>
    <s v="Adult"/>
    <n v="2022"/>
  </r>
  <r>
    <n v="1924"/>
    <d v="2022-01-15T00:00:00"/>
    <x v="11"/>
    <s v="Shipped"/>
    <s v="Direct Sale"/>
    <s v="vuX-7283-fxS"/>
    <x v="0"/>
    <x v="0"/>
    <x v="0"/>
    <x v="1"/>
    <n v="2"/>
    <s v="USD"/>
    <n v="1344.34"/>
    <s v="Workin City"/>
    <s v="Victoria"/>
    <s v="49792"/>
    <s v="Australia"/>
    <s v="TRUE"/>
    <s v="F"/>
    <s v="Married"/>
    <n v="31"/>
    <s v="Adult"/>
    <n v="2022"/>
  </r>
  <r>
    <n v="1925"/>
    <d v="2022-12-03T00:00:00"/>
    <x v="2"/>
    <s v="Cancelled"/>
    <s v="Amazon"/>
    <s v="GsW-4264-SMI"/>
    <x v="0"/>
    <x v="0"/>
    <x v="0"/>
    <x v="1"/>
    <n v="1"/>
    <s v="USD"/>
    <n v="2891.04"/>
    <s v="Workin City"/>
    <s v="Victoria"/>
    <s v="04419"/>
    <s v="Australia"/>
    <s v="TRUE"/>
    <s v="F"/>
    <s v="Single"/>
    <n v="31"/>
    <s v="Adult"/>
    <n v="2022"/>
  </r>
  <r>
    <n v="1926"/>
    <d v="2022-06-28T00:00:00"/>
    <x v="8"/>
    <s v="Delivered"/>
    <s v="Amazon"/>
    <s v="pwN-7634-pFa"/>
    <x v="0"/>
    <x v="0"/>
    <x v="0"/>
    <x v="1"/>
    <n v="2"/>
    <s v="USD"/>
    <n v="2624.02"/>
    <s v="Workin City"/>
    <s v="Victoria"/>
    <s v="30903"/>
    <s v="Australia"/>
    <s v="TRUE"/>
    <s v="F"/>
    <s v="Married"/>
    <n v="47"/>
    <s v="Adult"/>
    <n v="2022"/>
  </r>
  <r>
    <n v="1927"/>
    <d v="2022-05-10T00:00:00"/>
    <x v="4"/>
    <s v="Cancelled"/>
    <s v="Own Website"/>
    <s v="gKd-6414-xUz"/>
    <x v="0"/>
    <x v="0"/>
    <x v="0"/>
    <x v="2"/>
    <n v="2"/>
    <s v="USD"/>
    <n v="2763.62"/>
    <s v="Workin City"/>
    <s v="Victoria"/>
    <s v="82255"/>
    <s v="Australia"/>
    <s v="FALSE"/>
    <s v="M"/>
    <s v="Single"/>
    <n v="19"/>
    <s v="Adult"/>
    <n v="2022"/>
  </r>
  <r>
    <n v="1928"/>
    <d v="2022-05-28T00:00:00"/>
    <x v="4"/>
    <s v="Cancelled"/>
    <s v="Flipkart"/>
    <s v="IeU-6061-dvB"/>
    <x v="0"/>
    <x v="0"/>
    <x v="0"/>
    <x v="2"/>
    <n v="1"/>
    <s v="USD"/>
    <n v="1665.22"/>
    <s v="Workin City"/>
    <s v="Victoria"/>
    <s v="16742"/>
    <s v="Australia"/>
    <s v="TRUE"/>
    <s v="M"/>
    <s v="Married"/>
    <n v="68"/>
    <s v="Adult"/>
    <n v="2022"/>
  </r>
  <r>
    <n v="1929"/>
    <d v="2022-03-02T00:00:00"/>
    <x v="3"/>
    <s v="Delivered"/>
    <s v="Amazon"/>
    <s v="Irx-1707-PTt"/>
    <x v="0"/>
    <x v="0"/>
    <x v="0"/>
    <x v="2"/>
    <n v="2"/>
    <s v="USD"/>
    <n v="1934.08"/>
    <s v="Workin City"/>
    <s v="Victoria"/>
    <s v="24873"/>
    <s v="Australia"/>
    <s v="TRUE"/>
    <s v="M"/>
    <s v="Married"/>
    <n v="47"/>
    <s v="Adult"/>
    <n v="2022"/>
  </r>
  <r>
    <n v="1930"/>
    <d v="2022-03-16T00:00:00"/>
    <x v="3"/>
    <s v="Shipped"/>
    <s v="Amazon"/>
    <s v="nAQ-5151-ZaN"/>
    <x v="0"/>
    <x v="0"/>
    <x v="0"/>
    <x v="3"/>
    <n v="3"/>
    <s v="USD"/>
    <n v="1315.49"/>
    <s v="Workin City"/>
    <s v="Victoria"/>
    <s v="03135"/>
    <s v="Australia"/>
    <s v="TRUE"/>
    <s v="F"/>
    <s v="Single"/>
    <n v="68"/>
    <s v="Adult"/>
    <n v="2022"/>
  </r>
  <r>
    <n v="1931"/>
    <d v="2022-09-30T00:00:00"/>
    <x v="5"/>
    <s v="Delivered"/>
    <s v="Flipkart"/>
    <s v="Ifx-5921-QQo"/>
    <x v="0"/>
    <x v="0"/>
    <x v="0"/>
    <x v="3"/>
    <n v="3"/>
    <s v="USD"/>
    <n v="1839.31"/>
    <s v="Workin City"/>
    <s v="Victoria"/>
    <s v="50595"/>
    <s v="Australia"/>
    <s v="TRUE"/>
    <s v="F"/>
    <s v="Married"/>
    <n v="7"/>
    <s v="Childhood"/>
    <n v="2022"/>
  </r>
  <r>
    <n v="1932"/>
    <d v="2022-04-07T00:00:00"/>
    <x v="7"/>
    <s v="Processing"/>
    <s v="Amazon"/>
    <s v="WsG-3411-fYv"/>
    <x v="0"/>
    <x v="0"/>
    <x v="0"/>
    <x v="3"/>
    <n v="2"/>
    <s v="USD"/>
    <n v="1821.85"/>
    <s v="Workin City"/>
    <s v="Victoria"/>
    <s v="13770"/>
    <s v="Australia"/>
    <s v="TRUE"/>
    <s v="F"/>
    <s v="Married"/>
    <n v="47"/>
    <s v="Adult"/>
    <n v="2022"/>
  </r>
  <r>
    <n v="1933"/>
    <d v="2022-07-01T00:00:00"/>
    <x v="10"/>
    <s v="Shipped"/>
    <s v="Direct Sale"/>
    <s v="iDa-3144-dxP"/>
    <x v="0"/>
    <x v="0"/>
    <x v="0"/>
    <x v="0"/>
    <n v="3"/>
    <s v="USD"/>
    <n v="2221.9"/>
    <s v="Workin City"/>
    <s v="Victoria"/>
    <s v="93355"/>
    <s v="Australia"/>
    <s v="TRUE"/>
    <s v="M"/>
    <s v="Single"/>
    <n v="68"/>
    <s v="Adult"/>
    <n v="2022"/>
  </r>
  <r>
    <n v="1934"/>
    <d v="2022-04-01T00:00:00"/>
    <x v="7"/>
    <s v="Delivered"/>
    <s v="Amazon"/>
    <s v="ZTo-4658-mCG"/>
    <x v="0"/>
    <x v="0"/>
    <x v="0"/>
    <x v="0"/>
    <n v="1"/>
    <s v="USD"/>
    <n v="2727.18"/>
    <s v="Workin City"/>
    <s v="Victoria"/>
    <s v="07340"/>
    <s v="Australia"/>
    <s v="TRUE"/>
    <s v="F"/>
    <s v="Single"/>
    <n v="47"/>
    <s v="Adult"/>
    <n v="2022"/>
  </r>
  <r>
    <n v="1935"/>
    <d v="2022-08-10T00:00:00"/>
    <x v="9"/>
    <s v="Cancelled"/>
    <s v="Direct Sale"/>
    <s v="VVH-0173-daP"/>
    <x v="0"/>
    <x v="0"/>
    <x v="0"/>
    <x v="0"/>
    <n v="2"/>
    <s v="USD"/>
    <n v="2532.23"/>
    <s v="Workin City"/>
    <s v="Victoria"/>
    <s v="00826"/>
    <s v="Australia"/>
    <s v="FALSE"/>
    <s v="M"/>
    <s v="Married"/>
    <n v="19"/>
    <s v="Adult"/>
    <n v="2022"/>
  </r>
  <r>
    <n v="1936"/>
    <d v="2022-04-29T00:00:00"/>
    <x v="7"/>
    <s v="Cancelled"/>
    <s v="Own Website"/>
    <s v="zax-3271-VGs"/>
    <x v="0"/>
    <x v="0"/>
    <x v="0"/>
    <x v="1"/>
    <n v="1"/>
    <s v="USD"/>
    <n v="55.36"/>
    <s v="Workin City"/>
    <s v="Victoria"/>
    <s v="77078"/>
    <s v="Australia"/>
    <s v="FALSE"/>
    <s v="M"/>
    <s v="Married"/>
    <n v="68"/>
    <s v="Adult"/>
    <n v="2022"/>
  </r>
  <r>
    <n v="1937"/>
    <d v="2022-05-14T00:00:00"/>
    <x v="4"/>
    <s v="Cancelled"/>
    <s v="Direct Sale"/>
    <s v="xYC-5203-rGb"/>
    <x v="0"/>
    <x v="0"/>
    <x v="0"/>
    <x v="1"/>
    <n v="1"/>
    <s v="USD"/>
    <n v="560.78"/>
    <s v="Workin City"/>
    <s v="Victoria"/>
    <s v="91881"/>
    <s v="Australia"/>
    <s v="TRUE"/>
    <s v="M"/>
    <s v="Single"/>
    <n v="31"/>
    <s v="Adult"/>
    <n v="2022"/>
  </r>
  <r>
    <n v="1938"/>
    <d v="2022-01-01T00:00:00"/>
    <x v="11"/>
    <s v="Delivered"/>
    <s v="Amazon"/>
    <s v="kZi-1414-Iuk"/>
    <x v="0"/>
    <x v="0"/>
    <x v="0"/>
    <x v="1"/>
    <n v="2"/>
    <s v="USD"/>
    <n v="2676.68"/>
    <s v="Workin City"/>
    <s v="Victoria"/>
    <s v="71023"/>
    <s v="Australia"/>
    <s v="FALSE"/>
    <s v="F"/>
    <s v="Single"/>
    <n v="31"/>
    <s v="Adult"/>
    <n v="2022"/>
  </r>
  <r>
    <n v="1939"/>
    <d v="2022-06-26T00:00:00"/>
    <x v="8"/>
    <s v="Shipped"/>
    <s v="Own Website"/>
    <s v="MVB-6736-mtl"/>
    <x v="0"/>
    <x v="0"/>
    <x v="0"/>
    <x v="2"/>
    <n v="2"/>
    <s v="USD"/>
    <n v="1738.53"/>
    <s v="Workin City"/>
    <s v="Victoria"/>
    <s v="83725"/>
    <s v="Australia"/>
    <s v="TRUE"/>
    <s v="M"/>
    <s v="Married"/>
    <n v="47"/>
    <s v="Adult"/>
    <n v="2022"/>
  </r>
  <r>
    <n v="1940"/>
    <d v="2022-12-21T00:00:00"/>
    <x v="2"/>
    <s v="Processing"/>
    <s v="Flipkart"/>
    <s v="rLd-3750-bWR"/>
    <x v="0"/>
    <x v="0"/>
    <x v="0"/>
    <x v="2"/>
    <n v="3"/>
    <s v="USD"/>
    <n v="42.22"/>
    <s v="Workin City"/>
    <s v="Victoria"/>
    <s v="04997"/>
    <s v="Australia"/>
    <s v="TRUE"/>
    <s v="F"/>
    <s v="Single"/>
    <n v="47"/>
    <s v="Adult"/>
    <n v="2022"/>
  </r>
  <r>
    <n v="1941"/>
    <d v="2022-09-18T00:00:00"/>
    <x v="5"/>
    <s v="Cancelled"/>
    <s v="Flipkart"/>
    <s v="WPp-9122-NTB"/>
    <x v="0"/>
    <x v="0"/>
    <x v="0"/>
    <x v="2"/>
    <n v="1"/>
    <s v="USD"/>
    <n v="1826.58"/>
    <s v="Workin City"/>
    <s v="Victoria"/>
    <s v="33766"/>
    <s v="Australia"/>
    <s v="FALSE"/>
    <s v="M"/>
    <s v="Married"/>
    <n v="68"/>
    <s v="Adult"/>
    <n v="2022"/>
  </r>
  <r>
    <n v="1942"/>
    <d v="2022-07-17T00:00:00"/>
    <x v="10"/>
    <s v="Cancelled"/>
    <s v="Own Website"/>
    <s v="nmS-1836-dSt"/>
    <x v="0"/>
    <x v="0"/>
    <x v="0"/>
    <x v="3"/>
    <n v="2"/>
    <s v="USD"/>
    <n v="2215.61"/>
    <s v="Workin City"/>
    <s v="Victoria"/>
    <s v="42247"/>
    <s v="Australia"/>
    <s v="TRUE"/>
    <s v="M"/>
    <s v="Married"/>
    <n v="47"/>
    <s v="Adult"/>
    <n v="2022"/>
  </r>
  <r>
    <n v="1943"/>
    <d v="2022-05-26T00:00:00"/>
    <x v="4"/>
    <s v="Processing"/>
    <s v="Amazon"/>
    <s v="veK-8813-eXo"/>
    <x v="0"/>
    <x v="0"/>
    <x v="0"/>
    <x v="3"/>
    <n v="3"/>
    <s v="USD"/>
    <n v="186.56"/>
    <s v="Workin City"/>
    <s v="Victoria"/>
    <s v="89501"/>
    <s v="Australia"/>
    <s v="FALSE"/>
    <s v="F"/>
    <s v="Single"/>
    <n v="19"/>
    <s v="Adult"/>
    <n v="2022"/>
  </r>
  <r>
    <n v="1944"/>
    <d v="2022-03-23T00:00:00"/>
    <x v="3"/>
    <s v="Cancelled"/>
    <s v="Flipkart"/>
    <s v="npG-4318-MEH"/>
    <x v="0"/>
    <x v="0"/>
    <x v="0"/>
    <x v="3"/>
    <n v="1"/>
    <s v="USD"/>
    <n v="1267.1199999999999"/>
    <s v="Workin City"/>
    <s v="Victoria"/>
    <s v="17939"/>
    <s v="Australia"/>
    <s v="FALSE"/>
    <s v="M"/>
    <s v="Single"/>
    <n v="31"/>
    <s v="Adult"/>
    <n v="2022"/>
  </r>
  <r>
    <n v="1945"/>
    <d v="2022-03-01T00:00:00"/>
    <x v="3"/>
    <s v="Shipped"/>
    <s v="Amazon"/>
    <s v="bSa-9097-bng"/>
    <x v="0"/>
    <x v="0"/>
    <x v="1"/>
    <x v="0"/>
    <n v="1"/>
    <s v="USD"/>
    <n v="1469.67"/>
    <s v="Workin City"/>
    <s v="Victoria"/>
    <s v="52614"/>
    <s v="Australia"/>
    <s v="TRUE"/>
    <s v="F"/>
    <s v="Single"/>
    <n v="68"/>
    <s v="Adult"/>
    <n v="2022"/>
  </r>
  <r>
    <n v="1946"/>
    <d v="2022-03-26T00:00:00"/>
    <x v="3"/>
    <s v="Processing"/>
    <s v="Own Website"/>
    <s v="OGk-8566-ufx"/>
    <x v="0"/>
    <x v="0"/>
    <x v="1"/>
    <x v="0"/>
    <n v="1"/>
    <s v="USD"/>
    <n v="563.17999999999995"/>
    <s v="Workin City"/>
    <s v="Victoria"/>
    <s v="94027"/>
    <s v="Australia"/>
    <s v="TRUE"/>
    <s v="F"/>
    <s v="Married"/>
    <n v="19"/>
    <s v="Adult"/>
    <n v="2022"/>
  </r>
  <r>
    <n v="1947"/>
    <d v="2022-01-22T00:00:00"/>
    <x v="11"/>
    <s v="Delivered"/>
    <s v="Flipkart"/>
    <s v="kqH-4749-ssW"/>
    <x v="0"/>
    <x v="0"/>
    <x v="1"/>
    <x v="0"/>
    <n v="1"/>
    <s v="USD"/>
    <n v="378.65"/>
    <s v="Workin City"/>
    <s v="Victoria"/>
    <s v="93088"/>
    <s v="Australia"/>
    <s v="FALSE"/>
    <s v="F"/>
    <s v="Single"/>
    <n v="68"/>
    <s v="Adult"/>
    <n v="2022"/>
  </r>
  <r>
    <n v="1948"/>
    <d v="2022-11-05T00:00:00"/>
    <x v="0"/>
    <s v="Shipped"/>
    <s v="Own Website"/>
    <s v="Vil-8440-Zro"/>
    <x v="0"/>
    <x v="0"/>
    <x v="1"/>
    <x v="1"/>
    <n v="1"/>
    <s v="USD"/>
    <n v="2409.4299999999998"/>
    <s v="Workin City"/>
    <s v="Victoria"/>
    <s v="11774"/>
    <s v="Australia"/>
    <s v="TRUE"/>
    <s v="F"/>
    <s v="Single"/>
    <n v="19"/>
    <s v="Adult"/>
    <n v="2022"/>
  </r>
  <r>
    <n v="1949"/>
    <d v="2022-05-06T00:00:00"/>
    <x v="4"/>
    <s v="Processing"/>
    <s v="Own Website"/>
    <s v="rff-9775-Mhl"/>
    <x v="0"/>
    <x v="0"/>
    <x v="1"/>
    <x v="1"/>
    <n v="3"/>
    <s v="USD"/>
    <n v="1012.95"/>
    <s v="Workin City"/>
    <s v="Victoria"/>
    <s v="87172"/>
    <s v="Australia"/>
    <s v="FALSE"/>
    <s v="F"/>
    <s v="Married"/>
    <n v="19"/>
    <s v="Adult"/>
    <n v="2022"/>
  </r>
  <r>
    <n v="1950"/>
    <d v="2022-01-25T00:00:00"/>
    <x v="11"/>
    <s v="Cancelled"/>
    <s v="Own Website"/>
    <s v="npH-0442-EAB"/>
    <x v="0"/>
    <x v="0"/>
    <x v="1"/>
    <x v="1"/>
    <n v="2"/>
    <s v="USD"/>
    <n v="2891.28"/>
    <s v="Workin City"/>
    <s v="Victoria"/>
    <s v="48229"/>
    <s v="Australia"/>
    <s v="FALSE"/>
    <s v="M"/>
    <s v="Single"/>
    <n v="68"/>
    <s v="Adult"/>
    <n v="2022"/>
  </r>
  <r>
    <n v="1951"/>
    <d v="2022-06-08T00:00:00"/>
    <x v="8"/>
    <s v="Cancelled"/>
    <s v="Own Website"/>
    <s v="CmK-4817-BSR"/>
    <x v="0"/>
    <x v="0"/>
    <x v="1"/>
    <x v="2"/>
    <n v="3"/>
    <s v="USD"/>
    <n v="801.52"/>
    <s v="Workin City"/>
    <s v="Victoria"/>
    <s v="18097"/>
    <s v="Australia"/>
    <s v="FALSE"/>
    <s v="M"/>
    <s v="Married"/>
    <n v="31"/>
    <s v="Adult"/>
    <n v="2022"/>
  </r>
  <r>
    <n v="1952"/>
    <d v="2022-01-13T00:00:00"/>
    <x v="11"/>
    <s v="Cancelled"/>
    <s v="Amazon"/>
    <s v="HUZ-3717-UnU"/>
    <x v="0"/>
    <x v="0"/>
    <x v="1"/>
    <x v="2"/>
    <n v="1"/>
    <s v="USD"/>
    <n v="2901.17"/>
    <s v="Workin City"/>
    <s v="Victoria"/>
    <s v="36558"/>
    <s v="Australia"/>
    <s v="TRUE"/>
    <s v="F"/>
    <s v="Married"/>
    <n v="19"/>
    <s v="Adult"/>
    <n v="2022"/>
  </r>
  <r>
    <n v="1953"/>
    <d v="2022-12-30T00:00:00"/>
    <x v="2"/>
    <s v="Cancelled"/>
    <s v="Flipkart"/>
    <s v="QPt-2767-yxN"/>
    <x v="0"/>
    <x v="0"/>
    <x v="1"/>
    <x v="2"/>
    <n v="3"/>
    <s v="USD"/>
    <n v="2730.26"/>
    <s v="Workin City"/>
    <s v="Victoria"/>
    <s v="72007"/>
    <s v="Australia"/>
    <s v="TRUE"/>
    <s v="F"/>
    <s v="Single"/>
    <n v="31"/>
    <s v="Adult"/>
    <n v="2022"/>
  </r>
  <r>
    <n v="1954"/>
    <d v="2022-12-13T00:00:00"/>
    <x v="2"/>
    <s v="Cancelled"/>
    <s v="Amazon"/>
    <s v="juZ-4250-Tee"/>
    <x v="0"/>
    <x v="0"/>
    <x v="1"/>
    <x v="3"/>
    <n v="3"/>
    <s v="USD"/>
    <n v="1562.29"/>
    <s v="Workin City"/>
    <s v="Victoria"/>
    <s v="90792"/>
    <s v="Australia"/>
    <s v="FALSE"/>
    <s v="F"/>
    <s v="Single"/>
    <n v="47"/>
    <s v="Adult"/>
    <n v="2022"/>
  </r>
  <r>
    <n v="1955"/>
    <d v="2022-05-31T00:00:00"/>
    <x v="4"/>
    <s v="Shipped"/>
    <s v="Direct Sale"/>
    <s v="OcI-2805-pFk"/>
    <x v="0"/>
    <x v="0"/>
    <x v="1"/>
    <x v="3"/>
    <n v="2"/>
    <s v="USD"/>
    <n v="2186.2600000000002"/>
    <s v="Workin City"/>
    <s v="Victoria"/>
    <s v="85963"/>
    <s v="Australia"/>
    <s v="TRUE"/>
    <s v="F"/>
    <s v="Single"/>
    <n v="31"/>
    <s v="Adult"/>
    <n v="2022"/>
  </r>
  <r>
    <n v="1956"/>
    <d v="2022-03-10T00:00:00"/>
    <x v="3"/>
    <s v="Cancelled"/>
    <s v="Direct Sale"/>
    <s v="gjT-7074-lQb"/>
    <x v="0"/>
    <x v="0"/>
    <x v="1"/>
    <x v="3"/>
    <n v="1"/>
    <s v="USD"/>
    <n v="20.92"/>
    <s v="Workin City"/>
    <s v="Victoria"/>
    <s v="95809"/>
    <s v="Australia"/>
    <s v="FALSE"/>
    <s v="M"/>
    <s v="Single"/>
    <n v="47"/>
    <s v="Adult"/>
    <n v="2022"/>
  </r>
  <r>
    <n v="1957"/>
    <d v="2022-09-20T00:00:00"/>
    <x v="5"/>
    <s v="Delivered"/>
    <s v="Direct Sale"/>
    <s v="bOc-3588-xDn"/>
    <x v="0"/>
    <x v="0"/>
    <x v="1"/>
    <x v="0"/>
    <n v="1"/>
    <s v="USD"/>
    <n v="1788.39"/>
    <s v="Workin City"/>
    <s v="Victoria"/>
    <s v="80656"/>
    <s v="Australia"/>
    <s v="FALSE"/>
    <s v="M"/>
    <s v="Single"/>
    <n v="31"/>
    <s v="Adult"/>
    <n v="2022"/>
  </r>
  <r>
    <n v="1958"/>
    <d v="2022-12-27T00:00:00"/>
    <x v="2"/>
    <s v="Cancelled"/>
    <s v="Amazon"/>
    <s v="SNa-8083-FDs"/>
    <x v="0"/>
    <x v="0"/>
    <x v="1"/>
    <x v="0"/>
    <n v="1"/>
    <s v="USD"/>
    <n v="2353.46"/>
    <s v="Workin City"/>
    <s v="Victoria"/>
    <s v="23508"/>
    <s v="Australia"/>
    <s v="TRUE"/>
    <s v="F"/>
    <s v="Married"/>
    <n v="7"/>
    <s v="Childhood"/>
    <n v="2022"/>
  </r>
  <r>
    <n v="1959"/>
    <d v="2022-06-29T00:00:00"/>
    <x v="8"/>
    <s v="Shipped"/>
    <s v="Amazon"/>
    <s v="LrY-3416-XBS"/>
    <x v="0"/>
    <x v="0"/>
    <x v="1"/>
    <x v="0"/>
    <n v="2"/>
    <s v="USD"/>
    <n v="647.82000000000005"/>
    <s v="Workin City"/>
    <s v="Victoria"/>
    <s v="05354"/>
    <s v="Australia"/>
    <s v="TRUE"/>
    <s v="F"/>
    <s v="Married"/>
    <n v="7"/>
    <s v="Childhood"/>
    <n v="2022"/>
  </r>
  <r>
    <n v="1960"/>
    <d v="2022-11-12T00:00:00"/>
    <x v="0"/>
    <s v="Delivered"/>
    <s v="Amazon"/>
    <s v="CHC-5224-ygG"/>
    <x v="0"/>
    <x v="0"/>
    <x v="1"/>
    <x v="1"/>
    <n v="1"/>
    <s v="USD"/>
    <n v="1789.02"/>
    <s v="Workin City"/>
    <s v="Victoria"/>
    <s v="58144"/>
    <s v="Australia"/>
    <s v="TRUE"/>
    <s v="F"/>
    <s v="Single"/>
    <n v="31"/>
    <s v="Adult"/>
    <n v="2022"/>
  </r>
  <r>
    <n v="1961"/>
    <d v="2022-11-23T00:00:00"/>
    <x v="0"/>
    <s v="Cancelled"/>
    <s v="Direct Sale"/>
    <s v="Kdw-8779-gwC"/>
    <x v="0"/>
    <x v="0"/>
    <x v="1"/>
    <x v="1"/>
    <n v="3"/>
    <s v="USD"/>
    <n v="2946.86"/>
    <s v="Workin City"/>
    <s v="Victoria"/>
    <s v="15275"/>
    <s v="Australia"/>
    <s v="FALSE"/>
    <s v="F"/>
    <s v="Married"/>
    <n v="47"/>
    <s v="Adult"/>
    <n v="2022"/>
  </r>
  <r>
    <n v="1962"/>
    <d v="2022-12-07T00:00:00"/>
    <x v="2"/>
    <s v="Shipped"/>
    <s v="Amazon"/>
    <s v="uQL-4640-yPr"/>
    <x v="0"/>
    <x v="0"/>
    <x v="1"/>
    <x v="1"/>
    <n v="3"/>
    <s v="USD"/>
    <n v="1729.63"/>
    <s v="Workin City"/>
    <s v="Victoria"/>
    <s v="71583"/>
    <s v="Australia"/>
    <s v="TRUE"/>
    <s v="F"/>
    <s v="Married"/>
    <n v="68"/>
    <s v="Adult"/>
    <n v="2022"/>
  </r>
  <r>
    <n v="1963"/>
    <d v="2022-05-27T00:00:00"/>
    <x v="4"/>
    <s v="Shipped"/>
    <s v="Flipkart"/>
    <s v="PQv-9691-RTo"/>
    <x v="0"/>
    <x v="0"/>
    <x v="1"/>
    <x v="2"/>
    <n v="1"/>
    <s v="USD"/>
    <n v="2170.23"/>
    <s v="Workin City"/>
    <s v="Victoria"/>
    <s v="13084"/>
    <s v="Australia"/>
    <s v="TRUE"/>
    <s v="M"/>
    <s v="Single"/>
    <n v="19"/>
    <s v="Adult"/>
    <n v="2022"/>
  </r>
  <r>
    <n v="1964"/>
    <d v="2022-08-22T00:00:00"/>
    <x v="9"/>
    <s v="Delivered"/>
    <s v="Own Website"/>
    <s v="KSv-8627-ouA"/>
    <x v="0"/>
    <x v="0"/>
    <x v="1"/>
    <x v="2"/>
    <n v="1"/>
    <s v="USD"/>
    <n v="116.14"/>
    <s v="Workin City"/>
    <s v="Victoria"/>
    <s v="76418"/>
    <s v="Australia"/>
    <s v="FALSE"/>
    <s v="F"/>
    <s v="Married"/>
    <n v="31"/>
    <s v="Adult"/>
    <n v="2022"/>
  </r>
  <r>
    <n v="1965"/>
    <d v="2022-07-08T00:00:00"/>
    <x v="10"/>
    <s v="Shipped"/>
    <s v="Direct Sale"/>
    <s v="LKe-6253-yZk"/>
    <x v="0"/>
    <x v="0"/>
    <x v="1"/>
    <x v="2"/>
    <n v="3"/>
    <s v="USD"/>
    <n v="2914.94"/>
    <s v="Workin City"/>
    <s v="Victoria"/>
    <s v="93676"/>
    <s v="Australia"/>
    <s v="FALSE"/>
    <s v="F"/>
    <s v="Single"/>
    <n v="7"/>
    <s v="Childhood"/>
    <n v="2022"/>
  </r>
  <r>
    <n v="1966"/>
    <d v="2022-03-27T00:00:00"/>
    <x v="3"/>
    <s v="Shipped"/>
    <s v="Own Website"/>
    <s v="fFI-3397-WbD"/>
    <x v="0"/>
    <x v="0"/>
    <x v="1"/>
    <x v="3"/>
    <n v="3"/>
    <s v="USD"/>
    <n v="1409.16"/>
    <s v="Workin City"/>
    <s v="Victoria"/>
    <s v="11653"/>
    <s v="Australia"/>
    <s v="FALSE"/>
    <s v="M"/>
    <s v="Married"/>
    <n v="7"/>
    <s v="Childhood"/>
    <n v="2022"/>
  </r>
  <r>
    <n v="1967"/>
    <d v="2022-10-09T00:00:00"/>
    <x v="1"/>
    <s v="Processing"/>
    <s v="Flipkart"/>
    <s v="mNe-8512-ZuE"/>
    <x v="0"/>
    <x v="0"/>
    <x v="1"/>
    <x v="3"/>
    <n v="1"/>
    <s v="USD"/>
    <n v="1450.68"/>
    <s v="Workin City"/>
    <s v="Victoria"/>
    <s v="75469"/>
    <s v="Australia"/>
    <s v="TRUE"/>
    <s v="M"/>
    <s v="Married"/>
    <n v="68"/>
    <s v="Adult"/>
    <n v="2022"/>
  </r>
  <r>
    <n v="1968"/>
    <d v="2022-01-03T00:00:00"/>
    <x v="11"/>
    <s v="Processing"/>
    <s v="Direct Sale"/>
    <s v="paY-0028-HEK"/>
    <x v="0"/>
    <x v="0"/>
    <x v="1"/>
    <x v="3"/>
    <n v="2"/>
    <s v="USD"/>
    <n v="2386.34"/>
    <s v="Workin City"/>
    <s v="Victoria"/>
    <s v="36815"/>
    <s v="Australia"/>
    <s v="TRUE"/>
    <s v="M"/>
    <s v="Married"/>
    <n v="47"/>
    <s v="Adult"/>
    <n v="2022"/>
  </r>
  <r>
    <n v="1969"/>
    <d v="2022-06-24T00:00:00"/>
    <x v="8"/>
    <s v="Shipped"/>
    <s v="Flipkart"/>
    <s v="VTI-0162-GCj"/>
    <x v="1"/>
    <x v="1"/>
    <x v="2"/>
    <x v="4"/>
    <n v="2"/>
    <s v="USD"/>
    <n v="2140.27"/>
    <s v="Workin City"/>
    <s v="Victoria"/>
    <s v="24372"/>
    <s v="Australia"/>
    <s v="FALSE"/>
    <s v="F"/>
    <s v="Married"/>
    <n v="7"/>
    <s v="Childhood"/>
    <n v="2022"/>
  </r>
  <r>
    <n v="1970"/>
    <d v="2022-04-16T00:00:00"/>
    <x v="7"/>
    <s v="Processing"/>
    <s v="Own Website"/>
    <s v="jxJ-5954-OuK"/>
    <x v="1"/>
    <x v="1"/>
    <x v="2"/>
    <x v="4"/>
    <n v="2"/>
    <s v="USD"/>
    <n v="1579.05"/>
    <s v="Workin City"/>
    <s v="Victoria"/>
    <s v="67093"/>
    <s v="Australia"/>
    <s v="TRUE"/>
    <s v="M"/>
    <s v="Single"/>
    <n v="7"/>
    <s v="Childhood"/>
    <n v="2022"/>
  </r>
  <r>
    <n v="1971"/>
    <d v="2022-11-17T00:00:00"/>
    <x v="0"/>
    <s v="Delivered"/>
    <s v="Own Website"/>
    <s v="PJi-6710-DIL"/>
    <x v="1"/>
    <x v="1"/>
    <x v="2"/>
    <x v="4"/>
    <n v="1"/>
    <s v="USD"/>
    <n v="2576.63"/>
    <s v="Workin City"/>
    <s v="Victoria"/>
    <s v="63081"/>
    <s v="Australia"/>
    <s v="FALSE"/>
    <s v="F"/>
    <s v="Married"/>
    <n v="31"/>
    <s v="Adult"/>
    <n v="2022"/>
  </r>
  <r>
    <n v="1972"/>
    <d v="2022-09-04T00:00:00"/>
    <x v="5"/>
    <s v="Processing"/>
    <s v="Flipkart"/>
    <s v="jca-6084-Jqg"/>
    <x v="1"/>
    <x v="1"/>
    <x v="2"/>
    <x v="5"/>
    <n v="2"/>
    <s v="USD"/>
    <n v="1447.77"/>
    <s v="Workin City"/>
    <s v="Victoria"/>
    <s v="96102"/>
    <s v="Australia"/>
    <s v="FALSE"/>
    <s v="F"/>
    <s v="Married"/>
    <n v="7"/>
    <s v="Childhood"/>
    <n v="2022"/>
  </r>
  <r>
    <n v="1973"/>
    <d v="2022-10-07T00:00:00"/>
    <x v="1"/>
    <s v="Processing"/>
    <s v="Flipkart"/>
    <s v="uQO-5922-wdd"/>
    <x v="1"/>
    <x v="1"/>
    <x v="2"/>
    <x v="5"/>
    <n v="1"/>
    <s v="USD"/>
    <n v="1125.79"/>
    <s v="Workin City"/>
    <s v="Victoria"/>
    <s v="80375"/>
    <s v="Australia"/>
    <s v="FALSE"/>
    <s v="M"/>
    <s v="Married"/>
    <n v="19"/>
    <s v="Adult"/>
    <n v="2022"/>
  </r>
  <r>
    <n v="1974"/>
    <d v="2022-08-07T00:00:00"/>
    <x v="9"/>
    <s v="Processing"/>
    <s v="Amazon"/>
    <s v="nGz-2416-VQc"/>
    <x v="1"/>
    <x v="1"/>
    <x v="2"/>
    <x v="5"/>
    <n v="2"/>
    <s v="USD"/>
    <n v="894.08"/>
    <s v="Workin City"/>
    <s v="Victoria"/>
    <s v="47798"/>
    <s v="Australia"/>
    <s v="FALSE"/>
    <s v="M"/>
    <s v="Married"/>
    <n v="31"/>
    <s v="Adult"/>
    <n v="2022"/>
  </r>
  <r>
    <n v="1975"/>
    <d v="2022-05-15T00:00:00"/>
    <x v="4"/>
    <s v="Shipped"/>
    <s v="Direct Sale"/>
    <s v="vMr-8066-NIa"/>
    <x v="1"/>
    <x v="1"/>
    <x v="2"/>
    <x v="6"/>
    <n v="1"/>
    <s v="USD"/>
    <n v="1838.44"/>
    <s v="Workin City"/>
    <s v="Victoria"/>
    <s v="47295"/>
    <s v="Australia"/>
    <s v="TRUE"/>
    <s v="F"/>
    <s v="Married"/>
    <n v="47"/>
    <s v="Adult"/>
    <n v="2022"/>
  </r>
  <r>
    <n v="1976"/>
    <d v="2022-04-04T00:00:00"/>
    <x v="7"/>
    <s v="Processing"/>
    <s v="Direct Sale"/>
    <s v="RBr-6116-OhW"/>
    <x v="1"/>
    <x v="1"/>
    <x v="2"/>
    <x v="6"/>
    <n v="1"/>
    <s v="USD"/>
    <n v="833.34"/>
    <s v="Workin City"/>
    <s v="Victoria"/>
    <s v="62718"/>
    <s v="Australia"/>
    <s v="FALSE"/>
    <s v="F"/>
    <s v="Married"/>
    <n v="31"/>
    <s v="Adult"/>
    <n v="2022"/>
  </r>
  <r>
    <n v="1977"/>
    <d v="2022-08-04T00:00:00"/>
    <x v="9"/>
    <s v="Processing"/>
    <s v="Amazon"/>
    <s v="kAs-1866-Qrd"/>
    <x v="1"/>
    <x v="1"/>
    <x v="2"/>
    <x v="6"/>
    <n v="1"/>
    <s v="USD"/>
    <n v="1091.6400000000001"/>
    <s v="Workin City"/>
    <s v="Victoria"/>
    <s v="27865"/>
    <s v="Australia"/>
    <s v="FALSE"/>
    <s v="F"/>
    <s v="Married"/>
    <n v="47"/>
    <s v="Adult"/>
    <n v="2022"/>
  </r>
  <r>
    <n v="1978"/>
    <d v="2022-02-13T00:00:00"/>
    <x v="6"/>
    <s v="Processing"/>
    <s v="Own Website"/>
    <s v="eWO-0244-fVj"/>
    <x v="1"/>
    <x v="1"/>
    <x v="2"/>
    <x v="7"/>
    <n v="1"/>
    <s v="USD"/>
    <n v="1335.49"/>
    <s v="Workin City"/>
    <s v="Victoria"/>
    <s v="84553"/>
    <s v="Australia"/>
    <s v="FALSE"/>
    <s v="M"/>
    <s v="Married"/>
    <n v="47"/>
    <s v="Adult"/>
    <n v="2022"/>
  </r>
  <r>
    <n v="1979"/>
    <d v="2022-04-17T00:00:00"/>
    <x v="7"/>
    <s v="Delivered"/>
    <s v="Direct Sale"/>
    <s v="XYI-4404-RDQ"/>
    <x v="1"/>
    <x v="1"/>
    <x v="2"/>
    <x v="7"/>
    <n v="1"/>
    <s v="USD"/>
    <n v="522.47"/>
    <s v="Workin City"/>
    <s v="Victoria"/>
    <s v="33964"/>
    <s v="Australia"/>
    <s v="TRUE"/>
    <s v="M"/>
    <s v="Single"/>
    <n v="7"/>
    <s v="Childhood"/>
    <n v="2022"/>
  </r>
  <r>
    <n v="1980"/>
    <d v="2022-08-21T00:00:00"/>
    <x v="9"/>
    <s v="Processing"/>
    <s v="Own Website"/>
    <s v="zGp-2519-whV"/>
    <x v="1"/>
    <x v="1"/>
    <x v="2"/>
    <x v="7"/>
    <n v="2"/>
    <s v="USD"/>
    <n v="2773.85"/>
    <s v="Workin City"/>
    <s v="Victoria"/>
    <s v="36832"/>
    <s v="Australia"/>
    <s v="FALSE"/>
    <s v="M"/>
    <s v="Single"/>
    <n v="19"/>
    <s v="Adult"/>
    <n v="2022"/>
  </r>
  <r>
    <n v="1981"/>
    <d v="2022-03-10T00:00:00"/>
    <x v="3"/>
    <s v="Shipped"/>
    <s v="Direct Sale"/>
    <s v="Bxq-4557-lmv"/>
    <x v="1"/>
    <x v="1"/>
    <x v="3"/>
    <x v="4"/>
    <n v="1"/>
    <s v="USD"/>
    <n v="2752.44"/>
    <s v="Workin City"/>
    <s v="Victoria"/>
    <s v="49193"/>
    <s v="Australia"/>
    <s v="TRUE"/>
    <s v="M"/>
    <s v="Single"/>
    <n v="47"/>
    <s v="Adult"/>
    <n v="2022"/>
  </r>
  <r>
    <n v="1982"/>
    <d v="2022-03-05T00:00:00"/>
    <x v="3"/>
    <s v="Shipped"/>
    <s v="Flipkart"/>
    <s v="LlK-8883-wVa"/>
    <x v="1"/>
    <x v="1"/>
    <x v="3"/>
    <x v="4"/>
    <n v="3"/>
    <s v="USD"/>
    <n v="1958.88"/>
    <s v="Workin City"/>
    <s v="Victoria"/>
    <s v="58190"/>
    <s v="Australia"/>
    <s v="TRUE"/>
    <s v="F"/>
    <s v="Single"/>
    <n v="68"/>
    <s v="Adult"/>
    <n v="2022"/>
  </r>
  <r>
    <n v="1983"/>
    <d v="2022-06-18T00:00:00"/>
    <x v="8"/>
    <s v="Delivered"/>
    <s v="Flipkart"/>
    <s v="iul-3400-okh"/>
    <x v="1"/>
    <x v="1"/>
    <x v="3"/>
    <x v="4"/>
    <n v="3"/>
    <s v="USD"/>
    <n v="2273.41"/>
    <s v="Workin City"/>
    <s v="Victoria"/>
    <s v="14946"/>
    <s v="Australia"/>
    <s v="TRUE"/>
    <s v="M"/>
    <s v="Married"/>
    <n v="7"/>
    <s v="Childhood"/>
    <n v="2022"/>
  </r>
  <r>
    <n v="1984"/>
    <d v="2022-01-31T00:00:00"/>
    <x v="11"/>
    <s v="Cancelled"/>
    <s v="Direct Sale"/>
    <s v="znE-1601-EGr"/>
    <x v="1"/>
    <x v="1"/>
    <x v="3"/>
    <x v="5"/>
    <n v="2"/>
    <s v="USD"/>
    <n v="929.91"/>
    <s v="Workin City"/>
    <s v="Victoria"/>
    <s v="38881"/>
    <s v="Australia"/>
    <s v="TRUE"/>
    <s v="F"/>
    <s v="Single"/>
    <n v="31"/>
    <s v="Adult"/>
    <n v="2022"/>
  </r>
  <r>
    <n v="1985"/>
    <d v="2022-01-03T00:00:00"/>
    <x v="11"/>
    <s v="Processing"/>
    <s v="Flipkart"/>
    <s v="zjU-2724-aDJ"/>
    <x v="1"/>
    <x v="1"/>
    <x v="3"/>
    <x v="5"/>
    <n v="1"/>
    <s v="USD"/>
    <n v="1401.34"/>
    <s v="Workin City"/>
    <s v="Victoria"/>
    <s v="90526"/>
    <s v="Australia"/>
    <s v="TRUE"/>
    <s v="M"/>
    <s v="Single"/>
    <n v="19"/>
    <s v="Adult"/>
    <n v="2022"/>
  </r>
  <r>
    <n v="1986"/>
    <d v="2022-02-08T00:00:00"/>
    <x v="6"/>
    <s v="Shipped"/>
    <s v="Flipkart"/>
    <s v="JZf-9419-jPi"/>
    <x v="1"/>
    <x v="1"/>
    <x v="3"/>
    <x v="5"/>
    <n v="3"/>
    <s v="USD"/>
    <n v="244.89"/>
    <s v="Workin City"/>
    <s v="Victoria"/>
    <s v="84624"/>
    <s v="Australia"/>
    <s v="TRUE"/>
    <s v="F"/>
    <s v="Married"/>
    <n v="68"/>
    <s v="Adult"/>
    <n v="2022"/>
  </r>
  <r>
    <n v="1987"/>
    <d v="2022-07-06T00:00:00"/>
    <x v="10"/>
    <s v="Delivered"/>
    <s v="Direct Sale"/>
    <s v="WmO-4483-hnl"/>
    <x v="1"/>
    <x v="1"/>
    <x v="3"/>
    <x v="6"/>
    <n v="3"/>
    <s v="USD"/>
    <n v="2931.06"/>
    <s v="Workin City"/>
    <s v="Victoria"/>
    <s v="43010"/>
    <s v="Australia"/>
    <s v="FALSE"/>
    <s v="F"/>
    <s v="Married"/>
    <n v="68"/>
    <s v="Adult"/>
    <n v="2022"/>
  </r>
  <r>
    <n v="1988"/>
    <d v="2022-07-07T00:00:00"/>
    <x v="10"/>
    <s v="Delivered"/>
    <s v="Flipkart"/>
    <s v="hgx-6652-lGB"/>
    <x v="1"/>
    <x v="1"/>
    <x v="3"/>
    <x v="6"/>
    <n v="2"/>
    <s v="USD"/>
    <n v="67.02"/>
    <s v="Workin City"/>
    <s v="Victoria"/>
    <s v="35691"/>
    <s v="Australia"/>
    <s v="FALSE"/>
    <s v="F"/>
    <s v="Married"/>
    <n v="31"/>
    <s v="Adult"/>
    <n v="2022"/>
  </r>
  <r>
    <n v="1989"/>
    <d v="2022-03-30T00:00:00"/>
    <x v="3"/>
    <s v="Shipped"/>
    <s v="Direct Sale"/>
    <s v="GXy-0553-IbY"/>
    <x v="1"/>
    <x v="1"/>
    <x v="3"/>
    <x v="6"/>
    <n v="1"/>
    <s v="USD"/>
    <n v="381.66"/>
    <s v="Workin City"/>
    <s v="Victoria"/>
    <s v="33059"/>
    <s v="Australia"/>
    <s v="TRUE"/>
    <s v="F"/>
    <s v="Single"/>
    <n v="31"/>
    <s v="Adult"/>
    <n v="2022"/>
  </r>
  <r>
    <n v="1990"/>
    <d v="2022-07-21T00:00:00"/>
    <x v="10"/>
    <s v="Shipped"/>
    <s v="Flipkart"/>
    <s v="cEx-2074-elW"/>
    <x v="1"/>
    <x v="1"/>
    <x v="3"/>
    <x v="7"/>
    <n v="2"/>
    <s v="USD"/>
    <n v="1999.02"/>
    <s v="Workin City"/>
    <s v="Victoria"/>
    <s v="60626"/>
    <s v="Australia"/>
    <s v="TRUE"/>
    <s v="M"/>
    <s v="Married"/>
    <n v="7"/>
    <s v="Childhood"/>
    <n v="2022"/>
  </r>
  <r>
    <n v="1991"/>
    <d v="2022-03-23T00:00:00"/>
    <x v="3"/>
    <s v="Shipped"/>
    <s v="Direct Sale"/>
    <s v="Tdx-1925-bJh"/>
    <x v="1"/>
    <x v="1"/>
    <x v="3"/>
    <x v="7"/>
    <n v="1"/>
    <s v="USD"/>
    <n v="1795.47"/>
    <s v="Workin City"/>
    <s v="Victoria"/>
    <s v="33414"/>
    <s v="Australia"/>
    <s v="FALSE"/>
    <s v="M"/>
    <s v="Single"/>
    <n v="31"/>
    <s v="Adult"/>
    <n v="2022"/>
  </r>
  <r>
    <n v="1992"/>
    <d v="2022-06-08T00:00:00"/>
    <x v="8"/>
    <s v="Processing"/>
    <s v="Direct Sale"/>
    <s v="tCl-3468-vuK"/>
    <x v="1"/>
    <x v="1"/>
    <x v="3"/>
    <x v="7"/>
    <n v="3"/>
    <s v="USD"/>
    <n v="1672.34"/>
    <s v="Workin City"/>
    <s v="Victoria"/>
    <s v="71429"/>
    <s v="Australia"/>
    <s v="FALSE"/>
    <s v="F"/>
    <s v="Married"/>
    <n v="68"/>
    <s v="Adult"/>
    <n v="2022"/>
  </r>
  <r>
    <n v="1993"/>
    <d v="2022-03-23T00:00:00"/>
    <x v="3"/>
    <s v="Shipped"/>
    <s v="Flipkart"/>
    <s v="ynz-3644-DkK"/>
    <x v="1"/>
    <x v="1"/>
    <x v="4"/>
    <x v="4"/>
    <n v="3"/>
    <s v="USD"/>
    <n v="931.04"/>
    <s v="Workin City"/>
    <s v="Victoria"/>
    <s v="13073"/>
    <s v="Australia"/>
    <s v="TRUE"/>
    <s v="F"/>
    <s v="Married"/>
    <n v="31"/>
    <s v="Adult"/>
    <n v="2022"/>
  </r>
  <r>
    <n v="1994"/>
    <d v="2022-11-20T00:00:00"/>
    <x v="0"/>
    <s v="Processing"/>
    <s v="Flipkart"/>
    <s v="QmW-4147-tft"/>
    <x v="1"/>
    <x v="1"/>
    <x v="4"/>
    <x v="4"/>
    <n v="2"/>
    <s v="USD"/>
    <n v="2252.84"/>
    <s v="Workin City"/>
    <s v="Victoria"/>
    <s v="50222"/>
    <s v="Australia"/>
    <s v="TRUE"/>
    <s v="M"/>
    <s v="Single"/>
    <n v="31"/>
    <s v="Adult"/>
    <n v="2022"/>
  </r>
  <r>
    <n v="1995"/>
    <d v="2022-05-29T00:00:00"/>
    <x v="4"/>
    <s v="Delivered"/>
    <s v="Flipkart"/>
    <s v="Hnj-7384-YZV"/>
    <x v="1"/>
    <x v="1"/>
    <x v="4"/>
    <x v="4"/>
    <n v="3"/>
    <s v="USD"/>
    <n v="238.3"/>
    <s v="Workin City"/>
    <s v="Victoria"/>
    <s v="82929"/>
    <s v="Australia"/>
    <s v="TRUE"/>
    <s v="M"/>
    <s v="Married"/>
    <n v="47"/>
    <s v="Adult"/>
    <n v="2022"/>
  </r>
  <r>
    <n v="1996"/>
    <d v="2022-10-11T00:00:00"/>
    <x v="1"/>
    <s v="Shipped"/>
    <s v="Own Website"/>
    <s v="LTH-7729-JiA"/>
    <x v="1"/>
    <x v="1"/>
    <x v="4"/>
    <x v="5"/>
    <n v="2"/>
    <s v="USD"/>
    <n v="448.71"/>
    <s v="Workin City"/>
    <s v="Victoria"/>
    <s v="53047"/>
    <s v="Australia"/>
    <s v="FALSE"/>
    <s v="M"/>
    <s v="Single"/>
    <n v="19"/>
    <s v="Adult"/>
    <n v="2022"/>
  </r>
  <r>
    <n v="1997"/>
    <d v="2022-04-05T00:00:00"/>
    <x v="7"/>
    <s v="Cancelled"/>
    <s v="Own Website"/>
    <s v="fic-8252-CPY"/>
    <x v="1"/>
    <x v="1"/>
    <x v="4"/>
    <x v="5"/>
    <n v="2"/>
    <s v="USD"/>
    <n v="647.02"/>
    <s v="Workin City"/>
    <s v="Victoria"/>
    <s v="41499"/>
    <s v="Australia"/>
    <s v="FALSE"/>
    <s v="F"/>
    <s v="Married"/>
    <n v="68"/>
    <s v="Adult"/>
    <n v="2022"/>
  </r>
  <r>
    <n v="1998"/>
    <d v="2022-01-03T00:00:00"/>
    <x v="11"/>
    <s v="Shipped"/>
    <s v="Own Website"/>
    <s v="wrH-0526-eJL"/>
    <x v="1"/>
    <x v="1"/>
    <x v="4"/>
    <x v="5"/>
    <n v="1"/>
    <s v="USD"/>
    <n v="191.24"/>
    <s v="Workin City"/>
    <s v="Victoria"/>
    <s v="53146"/>
    <s v="Australia"/>
    <s v="TRUE"/>
    <s v="F"/>
    <s v="Single"/>
    <n v="7"/>
    <s v="Childhood"/>
    <n v="2022"/>
  </r>
  <r>
    <n v="1999"/>
    <d v="2022-02-10T00:00:00"/>
    <x v="6"/>
    <s v="Shipped"/>
    <s v="Amazon"/>
    <s v="nmd-4281-Wwo"/>
    <x v="1"/>
    <x v="1"/>
    <x v="4"/>
    <x v="6"/>
    <n v="2"/>
    <s v="USD"/>
    <n v="2875.54"/>
    <s v="Workin City"/>
    <s v="Victoria"/>
    <s v="26169"/>
    <s v="Australia"/>
    <s v="TRUE"/>
    <s v="M"/>
    <s v="Married"/>
    <n v="19"/>
    <s v="Adult"/>
    <n v="2022"/>
  </r>
  <r>
    <n v="2000"/>
    <d v="2022-08-14T00:00:00"/>
    <x v="9"/>
    <s v="Delivered"/>
    <s v="Amazon"/>
    <s v="KgQ-8346-jvC"/>
    <x v="1"/>
    <x v="1"/>
    <x v="4"/>
    <x v="6"/>
    <n v="3"/>
    <s v="USD"/>
    <n v="774.56"/>
    <s v="Workin City"/>
    <s v="Victoria"/>
    <s v="10703"/>
    <s v="Australia"/>
    <s v="TRUE"/>
    <s v="M"/>
    <s v="Married"/>
    <n v="19"/>
    <s v="Adult"/>
    <n v="2022"/>
  </r>
  <r>
    <n v="2001"/>
    <d v="2022-03-15T00:00:00"/>
    <x v="3"/>
    <s v="Processing"/>
    <s v="Own Website"/>
    <s v="wLa-4151-YrM"/>
    <x v="1"/>
    <x v="1"/>
    <x v="4"/>
    <x v="6"/>
    <n v="1"/>
    <s v="USD"/>
    <n v="11.63"/>
    <s v="Workin City"/>
    <s v="Victoria"/>
    <s v="34352"/>
    <s v="Australia"/>
    <s v="FALSE"/>
    <s v="F"/>
    <s v="Single"/>
    <n v="47"/>
    <s v="Adult"/>
    <n v="2022"/>
  </r>
  <r>
    <n v="2002"/>
    <d v="2022-08-25T00:00:00"/>
    <x v="9"/>
    <s v="Shipped"/>
    <s v="Own Website"/>
    <s v="Bef-8942-QBA"/>
    <x v="1"/>
    <x v="1"/>
    <x v="4"/>
    <x v="7"/>
    <n v="1"/>
    <s v="USD"/>
    <n v="125.83"/>
    <s v="Workin City"/>
    <s v="Victoria"/>
    <s v="69071"/>
    <s v="Australia"/>
    <s v="FALSE"/>
    <s v="M"/>
    <s v="Single"/>
    <n v="7"/>
    <s v="Childhood"/>
    <n v="2022"/>
  </r>
  <r>
    <n v="2003"/>
    <d v="2022-12-11T00:00:00"/>
    <x v="2"/>
    <s v="Cancelled"/>
    <s v="Direct Sale"/>
    <s v="DKU-8416-Myn"/>
    <x v="1"/>
    <x v="1"/>
    <x v="4"/>
    <x v="7"/>
    <n v="1"/>
    <s v="USD"/>
    <n v="2565.2399999999998"/>
    <s v="Workin City"/>
    <s v="Victoria"/>
    <s v="93448"/>
    <s v="Australia"/>
    <s v="TRUE"/>
    <s v="M"/>
    <s v="Single"/>
    <n v="7"/>
    <s v="Childhood"/>
    <n v="2022"/>
  </r>
  <r>
    <n v="2004"/>
    <d v="2022-09-10T00:00:00"/>
    <x v="5"/>
    <s v="Delivered"/>
    <s v="Amazon"/>
    <s v="xvX-5179-Jla"/>
    <x v="1"/>
    <x v="1"/>
    <x v="4"/>
    <x v="7"/>
    <n v="3"/>
    <s v="USD"/>
    <n v="612.67999999999995"/>
    <s v="Workin City"/>
    <s v="Victoria"/>
    <s v="68201"/>
    <s v="Australia"/>
    <s v="FALSE"/>
    <s v="M"/>
    <s v="Married"/>
    <n v="7"/>
    <s v="Childhood"/>
    <n v="2022"/>
  </r>
  <r>
    <n v="2005"/>
    <d v="2022-07-26T00:00:00"/>
    <x v="10"/>
    <s v="Processing"/>
    <s v="Flipkart"/>
    <s v="hGO-7670-mjq"/>
    <x v="1"/>
    <x v="2"/>
    <x v="2"/>
    <x v="4"/>
    <n v="1"/>
    <s v="USD"/>
    <n v="1633.44"/>
    <s v="Workin City"/>
    <s v="Victoria"/>
    <s v="45329"/>
    <s v="Australia"/>
    <s v="FALSE"/>
    <s v="F"/>
    <s v="Married"/>
    <n v="7"/>
    <s v="Childhood"/>
    <n v="2022"/>
  </r>
  <r>
    <n v="2006"/>
    <d v="2022-10-23T00:00:00"/>
    <x v="1"/>
    <s v="Processing"/>
    <s v="Own Website"/>
    <s v="IJq-9837-cYW"/>
    <x v="1"/>
    <x v="2"/>
    <x v="2"/>
    <x v="4"/>
    <n v="1"/>
    <s v="USD"/>
    <n v="79.81"/>
    <s v="Workin City"/>
    <s v="Victoria"/>
    <s v="61147"/>
    <s v="Australia"/>
    <s v="FALSE"/>
    <s v="F"/>
    <s v="Single"/>
    <n v="68"/>
    <s v="Adult"/>
    <n v="2022"/>
  </r>
  <r>
    <n v="2007"/>
    <d v="2022-10-17T00:00:00"/>
    <x v="1"/>
    <s v="Cancelled"/>
    <s v="Amazon"/>
    <s v="LhA-3182-CPa"/>
    <x v="1"/>
    <x v="2"/>
    <x v="2"/>
    <x v="4"/>
    <n v="2"/>
    <s v="USD"/>
    <n v="2338.52"/>
    <s v="Workin City"/>
    <s v="Victoria"/>
    <s v="32474"/>
    <s v="Australia"/>
    <s v="TRUE"/>
    <s v="F"/>
    <s v="Married"/>
    <n v="31"/>
    <s v="Adult"/>
    <n v="2022"/>
  </r>
  <r>
    <n v="2008"/>
    <d v="2022-12-28T00:00:00"/>
    <x v="2"/>
    <s v="Processing"/>
    <s v="Direct Sale"/>
    <s v="MDp-6100-pjV"/>
    <x v="1"/>
    <x v="2"/>
    <x v="2"/>
    <x v="5"/>
    <n v="1"/>
    <s v="USD"/>
    <n v="1513.9"/>
    <s v="Workin City"/>
    <s v="Victoria"/>
    <s v="25166"/>
    <s v="Australia"/>
    <s v="TRUE"/>
    <s v="M"/>
    <s v="Married"/>
    <n v="7"/>
    <s v="Childhood"/>
    <n v="2022"/>
  </r>
  <r>
    <n v="2009"/>
    <d v="2022-03-07T00:00:00"/>
    <x v="3"/>
    <s v="Shipped"/>
    <s v="Direct Sale"/>
    <s v="For-0450-McP"/>
    <x v="1"/>
    <x v="2"/>
    <x v="2"/>
    <x v="5"/>
    <n v="1"/>
    <s v="USD"/>
    <n v="2729.98"/>
    <s v="Workin City"/>
    <s v="Victoria"/>
    <s v="11820"/>
    <s v="Australia"/>
    <s v="FALSE"/>
    <s v="M"/>
    <s v="Married"/>
    <n v="68"/>
    <s v="Adult"/>
    <n v="2022"/>
  </r>
  <r>
    <n v="2010"/>
    <d v="2022-01-16T00:00:00"/>
    <x v="11"/>
    <s v="Processing"/>
    <s v="Amazon"/>
    <s v="nhx-4741-yck"/>
    <x v="1"/>
    <x v="2"/>
    <x v="2"/>
    <x v="5"/>
    <n v="1"/>
    <s v="USD"/>
    <n v="1356.06"/>
    <s v="Workin City"/>
    <s v="Victoria"/>
    <s v="07651"/>
    <s v="Australia"/>
    <s v="TRUE"/>
    <s v="M"/>
    <s v="Married"/>
    <n v="7"/>
    <s v="Childhood"/>
    <n v="2022"/>
  </r>
  <r>
    <n v="2011"/>
    <d v="2022-03-25T00:00:00"/>
    <x v="3"/>
    <s v="Cancelled"/>
    <s v="Direct Sale"/>
    <s v="BVP-1448-Amu"/>
    <x v="1"/>
    <x v="2"/>
    <x v="2"/>
    <x v="6"/>
    <n v="1"/>
    <s v="USD"/>
    <n v="648.32000000000005"/>
    <s v="Workin City"/>
    <s v="Victoria"/>
    <s v="29706"/>
    <s v="Australia"/>
    <s v="FALSE"/>
    <s v="F"/>
    <s v="Married"/>
    <n v="31"/>
    <s v="Adult"/>
    <n v="2022"/>
  </r>
  <r>
    <n v="2012"/>
    <d v="2022-03-24T00:00:00"/>
    <x v="3"/>
    <s v="Cancelled"/>
    <s v="Flipkart"/>
    <s v="aMB-4980-rMN"/>
    <x v="1"/>
    <x v="2"/>
    <x v="2"/>
    <x v="6"/>
    <n v="2"/>
    <s v="USD"/>
    <n v="2794.05"/>
    <s v="Workin City"/>
    <s v="Victoria"/>
    <s v="01499"/>
    <s v="Australia"/>
    <s v="TRUE"/>
    <s v="M"/>
    <s v="Married"/>
    <n v="31"/>
    <s v="Adult"/>
    <n v="2022"/>
  </r>
  <r>
    <n v="2013"/>
    <d v="2022-10-12T00:00:00"/>
    <x v="1"/>
    <s v="Cancelled"/>
    <s v="Direct Sale"/>
    <s v="jma-3078-xpW"/>
    <x v="1"/>
    <x v="2"/>
    <x v="2"/>
    <x v="6"/>
    <n v="1"/>
    <s v="USD"/>
    <n v="2973.68"/>
    <s v="Workin City"/>
    <s v="Victoria"/>
    <s v="94732"/>
    <s v="Australia"/>
    <s v="TRUE"/>
    <s v="M"/>
    <s v="Married"/>
    <n v="19"/>
    <s v="Adult"/>
    <n v="2022"/>
  </r>
  <r>
    <n v="2014"/>
    <d v="2022-10-07T00:00:00"/>
    <x v="1"/>
    <s v="Cancelled"/>
    <s v="Amazon"/>
    <s v="Aoi-5988-uVm"/>
    <x v="1"/>
    <x v="2"/>
    <x v="2"/>
    <x v="7"/>
    <n v="1"/>
    <s v="USD"/>
    <n v="1177.6400000000001"/>
    <s v="Workin City"/>
    <s v="Victoria"/>
    <s v="07596"/>
    <s v="Australia"/>
    <s v="TRUE"/>
    <s v="M"/>
    <s v="Single"/>
    <n v="7"/>
    <s v="Childhood"/>
    <n v="2022"/>
  </r>
  <r>
    <n v="2015"/>
    <d v="2022-03-09T00:00:00"/>
    <x v="3"/>
    <s v="Shipped"/>
    <s v="Own Website"/>
    <s v="TVQ-1109-wvz"/>
    <x v="1"/>
    <x v="2"/>
    <x v="2"/>
    <x v="7"/>
    <n v="3"/>
    <s v="USD"/>
    <n v="16.29"/>
    <s v="Workin City"/>
    <s v="Victoria"/>
    <s v="13292"/>
    <s v="Australia"/>
    <s v="FALSE"/>
    <s v="M"/>
    <s v="Married"/>
    <n v="47"/>
    <s v="Adult"/>
    <n v="2022"/>
  </r>
  <r>
    <n v="2016"/>
    <d v="2022-08-15T00:00:00"/>
    <x v="9"/>
    <s v="Cancelled"/>
    <s v="Flipkart"/>
    <s v="LeJ-5328-gXG"/>
    <x v="1"/>
    <x v="2"/>
    <x v="2"/>
    <x v="7"/>
    <n v="1"/>
    <s v="USD"/>
    <n v="2913.25"/>
    <s v="Workin City"/>
    <s v="Victoria"/>
    <s v="71491"/>
    <s v="Australia"/>
    <s v="TRUE"/>
    <s v="M"/>
    <s v="Married"/>
    <n v="47"/>
    <s v="Adult"/>
    <n v="2022"/>
  </r>
  <r>
    <n v="2017"/>
    <d v="2022-01-11T00:00:00"/>
    <x v="11"/>
    <s v="Shipped"/>
    <s v="Amazon"/>
    <s v="XOG-8256-Rer"/>
    <x v="1"/>
    <x v="2"/>
    <x v="3"/>
    <x v="4"/>
    <n v="1"/>
    <s v="USD"/>
    <n v="2560.4299999999998"/>
    <s v="Workin City"/>
    <s v="Victoria"/>
    <s v="60714"/>
    <s v="Australia"/>
    <s v="TRUE"/>
    <s v="F"/>
    <s v="Single"/>
    <n v="47"/>
    <s v="Adult"/>
    <n v="2022"/>
  </r>
  <r>
    <n v="2018"/>
    <d v="2022-03-18T00:00:00"/>
    <x v="3"/>
    <s v="Cancelled"/>
    <s v="Amazon"/>
    <s v="eIt-7809-nWn"/>
    <x v="1"/>
    <x v="2"/>
    <x v="3"/>
    <x v="4"/>
    <n v="3"/>
    <s v="USD"/>
    <n v="227.3"/>
    <s v="Workin City"/>
    <s v="Victoria"/>
    <s v="76598"/>
    <s v="Australia"/>
    <s v="TRUE"/>
    <s v="F"/>
    <s v="Single"/>
    <n v="19"/>
    <s v="Adult"/>
    <n v="2022"/>
  </r>
  <r>
    <n v="2019"/>
    <d v="2022-07-11T00:00:00"/>
    <x v="10"/>
    <s v="Cancelled"/>
    <s v="Amazon"/>
    <s v="ehE-1938-aRY"/>
    <x v="1"/>
    <x v="2"/>
    <x v="3"/>
    <x v="4"/>
    <n v="3"/>
    <s v="USD"/>
    <n v="2551.35"/>
    <s v="Workin City"/>
    <s v="Victoria"/>
    <s v="11972"/>
    <s v="Australia"/>
    <s v="FALSE"/>
    <s v="F"/>
    <s v="Single"/>
    <n v="47"/>
    <s v="Adult"/>
    <n v="2022"/>
  </r>
  <r>
    <n v="2020"/>
    <d v="2022-01-17T00:00:00"/>
    <x v="11"/>
    <s v="Cancelled"/>
    <s v="Direct Sale"/>
    <s v="XRI-2211-hyS"/>
    <x v="1"/>
    <x v="2"/>
    <x v="3"/>
    <x v="5"/>
    <n v="2"/>
    <s v="USD"/>
    <n v="226.65"/>
    <s v="Workin City"/>
    <s v="Victoria"/>
    <s v="48944"/>
    <s v="Australia"/>
    <s v="FALSE"/>
    <s v="M"/>
    <s v="Single"/>
    <n v="7"/>
    <s v="Childhood"/>
    <n v="2022"/>
  </r>
  <r>
    <n v="2021"/>
    <d v="2022-08-23T00:00:00"/>
    <x v="9"/>
    <s v="Delivered"/>
    <s v="Amazon"/>
    <s v="cnr-0292-tbz"/>
    <x v="1"/>
    <x v="2"/>
    <x v="3"/>
    <x v="5"/>
    <n v="2"/>
    <s v="USD"/>
    <n v="996.51"/>
    <s v="Workin City"/>
    <s v="Victoria"/>
    <s v="91606"/>
    <s v="Australia"/>
    <s v="TRUE"/>
    <s v="F"/>
    <s v="Single"/>
    <n v="68"/>
    <s v="Adult"/>
    <n v="2022"/>
  </r>
  <r>
    <n v="2022"/>
    <d v="2022-03-12T00:00:00"/>
    <x v="3"/>
    <s v="Processing"/>
    <s v="Direct Sale"/>
    <s v="oWi-4929-zYY"/>
    <x v="1"/>
    <x v="2"/>
    <x v="3"/>
    <x v="5"/>
    <n v="1"/>
    <s v="USD"/>
    <n v="919.58"/>
    <s v="Workin City"/>
    <s v="Victoria"/>
    <s v="68269"/>
    <s v="Australia"/>
    <s v="FALSE"/>
    <s v="F"/>
    <s v="Single"/>
    <n v="47"/>
    <s v="Adult"/>
    <n v="2022"/>
  </r>
  <r>
    <n v="2023"/>
    <d v="2022-08-20T00:00:00"/>
    <x v="9"/>
    <s v="Cancelled"/>
    <s v="Flipkart"/>
    <s v="NvT-7372-HgK"/>
    <x v="1"/>
    <x v="2"/>
    <x v="3"/>
    <x v="6"/>
    <n v="3"/>
    <s v="USD"/>
    <n v="285.54000000000002"/>
    <s v="Workin City"/>
    <s v="Victoria"/>
    <s v="46955"/>
    <s v="Australia"/>
    <s v="FALSE"/>
    <s v="M"/>
    <s v="Married"/>
    <n v="31"/>
    <s v="Adult"/>
    <n v="2022"/>
  </r>
  <r>
    <n v="2024"/>
    <d v="2022-03-05T00:00:00"/>
    <x v="3"/>
    <s v="Processing"/>
    <s v="Own Website"/>
    <s v="iez-1433-WNi"/>
    <x v="1"/>
    <x v="2"/>
    <x v="3"/>
    <x v="6"/>
    <n v="1"/>
    <s v="USD"/>
    <n v="174.42"/>
    <s v="Workin City"/>
    <s v="Victoria"/>
    <s v="55378"/>
    <s v="Australia"/>
    <s v="TRUE"/>
    <s v="M"/>
    <s v="Single"/>
    <n v="31"/>
    <s v="Adult"/>
    <n v="2022"/>
  </r>
  <r>
    <n v="2025"/>
    <d v="2022-01-11T00:00:00"/>
    <x v="11"/>
    <s v="Cancelled"/>
    <s v="Flipkart"/>
    <s v="dcA-1536-ERd"/>
    <x v="1"/>
    <x v="2"/>
    <x v="3"/>
    <x v="6"/>
    <n v="2"/>
    <s v="USD"/>
    <n v="2902.09"/>
    <s v="Workin City"/>
    <s v="Victoria"/>
    <s v="65366"/>
    <s v="Australia"/>
    <s v="FALSE"/>
    <s v="M"/>
    <s v="Married"/>
    <n v="47"/>
    <s v="Adult"/>
    <n v="2022"/>
  </r>
  <r>
    <n v="2026"/>
    <d v="2022-04-23T00:00:00"/>
    <x v="7"/>
    <s v="Delivered"/>
    <s v="Amazon"/>
    <s v="uWr-2422-nGf"/>
    <x v="1"/>
    <x v="2"/>
    <x v="3"/>
    <x v="7"/>
    <n v="3"/>
    <s v="USD"/>
    <n v="2578.13"/>
    <s v="Workin City"/>
    <s v="Victoria"/>
    <s v="27859"/>
    <s v="Australia"/>
    <s v="TRUE"/>
    <s v="M"/>
    <s v="Single"/>
    <n v="47"/>
    <s v="Adult"/>
    <n v="2022"/>
  </r>
  <r>
    <n v="2027"/>
    <d v="2022-12-16T00:00:00"/>
    <x v="2"/>
    <s v="Delivered"/>
    <s v="Amazon"/>
    <s v="yFo-4728-jcP"/>
    <x v="1"/>
    <x v="2"/>
    <x v="3"/>
    <x v="7"/>
    <n v="3"/>
    <s v="USD"/>
    <n v="2247.56"/>
    <s v="Workin City"/>
    <s v="Victoria"/>
    <s v="40871"/>
    <s v="Australia"/>
    <s v="TRUE"/>
    <s v="F"/>
    <s v="Single"/>
    <n v="68"/>
    <s v="Adult"/>
    <n v="2022"/>
  </r>
  <r>
    <n v="2028"/>
    <d v="2022-11-28T00:00:00"/>
    <x v="0"/>
    <s v="Shipped"/>
    <s v="Amazon"/>
    <s v="wtf-4488-gYP"/>
    <x v="1"/>
    <x v="2"/>
    <x v="3"/>
    <x v="7"/>
    <n v="1"/>
    <s v="USD"/>
    <n v="2145.35"/>
    <s v="Workin City"/>
    <s v="Victoria"/>
    <s v="38160"/>
    <s v="Australia"/>
    <s v="FALSE"/>
    <s v="M"/>
    <s v="Married"/>
    <n v="68"/>
    <s v="Adult"/>
    <n v="2022"/>
  </r>
  <r>
    <n v="2029"/>
    <d v="2022-10-30T00:00:00"/>
    <x v="1"/>
    <s v="Processing"/>
    <s v="Amazon"/>
    <s v="qch-4681-AQO"/>
    <x v="1"/>
    <x v="2"/>
    <x v="4"/>
    <x v="4"/>
    <n v="3"/>
    <s v="USD"/>
    <n v="1839.92"/>
    <s v="Workin City"/>
    <s v="Victoria"/>
    <s v="52392"/>
    <s v="Australia"/>
    <s v="FALSE"/>
    <s v="M"/>
    <s v="Single"/>
    <n v="31"/>
    <s v="Adult"/>
    <n v="2022"/>
  </r>
  <r>
    <n v="2030"/>
    <d v="2022-06-06T00:00:00"/>
    <x v="8"/>
    <s v="Shipped"/>
    <s v="Amazon"/>
    <s v="Zjw-1588-RYR"/>
    <x v="1"/>
    <x v="2"/>
    <x v="4"/>
    <x v="4"/>
    <n v="1"/>
    <s v="USD"/>
    <n v="2668.56"/>
    <s v="Workin City"/>
    <s v="Victoria"/>
    <s v="49091"/>
    <s v="Australia"/>
    <s v="FALSE"/>
    <s v="F"/>
    <s v="Married"/>
    <n v="47"/>
    <s v="Adult"/>
    <n v="2022"/>
  </r>
  <r>
    <n v="2031"/>
    <d v="2022-03-20T00:00:00"/>
    <x v="3"/>
    <s v="Delivered"/>
    <s v="Amazon"/>
    <s v="QKR-0017-dMR"/>
    <x v="1"/>
    <x v="2"/>
    <x v="4"/>
    <x v="4"/>
    <n v="1"/>
    <s v="USD"/>
    <n v="2114.94"/>
    <s v="Workin City"/>
    <s v="Victoria"/>
    <s v="95694"/>
    <s v="Australia"/>
    <s v="TRUE"/>
    <s v="M"/>
    <s v="Single"/>
    <n v="68"/>
    <s v="Adult"/>
    <n v="2022"/>
  </r>
  <r>
    <n v="2032"/>
    <d v="2022-11-03T00:00:00"/>
    <x v="0"/>
    <s v="Processing"/>
    <s v="Own Website"/>
    <s v="BZP-6209-Wbv"/>
    <x v="1"/>
    <x v="2"/>
    <x v="4"/>
    <x v="5"/>
    <n v="1"/>
    <s v="USD"/>
    <n v="2064.02"/>
    <s v="Workin City"/>
    <s v="Victoria"/>
    <s v="87618"/>
    <s v="Australia"/>
    <s v="TRUE"/>
    <s v="F"/>
    <s v="Single"/>
    <n v="19"/>
    <s v="Adult"/>
    <n v="2022"/>
  </r>
  <r>
    <n v="2033"/>
    <d v="2022-09-09T00:00:00"/>
    <x v="5"/>
    <s v="Cancelled"/>
    <s v="Direct Sale"/>
    <s v="HSE-7364-Qqe"/>
    <x v="1"/>
    <x v="2"/>
    <x v="4"/>
    <x v="5"/>
    <n v="1"/>
    <s v="USD"/>
    <n v="2883.43"/>
    <s v="Workin City"/>
    <s v="Victoria"/>
    <s v="00706"/>
    <s v="Australia"/>
    <s v="TRUE"/>
    <s v="F"/>
    <s v="Single"/>
    <n v="47"/>
    <s v="Adult"/>
    <n v="2022"/>
  </r>
  <r>
    <n v="2034"/>
    <d v="2022-04-29T00:00:00"/>
    <x v="7"/>
    <s v="Delivered"/>
    <s v="Own Website"/>
    <s v="vZp-8520-KnN"/>
    <x v="1"/>
    <x v="2"/>
    <x v="4"/>
    <x v="5"/>
    <n v="3"/>
    <s v="USD"/>
    <n v="918.03"/>
    <s v="Workin City"/>
    <s v="Victoria"/>
    <s v="91733"/>
    <s v="Australia"/>
    <s v="TRUE"/>
    <s v="F"/>
    <s v="Single"/>
    <n v="31"/>
    <s v="Adult"/>
    <n v="2022"/>
  </r>
  <r>
    <n v="2035"/>
    <d v="2022-06-23T00:00:00"/>
    <x v="8"/>
    <s v="Delivered"/>
    <s v="Amazon"/>
    <s v="jua-9640-XyY"/>
    <x v="1"/>
    <x v="2"/>
    <x v="4"/>
    <x v="6"/>
    <n v="3"/>
    <s v="USD"/>
    <n v="1343.5"/>
    <s v="Workin City"/>
    <s v="Victoria"/>
    <s v="33999"/>
    <s v="Australia"/>
    <s v="FALSE"/>
    <s v="M"/>
    <s v="Single"/>
    <n v="19"/>
    <s v="Adult"/>
    <n v="2022"/>
  </r>
  <r>
    <n v="2036"/>
    <d v="2022-11-17T00:00:00"/>
    <x v="0"/>
    <s v="Delivered"/>
    <s v="Direct Sale"/>
    <s v="sKX-2088-aOh"/>
    <x v="1"/>
    <x v="2"/>
    <x v="4"/>
    <x v="6"/>
    <n v="3"/>
    <s v="USD"/>
    <n v="2063.5300000000002"/>
    <s v="Workin City"/>
    <s v="Victoria"/>
    <s v="25117"/>
    <s v="Australia"/>
    <s v="FALSE"/>
    <s v="F"/>
    <s v="Single"/>
    <n v="19"/>
    <s v="Adult"/>
    <n v="2022"/>
  </r>
  <r>
    <n v="2037"/>
    <d v="2022-05-23T00:00:00"/>
    <x v="4"/>
    <s v="Processing"/>
    <s v="Direct Sale"/>
    <s v="xxJ-6777-mmE"/>
    <x v="1"/>
    <x v="2"/>
    <x v="4"/>
    <x v="6"/>
    <n v="1"/>
    <s v="USD"/>
    <n v="2170.63"/>
    <s v="Workin City"/>
    <s v="Victoria"/>
    <s v="17707"/>
    <s v="Australia"/>
    <s v="TRUE"/>
    <s v="M"/>
    <s v="Married"/>
    <n v="19"/>
    <s v="Adult"/>
    <n v="2022"/>
  </r>
  <r>
    <n v="2038"/>
    <d v="2022-05-23T00:00:00"/>
    <x v="4"/>
    <s v="Delivered"/>
    <s v="Own Website"/>
    <s v="zKR-3638-EMR"/>
    <x v="1"/>
    <x v="2"/>
    <x v="4"/>
    <x v="7"/>
    <n v="1"/>
    <s v="USD"/>
    <n v="1315.91"/>
    <s v="Workin City"/>
    <s v="Victoria"/>
    <s v="77608"/>
    <s v="Australia"/>
    <s v="TRUE"/>
    <s v="F"/>
    <s v="Single"/>
    <n v="47"/>
    <s v="Adult"/>
    <n v="2022"/>
  </r>
  <r>
    <n v="2039"/>
    <d v="2022-12-17T00:00:00"/>
    <x v="2"/>
    <s v="Shipped"/>
    <s v="Amazon"/>
    <s v="pwJ-5292-rxy"/>
    <x v="1"/>
    <x v="2"/>
    <x v="4"/>
    <x v="7"/>
    <n v="3"/>
    <s v="USD"/>
    <n v="1313.14"/>
    <s v="Workin City"/>
    <s v="Victoria"/>
    <s v="29648"/>
    <s v="Australia"/>
    <s v="FALSE"/>
    <s v="F"/>
    <s v="Single"/>
    <n v="19"/>
    <s v="Adult"/>
    <n v="2022"/>
  </r>
  <r>
    <n v="2040"/>
    <d v="2022-12-14T00:00:00"/>
    <x v="2"/>
    <s v="Cancelled"/>
    <s v="Direct Sale"/>
    <s v="ODs-3162-eMD"/>
    <x v="1"/>
    <x v="2"/>
    <x v="4"/>
    <x v="7"/>
    <n v="1"/>
    <s v="USD"/>
    <n v="2107.61"/>
    <s v="Workin City"/>
    <s v="Victoria"/>
    <s v="53979"/>
    <s v="Australia"/>
    <s v="FALSE"/>
    <s v="M"/>
    <s v="Single"/>
    <n v="19"/>
    <s v="Adult"/>
    <n v="2022"/>
  </r>
  <r>
    <n v="2041"/>
    <d v="2022-12-05T00:00:00"/>
    <x v="2"/>
    <s v="Shipped"/>
    <s v="Direct Sale"/>
    <s v="DJH-8598-zVw"/>
    <x v="2"/>
    <x v="3"/>
    <x v="5"/>
    <x v="8"/>
    <n v="3"/>
    <s v="USD"/>
    <n v="2421.8200000000002"/>
    <s v="Workin City"/>
    <s v="Victoria"/>
    <s v="82518"/>
    <s v="Australia"/>
    <s v="TRUE"/>
    <s v="F"/>
    <s v="Single"/>
    <n v="7"/>
    <s v="Childhood"/>
    <n v="2022"/>
  </r>
  <r>
    <n v="2042"/>
    <d v="2022-06-28T00:00:00"/>
    <x v="8"/>
    <s v="Processing"/>
    <s v="Amazon"/>
    <s v="kPt-8455-rbI"/>
    <x v="2"/>
    <x v="3"/>
    <x v="5"/>
    <x v="8"/>
    <n v="2"/>
    <s v="USD"/>
    <n v="762.84"/>
    <s v="Workin City"/>
    <s v="Victoria"/>
    <s v="90664"/>
    <s v="Australia"/>
    <s v="TRUE"/>
    <s v="F"/>
    <s v="Single"/>
    <n v="19"/>
    <s v="Adult"/>
    <n v="2022"/>
  </r>
  <r>
    <n v="2043"/>
    <d v="2022-01-01T00:00:00"/>
    <x v="11"/>
    <s v="Cancelled"/>
    <s v="Own Website"/>
    <s v="apl-2578-BAH"/>
    <x v="2"/>
    <x v="3"/>
    <x v="5"/>
    <x v="8"/>
    <n v="2"/>
    <s v="USD"/>
    <n v="706.12"/>
    <s v="Workin City"/>
    <s v="Victoria"/>
    <s v="65455"/>
    <s v="Australia"/>
    <s v="TRUE"/>
    <s v="M"/>
    <s v="Single"/>
    <n v="31"/>
    <s v="Adult"/>
    <n v="2022"/>
  </r>
  <r>
    <n v="2044"/>
    <d v="2022-08-21T00:00:00"/>
    <x v="9"/>
    <s v="Shipped"/>
    <s v="Flipkart"/>
    <s v="kbq-1619-UyX"/>
    <x v="2"/>
    <x v="3"/>
    <x v="5"/>
    <x v="9"/>
    <n v="1"/>
    <s v="USD"/>
    <n v="1393.98"/>
    <s v="Workin City"/>
    <s v="Victoria"/>
    <s v="36337"/>
    <s v="Australia"/>
    <s v="FALSE"/>
    <s v="M"/>
    <s v="Married"/>
    <n v="19"/>
    <s v="Adult"/>
    <n v="2022"/>
  </r>
  <r>
    <n v="2045"/>
    <d v="2022-08-31T00:00:00"/>
    <x v="9"/>
    <s v="Shipped"/>
    <s v="Own Website"/>
    <s v="YOZ-5779-cbS"/>
    <x v="2"/>
    <x v="3"/>
    <x v="5"/>
    <x v="9"/>
    <n v="1"/>
    <s v="USD"/>
    <n v="1566.53"/>
    <s v="Workin City"/>
    <s v="Victoria"/>
    <s v="84702"/>
    <s v="Australia"/>
    <s v="FALSE"/>
    <s v="F"/>
    <s v="Single"/>
    <n v="7"/>
    <s v="Childhood"/>
    <n v="2022"/>
  </r>
  <r>
    <n v="2046"/>
    <d v="2022-02-14T00:00:00"/>
    <x v="6"/>
    <s v="Delivered"/>
    <s v="Flipkart"/>
    <s v="KkM-4551-AbX"/>
    <x v="2"/>
    <x v="3"/>
    <x v="5"/>
    <x v="9"/>
    <n v="2"/>
    <s v="USD"/>
    <n v="1847.77"/>
    <s v="Workin City"/>
    <s v="Victoria"/>
    <s v="70757"/>
    <s v="Australia"/>
    <s v="FALSE"/>
    <s v="F"/>
    <s v="Married"/>
    <n v="31"/>
    <s v="Adult"/>
    <n v="2022"/>
  </r>
  <r>
    <n v="2047"/>
    <d v="2022-02-27T00:00:00"/>
    <x v="6"/>
    <s v="Shipped"/>
    <s v="Amazon"/>
    <s v="Hvh-7121-QwW"/>
    <x v="2"/>
    <x v="3"/>
    <x v="5"/>
    <x v="10"/>
    <n v="3"/>
    <s v="USD"/>
    <n v="2582.23"/>
    <s v="Workin City"/>
    <s v="Victoria"/>
    <s v="29082"/>
    <s v="Australia"/>
    <s v="FALSE"/>
    <s v="M"/>
    <s v="Married"/>
    <n v="31"/>
    <s v="Adult"/>
    <n v="2022"/>
  </r>
  <r>
    <n v="2048"/>
    <d v="2022-03-24T00:00:00"/>
    <x v="3"/>
    <s v="Delivered"/>
    <s v="Amazon"/>
    <s v="AtD-3024-fLE"/>
    <x v="2"/>
    <x v="3"/>
    <x v="5"/>
    <x v="10"/>
    <n v="2"/>
    <s v="USD"/>
    <n v="1173.0899999999999"/>
    <s v="Workin City"/>
    <s v="Victoria"/>
    <s v="26981"/>
    <s v="Australia"/>
    <s v="FALSE"/>
    <s v="M"/>
    <s v="Married"/>
    <n v="47"/>
    <s v="Adult"/>
    <n v="2022"/>
  </r>
  <r>
    <n v="2049"/>
    <d v="2022-09-21T00:00:00"/>
    <x v="5"/>
    <s v="Delivered"/>
    <s v="Own Website"/>
    <s v="qNo-4270-TCk"/>
    <x v="2"/>
    <x v="3"/>
    <x v="5"/>
    <x v="10"/>
    <n v="2"/>
    <s v="USD"/>
    <n v="327.14999999999998"/>
    <s v="Workin City"/>
    <s v="Victoria"/>
    <s v="34089"/>
    <s v="Australia"/>
    <s v="FALSE"/>
    <s v="F"/>
    <s v="Married"/>
    <n v="31"/>
    <s v="Adult"/>
    <n v="2022"/>
  </r>
  <r>
    <n v="2050"/>
    <d v="2022-11-01T00:00:00"/>
    <x v="0"/>
    <s v="Shipped"/>
    <s v="Own Website"/>
    <s v="nRz-8415-hWP"/>
    <x v="2"/>
    <x v="3"/>
    <x v="5"/>
    <x v="11"/>
    <n v="2"/>
    <s v="USD"/>
    <n v="381.73"/>
    <s v="Workin City"/>
    <s v="Victoria"/>
    <s v="65249"/>
    <s v="Australia"/>
    <s v="TRUE"/>
    <s v="M"/>
    <s v="Married"/>
    <n v="68"/>
    <s v="Adult"/>
    <n v="2022"/>
  </r>
  <r>
    <n v="2051"/>
    <d v="2022-10-08T00:00:00"/>
    <x v="1"/>
    <s v="Cancelled"/>
    <s v="Direct Sale"/>
    <s v="DbZ-2758-pIo"/>
    <x v="2"/>
    <x v="3"/>
    <x v="5"/>
    <x v="11"/>
    <n v="2"/>
    <s v="USD"/>
    <n v="529.33000000000004"/>
    <s v="Workin City"/>
    <s v="Victoria"/>
    <s v="22627"/>
    <s v="Australia"/>
    <s v="FALSE"/>
    <s v="F"/>
    <s v="Married"/>
    <n v="31"/>
    <s v="Adult"/>
    <n v="2022"/>
  </r>
  <r>
    <n v="2052"/>
    <d v="2022-04-02T00:00:00"/>
    <x v="7"/>
    <s v="Processing"/>
    <s v="Own Website"/>
    <s v="ujW-2521-Ngx"/>
    <x v="2"/>
    <x v="3"/>
    <x v="5"/>
    <x v="11"/>
    <n v="1"/>
    <s v="USD"/>
    <n v="1941.7"/>
    <s v="Workin City"/>
    <s v="Victoria"/>
    <s v="40101"/>
    <s v="Australia"/>
    <s v="TRUE"/>
    <s v="M"/>
    <s v="Single"/>
    <n v="19"/>
    <s v="Adult"/>
    <n v="2022"/>
  </r>
  <r>
    <n v="2053"/>
    <d v="2022-02-04T00:00:00"/>
    <x v="6"/>
    <s v="Delivered"/>
    <s v="Flipkart"/>
    <s v="mrL-4202-OcA"/>
    <x v="2"/>
    <x v="3"/>
    <x v="6"/>
    <x v="8"/>
    <n v="1"/>
    <s v="USD"/>
    <n v="2298.1"/>
    <s v="Workin City"/>
    <s v="Victoria"/>
    <s v="82265"/>
    <s v="Australia"/>
    <s v="FALSE"/>
    <s v="M"/>
    <s v="Single"/>
    <n v="19"/>
    <s v="Adult"/>
    <n v="2022"/>
  </r>
  <r>
    <n v="2054"/>
    <d v="2022-05-21T00:00:00"/>
    <x v="4"/>
    <s v="Delivered"/>
    <s v="Own Website"/>
    <s v="wvF-5359-fUP"/>
    <x v="2"/>
    <x v="3"/>
    <x v="6"/>
    <x v="8"/>
    <n v="2"/>
    <s v="USD"/>
    <n v="185.18"/>
    <s v="Workin City"/>
    <s v="Victoria"/>
    <s v="72177"/>
    <s v="Australia"/>
    <s v="FALSE"/>
    <s v="M"/>
    <s v="Married"/>
    <n v="31"/>
    <s v="Adult"/>
    <n v="2022"/>
  </r>
  <r>
    <n v="2055"/>
    <d v="2022-11-09T00:00:00"/>
    <x v="0"/>
    <s v="Delivered"/>
    <s v="Flipkart"/>
    <s v="Ulm-0865-ZRC"/>
    <x v="2"/>
    <x v="3"/>
    <x v="6"/>
    <x v="8"/>
    <n v="1"/>
    <s v="USD"/>
    <n v="2607.02"/>
    <s v="Workin City"/>
    <s v="Victoria"/>
    <s v="68029"/>
    <s v="Australia"/>
    <s v="TRUE"/>
    <s v="M"/>
    <s v="Single"/>
    <n v="47"/>
    <s v="Adult"/>
    <n v="2022"/>
  </r>
  <r>
    <n v="2056"/>
    <d v="2022-01-16T00:00:00"/>
    <x v="11"/>
    <s v="Processing"/>
    <s v="Direct Sale"/>
    <s v="YGJ-2803-GjB"/>
    <x v="2"/>
    <x v="3"/>
    <x v="6"/>
    <x v="9"/>
    <n v="1"/>
    <s v="USD"/>
    <n v="2183.98"/>
    <s v="Workin City"/>
    <s v="Victoria"/>
    <s v="91279"/>
    <s v="Australia"/>
    <s v="FALSE"/>
    <s v="F"/>
    <s v="Single"/>
    <n v="68"/>
    <s v="Adult"/>
    <n v="2022"/>
  </r>
  <r>
    <n v="2057"/>
    <d v="2022-07-28T00:00:00"/>
    <x v="10"/>
    <s v="Processing"/>
    <s v="Amazon"/>
    <s v="TLb-4859-RbT"/>
    <x v="2"/>
    <x v="3"/>
    <x v="6"/>
    <x v="9"/>
    <n v="2"/>
    <s v="USD"/>
    <n v="2806.98"/>
    <s v="Workin City"/>
    <s v="Victoria"/>
    <s v="72819"/>
    <s v="Australia"/>
    <s v="TRUE"/>
    <s v="M"/>
    <s v="Married"/>
    <n v="31"/>
    <s v="Adult"/>
    <n v="2022"/>
  </r>
  <r>
    <n v="2058"/>
    <d v="2022-03-26T00:00:00"/>
    <x v="3"/>
    <s v="Delivered"/>
    <s v="Own Website"/>
    <s v="ytN-2703-QNk"/>
    <x v="2"/>
    <x v="3"/>
    <x v="6"/>
    <x v="9"/>
    <n v="2"/>
    <s v="USD"/>
    <n v="371.87"/>
    <s v="Workin City"/>
    <s v="Victoria"/>
    <s v="92023"/>
    <s v="Australia"/>
    <s v="TRUE"/>
    <s v="M"/>
    <s v="Single"/>
    <n v="19"/>
    <s v="Adult"/>
    <n v="2022"/>
  </r>
  <r>
    <n v="2059"/>
    <d v="2022-05-03T00:00:00"/>
    <x v="4"/>
    <s v="Delivered"/>
    <s v="Flipkart"/>
    <s v="HES-3420-iAr"/>
    <x v="2"/>
    <x v="3"/>
    <x v="6"/>
    <x v="10"/>
    <n v="2"/>
    <s v="USD"/>
    <n v="467.37"/>
    <s v="Workin City"/>
    <s v="Victoria"/>
    <s v="42796"/>
    <s v="Australia"/>
    <s v="FALSE"/>
    <s v="F"/>
    <s v="Married"/>
    <n v="47"/>
    <s v="Adult"/>
    <n v="2022"/>
  </r>
  <r>
    <n v="2060"/>
    <d v="2022-02-28T00:00:00"/>
    <x v="6"/>
    <s v="Processing"/>
    <s v="Flipkart"/>
    <s v="tae-1257-EWS"/>
    <x v="2"/>
    <x v="3"/>
    <x v="6"/>
    <x v="10"/>
    <n v="2"/>
    <s v="USD"/>
    <n v="1599.39"/>
    <s v="Workin City"/>
    <s v="Victoria"/>
    <s v="81786"/>
    <s v="Australia"/>
    <s v="TRUE"/>
    <s v="M"/>
    <s v="Married"/>
    <n v="47"/>
    <s v="Adult"/>
    <n v="2022"/>
  </r>
  <r>
    <n v="2061"/>
    <d v="2022-01-06T00:00:00"/>
    <x v="11"/>
    <s v="Shipped"/>
    <s v="Own Website"/>
    <s v="lxl-8794-DDj"/>
    <x v="2"/>
    <x v="3"/>
    <x v="6"/>
    <x v="10"/>
    <n v="3"/>
    <s v="USD"/>
    <n v="2601.0100000000002"/>
    <s v="Workin City"/>
    <s v="Victoria"/>
    <s v="64655"/>
    <s v="Australia"/>
    <s v="FALSE"/>
    <s v="F"/>
    <s v="Single"/>
    <n v="7"/>
    <s v="Childhood"/>
    <n v="2022"/>
  </r>
  <r>
    <n v="2062"/>
    <d v="2022-12-09T00:00:00"/>
    <x v="2"/>
    <s v="Shipped"/>
    <s v="Direct Sale"/>
    <s v="Wzz-7503-HVz"/>
    <x v="2"/>
    <x v="3"/>
    <x v="6"/>
    <x v="11"/>
    <n v="2"/>
    <s v="USD"/>
    <n v="114.7"/>
    <s v="Workin City"/>
    <s v="Victoria"/>
    <s v="19876"/>
    <s v="Australia"/>
    <s v="TRUE"/>
    <s v="F"/>
    <s v="Single"/>
    <n v="31"/>
    <s v="Adult"/>
    <n v="2022"/>
  </r>
  <r>
    <n v="2063"/>
    <d v="2022-02-03T00:00:00"/>
    <x v="6"/>
    <s v="Shipped"/>
    <s v="Own Website"/>
    <s v="sPC-3030-isp"/>
    <x v="2"/>
    <x v="3"/>
    <x v="6"/>
    <x v="11"/>
    <n v="1"/>
    <s v="USD"/>
    <n v="2470.34"/>
    <s v="Workin City"/>
    <s v="Victoria"/>
    <s v="71187"/>
    <s v="Australia"/>
    <s v="FALSE"/>
    <s v="M"/>
    <s v="Single"/>
    <n v="68"/>
    <s v="Adult"/>
    <n v="2022"/>
  </r>
  <r>
    <n v="2064"/>
    <d v="2022-04-25T00:00:00"/>
    <x v="7"/>
    <s v="Shipped"/>
    <s v="Amazon"/>
    <s v="Sye-9592-GMe"/>
    <x v="2"/>
    <x v="3"/>
    <x v="6"/>
    <x v="11"/>
    <n v="3"/>
    <s v="USD"/>
    <n v="2859.76"/>
    <s v="Workin City"/>
    <s v="Victoria"/>
    <s v="17599"/>
    <s v="Australia"/>
    <s v="TRUE"/>
    <s v="M"/>
    <s v="Married"/>
    <n v="19"/>
    <s v="Adult"/>
    <n v="2022"/>
  </r>
  <r>
    <n v="2065"/>
    <d v="2022-12-09T00:00:00"/>
    <x v="2"/>
    <s v="Cancelled"/>
    <s v="Amazon"/>
    <s v="YZx-7497-Dpy"/>
    <x v="2"/>
    <x v="3"/>
    <x v="7"/>
    <x v="8"/>
    <n v="2"/>
    <s v="USD"/>
    <n v="1650.83"/>
    <s v="Workin City"/>
    <s v="Victoria"/>
    <s v="29744"/>
    <s v="Australia"/>
    <s v="TRUE"/>
    <s v="M"/>
    <s v="Single"/>
    <n v="31"/>
    <s v="Adult"/>
    <n v="2022"/>
  </r>
  <r>
    <n v="2066"/>
    <d v="2022-07-06T00:00:00"/>
    <x v="10"/>
    <s v="Delivered"/>
    <s v="Direct Sale"/>
    <s v="RaI-6461-eFq"/>
    <x v="2"/>
    <x v="3"/>
    <x v="7"/>
    <x v="8"/>
    <n v="1"/>
    <s v="USD"/>
    <n v="970.37"/>
    <s v="Workin City"/>
    <s v="Victoria"/>
    <s v="55399"/>
    <s v="Australia"/>
    <s v="TRUE"/>
    <s v="M"/>
    <s v="Married"/>
    <n v="7"/>
    <s v="Childhood"/>
    <n v="2022"/>
  </r>
  <r>
    <n v="2067"/>
    <d v="2022-12-19T00:00:00"/>
    <x v="2"/>
    <s v="Processing"/>
    <s v="Direct Sale"/>
    <s v="qYT-7083-NOs"/>
    <x v="2"/>
    <x v="3"/>
    <x v="7"/>
    <x v="8"/>
    <n v="1"/>
    <s v="USD"/>
    <n v="280.63"/>
    <s v="Workin City"/>
    <s v="Victoria"/>
    <s v="04122"/>
    <s v="Australia"/>
    <s v="TRUE"/>
    <s v="F"/>
    <s v="Single"/>
    <n v="47"/>
    <s v="Adult"/>
    <n v="2022"/>
  </r>
  <r>
    <n v="2068"/>
    <d v="2022-08-23T00:00:00"/>
    <x v="9"/>
    <s v="Shipped"/>
    <s v="Amazon"/>
    <s v="ApI-4582-VLY"/>
    <x v="2"/>
    <x v="3"/>
    <x v="7"/>
    <x v="9"/>
    <n v="1"/>
    <s v="USD"/>
    <n v="2235.75"/>
    <s v="Workin City"/>
    <s v="Victoria"/>
    <s v="74693"/>
    <s v="Australia"/>
    <s v="TRUE"/>
    <s v="F"/>
    <s v="Married"/>
    <n v="31"/>
    <s v="Adult"/>
    <n v="2022"/>
  </r>
  <r>
    <n v="2069"/>
    <d v="2022-06-05T00:00:00"/>
    <x v="8"/>
    <s v="Shipped"/>
    <s v="Flipkart"/>
    <s v="gDA-4954-cxz"/>
    <x v="2"/>
    <x v="3"/>
    <x v="7"/>
    <x v="9"/>
    <n v="3"/>
    <s v="USD"/>
    <n v="2958.99"/>
    <s v="Workin City"/>
    <s v="Victoria"/>
    <s v="28606"/>
    <s v="Australia"/>
    <s v="TRUE"/>
    <s v="M"/>
    <s v="Married"/>
    <n v="19"/>
    <s v="Adult"/>
    <n v="2022"/>
  </r>
  <r>
    <n v="2070"/>
    <d v="2022-12-06T00:00:00"/>
    <x v="2"/>
    <s v="Delivered"/>
    <s v="Own Website"/>
    <s v="guH-0193-vBI"/>
    <x v="2"/>
    <x v="3"/>
    <x v="7"/>
    <x v="9"/>
    <n v="1"/>
    <s v="USD"/>
    <n v="2409.8000000000002"/>
    <s v="Workin City"/>
    <s v="Victoria"/>
    <s v="96514"/>
    <s v="Australia"/>
    <s v="TRUE"/>
    <s v="M"/>
    <s v="Single"/>
    <n v="19"/>
    <s v="Adult"/>
    <n v="2022"/>
  </r>
  <r>
    <n v="2071"/>
    <d v="2022-08-28T00:00:00"/>
    <x v="9"/>
    <s v="Shipped"/>
    <s v="Own Website"/>
    <s v="FGB-8154-ULh"/>
    <x v="2"/>
    <x v="3"/>
    <x v="7"/>
    <x v="10"/>
    <n v="3"/>
    <s v="USD"/>
    <n v="2043.51"/>
    <s v="Workin City"/>
    <s v="Victoria"/>
    <s v="33213"/>
    <s v="Australia"/>
    <s v="TRUE"/>
    <s v="F"/>
    <s v="Single"/>
    <n v="19"/>
    <s v="Adult"/>
    <n v="2022"/>
  </r>
  <r>
    <n v="2072"/>
    <d v="2022-04-02T00:00:00"/>
    <x v="7"/>
    <s v="Processing"/>
    <s v="Direct Sale"/>
    <s v="Ojx-6351-MRK"/>
    <x v="2"/>
    <x v="3"/>
    <x v="7"/>
    <x v="10"/>
    <n v="3"/>
    <s v="USD"/>
    <n v="2412.58"/>
    <s v="Workin City"/>
    <s v="Victoria"/>
    <s v="86318"/>
    <s v="Australia"/>
    <s v="TRUE"/>
    <s v="F"/>
    <s v="Married"/>
    <n v="7"/>
    <s v="Childhood"/>
    <n v="2022"/>
  </r>
  <r>
    <n v="2073"/>
    <d v="2022-11-18T00:00:00"/>
    <x v="0"/>
    <s v="Shipped"/>
    <s v="Amazon"/>
    <s v="FAN-5998-mFc"/>
    <x v="2"/>
    <x v="3"/>
    <x v="7"/>
    <x v="10"/>
    <n v="1"/>
    <s v="USD"/>
    <n v="741.63"/>
    <s v="Workin City"/>
    <s v="Victoria"/>
    <s v="37702"/>
    <s v="Australia"/>
    <s v="TRUE"/>
    <s v="F"/>
    <s v="Single"/>
    <n v="47"/>
    <s v="Adult"/>
    <n v="2022"/>
  </r>
  <r>
    <n v="2074"/>
    <d v="2022-10-27T00:00:00"/>
    <x v="1"/>
    <s v="Processing"/>
    <s v="Own Website"/>
    <s v="mCs-3090-Mui"/>
    <x v="2"/>
    <x v="3"/>
    <x v="7"/>
    <x v="11"/>
    <n v="1"/>
    <s v="USD"/>
    <n v="1563.96"/>
    <s v="Workin City"/>
    <s v="Victoria"/>
    <s v="57104"/>
    <s v="Australia"/>
    <s v="TRUE"/>
    <s v="M"/>
    <s v="Single"/>
    <n v="7"/>
    <s v="Childhood"/>
    <n v="2022"/>
  </r>
  <r>
    <n v="2075"/>
    <d v="2022-07-15T00:00:00"/>
    <x v="10"/>
    <s v="Cancelled"/>
    <s v="Amazon"/>
    <s v="MiU-9090-QIZ"/>
    <x v="2"/>
    <x v="3"/>
    <x v="7"/>
    <x v="11"/>
    <n v="3"/>
    <s v="USD"/>
    <n v="2596.65"/>
    <s v="Workin City"/>
    <s v="Victoria"/>
    <s v="66650"/>
    <s v="Australia"/>
    <s v="FALSE"/>
    <s v="M"/>
    <s v="Single"/>
    <n v="68"/>
    <s v="Adult"/>
    <n v="2022"/>
  </r>
  <r>
    <n v="2076"/>
    <d v="2022-12-07T00:00:00"/>
    <x v="2"/>
    <s v="Cancelled"/>
    <s v="Flipkart"/>
    <s v="uvE-6425-Wal"/>
    <x v="2"/>
    <x v="3"/>
    <x v="7"/>
    <x v="11"/>
    <n v="3"/>
    <s v="USD"/>
    <n v="210"/>
    <s v="Workin City"/>
    <s v="Victoria"/>
    <s v="13149"/>
    <s v="Australia"/>
    <s v="TRUE"/>
    <s v="M"/>
    <s v="Married"/>
    <n v="47"/>
    <s v="Adult"/>
    <n v="2022"/>
  </r>
  <r>
    <n v="2077"/>
    <d v="2022-05-05T00:00:00"/>
    <x v="4"/>
    <s v="Cancelled"/>
    <s v="Own Website"/>
    <s v="fUV-4835-MxZ"/>
    <x v="2"/>
    <x v="4"/>
    <x v="8"/>
    <x v="8"/>
    <n v="2"/>
    <s v="USD"/>
    <n v="2530.94"/>
    <s v="Workin City"/>
    <s v="Victoria"/>
    <s v="27950"/>
    <s v="Australia"/>
    <s v="FALSE"/>
    <s v="M"/>
    <s v="Single"/>
    <n v="19"/>
    <s v="Adult"/>
    <n v="2022"/>
  </r>
  <r>
    <n v="2078"/>
    <d v="2022-10-30T00:00:00"/>
    <x v="1"/>
    <s v="Delivered"/>
    <s v="Amazon"/>
    <s v="qvO-0273-GxC"/>
    <x v="2"/>
    <x v="4"/>
    <x v="8"/>
    <x v="8"/>
    <n v="1"/>
    <s v="USD"/>
    <n v="761.88"/>
    <s v="Workin City"/>
    <s v="Victoria"/>
    <s v="15843"/>
    <s v="Australia"/>
    <s v="FALSE"/>
    <s v="F"/>
    <s v="Married"/>
    <n v="31"/>
    <s v="Adult"/>
    <n v="2022"/>
  </r>
  <r>
    <n v="2079"/>
    <d v="2022-11-10T00:00:00"/>
    <x v="0"/>
    <s v="Shipped"/>
    <s v="Flipkart"/>
    <s v="Iov-5813-GZs"/>
    <x v="2"/>
    <x v="4"/>
    <x v="8"/>
    <x v="8"/>
    <n v="3"/>
    <s v="USD"/>
    <n v="321.83999999999997"/>
    <s v="Workin City"/>
    <s v="Victoria"/>
    <s v="48035"/>
    <s v="Australia"/>
    <s v="TRUE"/>
    <s v="M"/>
    <s v="Married"/>
    <n v="19"/>
    <s v="Adult"/>
    <n v="2022"/>
  </r>
  <r>
    <n v="2080"/>
    <d v="2022-07-16T00:00:00"/>
    <x v="10"/>
    <s v="Shipped"/>
    <s v="Direct Sale"/>
    <s v="vdW-6600-TJq"/>
    <x v="2"/>
    <x v="4"/>
    <x v="8"/>
    <x v="9"/>
    <n v="3"/>
    <s v="USD"/>
    <n v="2676.83"/>
    <s v="Workin City"/>
    <s v="Victoria"/>
    <s v="17798"/>
    <s v="Australia"/>
    <s v="FALSE"/>
    <s v="M"/>
    <s v="Single"/>
    <n v="7"/>
    <s v="Childhood"/>
    <n v="2022"/>
  </r>
  <r>
    <n v="2081"/>
    <d v="2022-07-25T00:00:00"/>
    <x v="10"/>
    <s v="Processing"/>
    <s v="Amazon"/>
    <s v="XhP-5783-LRC"/>
    <x v="2"/>
    <x v="4"/>
    <x v="8"/>
    <x v="9"/>
    <n v="2"/>
    <s v="USD"/>
    <n v="1319.88"/>
    <s v="Workin City"/>
    <s v="Victoria"/>
    <s v="29385"/>
    <s v="Australia"/>
    <s v="TRUE"/>
    <s v="F"/>
    <s v="Single"/>
    <n v="68"/>
    <s v="Adult"/>
    <n v="2022"/>
  </r>
  <r>
    <n v="2082"/>
    <d v="2022-08-11T00:00:00"/>
    <x v="9"/>
    <s v="Processing"/>
    <s v="Amazon"/>
    <s v="oBW-6442-BIp"/>
    <x v="2"/>
    <x v="4"/>
    <x v="8"/>
    <x v="9"/>
    <n v="1"/>
    <s v="USD"/>
    <n v="93.72"/>
    <s v="Workin City"/>
    <s v="Victoria"/>
    <s v="33244"/>
    <s v="Australia"/>
    <s v="FALSE"/>
    <s v="F"/>
    <s v="Married"/>
    <n v="47"/>
    <s v="Adult"/>
    <n v="2022"/>
  </r>
  <r>
    <n v="2083"/>
    <d v="2022-02-12T00:00:00"/>
    <x v="6"/>
    <s v="Shipped"/>
    <s v="Amazon"/>
    <s v="dAp-5594-nRc"/>
    <x v="2"/>
    <x v="4"/>
    <x v="8"/>
    <x v="10"/>
    <n v="1"/>
    <s v="USD"/>
    <n v="537.09"/>
    <s v="Workin City"/>
    <s v="Victoria"/>
    <s v="24772"/>
    <s v="Australia"/>
    <s v="FALSE"/>
    <s v="F"/>
    <s v="Married"/>
    <n v="19"/>
    <s v="Adult"/>
    <n v="2022"/>
  </r>
  <r>
    <n v="2084"/>
    <d v="2022-09-12T00:00:00"/>
    <x v="5"/>
    <s v="Processing"/>
    <s v="Direct Sale"/>
    <s v="RYy-7748-FPS"/>
    <x v="2"/>
    <x v="4"/>
    <x v="8"/>
    <x v="10"/>
    <n v="3"/>
    <s v="USD"/>
    <n v="452.73"/>
    <s v="Workin City"/>
    <s v="Victoria"/>
    <s v="50777"/>
    <s v="Australia"/>
    <s v="FALSE"/>
    <s v="F"/>
    <s v="Married"/>
    <n v="31"/>
    <s v="Adult"/>
    <n v="2022"/>
  </r>
  <r>
    <n v="2085"/>
    <d v="2022-09-28T00:00:00"/>
    <x v="5"/>
    <s v="Cancelled"/>
    <s v="Direct Sale"/>
    <s v="iuH-9711-rEs"/>
    <x v="2"/>
    <x v="4"/>
    <x v="8"/>
    <x v="10"/>
    <n v="1"/>
    <s v="USD"/>
    <n v="266.12"/>
    <s v="Workin City"/>
    <s v="Victoria"/>
    <s v="68296"/>
    <s v="Australia"/>
    <s v="TRUE"/>
    <s v="M"/>
    <s v="Married"/>
    <n v="47"/>
    <s v="Adult"/>
    <n v="2022"/>
  </r>
  <r>
    <n v="2086"/>
    <d v="2022-08-21T00:00:00"/>
    <x v="9"/>
    <s v="Cancelled"/>
    <s v="Direct Sale"/>
    <s v="EWE-6175-ISh"/>
    <x v="2"/>
    <x v="4"/>
    <x v="8"/>
    <x v="11"/>
    <n v="3"/>
    <s v="USD"/>
    <n v="865.74"/>
    <s v="Workin City"/>
    <s v="Victoria"/>
    <s v="64103"/>
    <s v="Australia"/>
    <s v="FALSE"/>
    <s v="M"/>
    <s v="Married"/>
    <n v="47"/>
    <s v="Adult"/>
    <n v="2022"/>
  </r>
  <r>
    <n v="2087"/>
    <d v="2022-01-27T00:00:00"/>
    <x v="11"/>
    <s v="Processing"/>
    <s v="Own Website"/>
    <s v="Laq-9585-NRQ"/>
    <x v="2"/>
    <x v="4"/>
    <x v="8"/>
    <x v="11"/>
    <n v="1"/>
    <s v="USD"/>
    <n v="452.55"/>
    <s v="Workin City"/>
    <s v="Victoria"/>
    <s v="07532"/>
    <s v="Australia"/>
    <s v="FALSE"/>
    <s v="M"/>
    <s v="Single"/>
    <n v="19"/>
    <s v="Adult"/>
    <n v="2022"/>
  </r>
  <r>
    <n v="2088"/>
    <d v="2022-07-17T00:00:00"/>
    <x v="10"/>
    <s v="Delivered"/>
    <s v="Own Website"/>
    <s v="DDE-7588-rah"/>
    <x v="2"/>
    <x v="4"/>
    <x v="8"/>
    <x v="11"/>
    <n v="1"/>
    <s v="USD"/>
    <n v="598.89"/>
    <s v="Workin City"/>
    <s v="Victoria"/>
    <s v="82599"/>
    <s v="Australia"/>
    <s v="FALSE"/>
    <s v="F"/>
    <s v="Married"/>
    <n v="47"/>
    <s v="Adult"/>
    <n v="2022"/>
  </r>
  <r>
    <n v="2089"/>
    <d v="2022-06-22T00:00:00"/>
    <x v="8"/>
    <s v="Delivered"/>
    <s v="Amazon"/>
    <s v="ukA-1183-NOl"/>
    <x v="2"/>
    <x v="4"/>
    <x v="9"/>
    <x v="8"/>
    <n v="3"/>
    <s v="USD"/>
    <n v="892"/>
    <s v="Workin City"/>
    <s v="Victoria"/>
    <s v="88939"/>
    <s v="Australia"/>
    <s v="TRUE"/>
    <s v="M"/>
    <s v="Married"/>
    <n v="47"/>
    <s v="Adult"/>
    <n v="2022"/>
  </r>
  <r>
    <n v="2090"/>
    <d v="2022-10-25T00:00:00"/>
    <x v="1"/>
    <s v="Processing"/>
    <s v="Direct Sale"/>
    <s v="pVL-8664-mVN"/>
    <x v="2"/>
    <x v="4"/>
    <x v="9"/>
    <x v="8"/>
    <n v="2"/>
    <s v="USD"/>
    <n v="1573.05"/>
    <s v="Workin City"/>
    <s v="Victoria"/>
    <s v="90066"/>
    <s v="Australia"/>
    <s v="FALSE"/>
    <s v="F"/>
    <s v="Single"/>
    <n v="31"/>
    <s v="Adult"/>
    <n v="2022"/>
  </r>
  <r>
    <n v="2091"/>
    <d v="2022-03-14T00:00:00"/>
    <x v="3"/>
    <s v="Cancelled"/>
    <s v="Direct Sale"/>
    <s v="CfX-1562-ygx"/>
    <x v="2"/>
    <x v="4"/>
    <x v="9"/>
    <x v="8"/>
    <n v="2"/>
    <s v="USD"/>
    <n v="2366.89"/>
    <s v="Workin City"/>
    <s v="Victoria"/>
    <s v="47868"/>
    <s v="Australia"/>
    <s v="FALSE"/>
    <s v="F"/>
    <s v="Married"/>
    <n v="7"/>
    <s v="Childhood"/>
    <n v="2022"/>
  </r>
  <r>
    <n v="2092"/>
    <d v="2022-03-27T00:00:00"/>
    <x v="3"/>
    <s v="Delivered"/>
    <s v="Flipkart"/>
    <s v="zZo-0774-Tqa"/>
    <x v="2"/>
    <x v="4"/>
    <x v="9"/>
    <x v="9"/>
    <n v="3"/>
    <s v="USD"/>
    <n v="2873.08"/>
    <s v="Workin City"/>
    <s v="Victoria"/>
    <s v="25445"/>
    <s v="Australia"/>
    <s v="FALSE"/>
    <s v="M"/>
    <s v="Single"/>
    <n v="7"/>
    <s v="Childhood"/>
    <n v="2022"/>
  </r>
  <r>
    <n v="2093"/>
    <d v="2022-10-02T00:00:00"/>
    <x v="1"/>
    <s v="Cancelled"/>
    <s v="Flipkart"/>
    <s v="wzD-2048-qAq"/>
    <x v="2"/>
    <x v="4"/>
    <x v="9"/>
    <x v="9"/>
    <n v="1"/>
    <s v="USD"/>
    <n v="2869.44"/>
    <s v="Workin City"/>
    <s v="Victoria"/>
    <s v="33404"/>
    <s v="Australia"/>
    <s v="FALSE"/>
    <s v="F"/>
    <s v="Married"/>
    <n v="19"/>
    <s v="Adult"/>
    <n v="2022"/>
  </r>
  <r>
    <n v="2094"/>
    <d v="2022-11-19T00:00:00"/>
    <x v="0"/>
    <s v="Delivered"/>
    <s v="Direct Sale"/>
    <s v="vJI-9209-Dqz"/>
    <x v="2"/>
    <x v="4"/>
    <x v="9"/>
    <x v="9"/>
    <n v="1"/>
    <s v="USD"/>
    <n v="370.07"/>
    <s v="Workin City"/>
    <s v="Victoria"/>
    <s v="26943"/>
    <s v="Australia"/>
    <s v="FALSE"/>
    <s v="M"/>
    <s v="Single"/>
    <n v="68"/>
    <s v="Adult"/>
    <n v="2022"/>
  </r>
  <r>
    <n v="2095"/>
    <d v="2022-10-22T00:00:00"/>
    <x v="1"/>
    <s v="Shipped"/>
    <s v="Flipkart"/>
    <s v="oFD-1594-DLL"/>
    <x v="2"/>
    <x v="4"/>
    <x v="9"/>
    <x v="10"/>
    <n v="1"/>
    <s v="USD"/>
    <n v="2371.14"/>
    <s v="Workin City"/>
    <s v="Victoria"/>
    <s v="70299"/>
    <s v="Australia"/>
    <s v="FALSE"/>
    <s v="M"/>
    <s v="Married"/>
    <n v="19"/>
    <s v="Adult"/>
    <n v="2022"/>
  </r>
  <r>
    <n v="2096"/>
    <d v="2022-07-14T00:00:00"/>
    <x v="10"/>
    <s v="Cancelled"/>
    <s v="Amazon"/>
    <s v="KaE-2714-ycZ"/>
    <x v="2"/>
    <x v="4"/>
    <x v="9"/>
    <x v="10"/>
    <n v="2"/>
    <s v="USD"/>
    <n v="2595.7600000000002"/>
    <s v="Workin City"/>
    <s v="Victoria"/>
    <s v="56129"/>
    <s v="Australia"/>
    <s v="FALSE"/>
    <s v="M"/>
    <s v="Married"/>
    <n v="19"/>
    <s v="Adult"/>
    <n v="2022"/>
  </r>
  <r>
    <n v="2097"/>
    <d v="2022-06-26T00:00:00"/>
    <x v="8"/>
    <s v="Shipped"/>
    <s v="Amazon"/>
    <s v="rRO-4905-knM"/>
    <x v="2"/>
    <x v="4"/>
    <x v="9"/>
    <x v="10"/>
    <n v="3"/>
    <s v="USD"/>
    <n v="1811.14"/>
    <s v="Workin City"/>
    <s v="Victoria"/>
    <s v="80723"/>
    <s v="Australia"/>
    <s v="FALSE"/>
    <s v="F"/>
    <s v="Single"/>
    <n v="7"/>
    <s v="Childhood"/>
    <n v="2022"/>
  </r>
  <r>
    <n v="2098"/>
    <d v="2022-02-16T00:00:00"/>
    <x v="6"/>
    <s v="Cancelled"/>
    <s v="Amazon"/>
    <s v="hcN-7259-vlF"/>
    <x v="2"/>
    <x v="4"/>
    <x v="9"/>
    <x v="11"/>
    <n v="1"/>
    <s v="USD"/>
    <n v="2285.56"/>
    <s v="Workin City"/>
    <s v="Victoria"/>
    <s v="91089"/>
    <s v="Australia"/>
    <s v="TRUE"/>
    <s v="F"/>
    <s v="Married"/>
    <n v="7"/>
    <s v="Childhood"/>
    <n v="2022"/>
  </r>
  <r>
    <n v="2099"/>
    <d v="2022-12-28T00:00:00"/>
    <x v="2"/>
    <s v="Processing"/>
    <s v="Direct Sale"/>
    <s v="IrF-4375-EOU"/>
    <x v="2"/>
    <x v="4"/>
    <x v="9"/>
    <x v="11"/>
    <n v="1"/>
    <s v="USD"/>
    <n v="1098.3900000000001"/>
    <s v="Workin City"/>
    <s v="Victoria"/>
    <s v="38209"/>
    <s v="Australia"/>
    <s v="TRUE"/>
    <s v="F"/>
    <s v="Married"/>
    <n v="19"/>
    <s v="Adult"/>
    <n v="2022"/>
  </r>
  <r>
    <n v="2100"/>
    <d v="2022-04-13T00:00:00"/>
    <x v="7"/>
    <s v="Processing"/>
    <s v="Direct Sale"/>
    <s v="ZDX-1133-YtC"/>
    <x v="2"/>
    <x v="4"/>
    <x v="9"/>
    <x v="11"/>
    <n v="3"/>
    <s v="USD"/>
    <n v="1004.72"/>
    <s v="Workin City"/>
    <s v="Victoria"/>
    <s v="12213"/>
    <s v="Australia"/>
    <s v="TRUE"/>
    <s v="M"/>
    <s v="Married"/>
    <n v="7"/>
    <s v="Childhood"/>
    <n v="2022"/>
  </r>
  <r>
    <n v="2101"/>
    <d v="2022-05-01T00:00:00"/>
    <x v="4"/>
    <s v="Delivered"/>
    <s v="Direct Sale"/>
    <s v="FWB-5362-miX"/>
    <x v="2"/>
    <x v="4"/>
    <x v="10"/>
    <x v="8"/>
    <n v="3"/>
    <s v="USD"/>
    <n v="1214.48"/>
    <s v="Workin City"/>
    <s v="Victoria"/>
    <s v="35907"/>
    <s v="Australia"/>
    <s v="FALSE"/>
    <s v="F"/>
    <s v="Single"/>
    <n v="68"/>
    <s v="Adult"/>
    <n v="2022"/>
  </r>
  <r>
    <n v="2102"/>
    <d v="2022-06-14T00:00:00"/>
    <x v="8"/>
    <s v="Processing"/>
    <s v="Own Website"/>
    <s v="wuY-5080-mJc"/>
    <x v="2"/>
    <x v="4"/>
    <x v="10"/>
    <x v="8"/>
    <n v="1"/>
    <s v="USD"/>
    <n v="2012.65"/>
    <s v="Workin City"/>
    <s v="Victoria"/>
    <s v="52445"/>
    <s v="Australia"/>
    <s v="FALSE"/>
    <s v="M"/>
    <s v="Married"/>
    <n v="7"/>
    <s v="Childhood"/>
    <n v="2022"/>
  </r>
  <r>
    <n v="2103"/>
    <d v="2022-11-07T00:00:00"/>
    <x v="0"/>
    <s v="Cancelled"/>
    <s v="Own Website"/>
    <s v="bQX-0895-VTD"/>
    <x v="2"/>
    <x v="4"/>
    <x v="10"/>
    <x v="8"/>
    <n v="1"/>
    <s v="USD"/>
    <n v="467.52"/>
    <s v="Workin City"/>
    <s v="Victoria"/>
    <s v="47035"/>
    <s v="Australia"/>
    <s v="TRUE"/>
    <s v="F"/>
    <s v="Single"/>
    <n v="7"/>
    <s v="Childhood"/>
    <n v="2022"/>
  </r>
  <r>
    <n v="2104"/>
    <d v="2022-07-19T00:00:00"/>
    <x v="10"/>
    <s v="Delivered"/>
    <s v="Amazon"/>
    <s v="fwi-8096-Ymx"/>
    <x v="2"/>
    <x v="4"/>
    <x v="10"/>
    <x v="9"/>
    <n v="3"/>
    <s v="USD"/>
    <n v="902.92"/>
    <s v="Workin City"/>
    <s v="Victoria"/>
    <s v="06602"/>
    <s v="Australia"/>
    <s v="FALSE"/>
    <s v="F"/>
    <s v="Married"/>
    <n v="68"/>
    <s v="Adult"/>
    <n v="2022"/>
  </r>
  <r>
    <n v="2105"/>
    <d v="2022-02-17T00:00:00"/>
    <x v="6"/>
    <s v="Processing"/>
    <s v="Direct Sale"/>
    <s v="bqc-5348-ySG"/>
    <x v="2"/>
    <x v="4"/>
    <x v="10"/>
    <x v="9"/>
    <n v="3"/>
    <s v="USD"/>
    <n v="2103.5300000000002"/>
    <s v="Workin City"/>
    <s v="Victoria"/>
    <s v="73030"/>
    <s v="Australia"/>
    <s v="TRUE"/>
    <s v="F"/>
    <s v="Married"/>
    <n v="68"/>
    <s v="Adult"/>
    <n v="2022"/>
  </r>
  <r>
    <n v="2106"/>
    <d v="2022-03-16T00:00:00"/>
    <x v="3"/>
    <s v="Cancelled"/>
    <s v="Direct Sale"/>
    <s v="QCT-3614-Svc"/>
    <x v="2"/>
    <x v="4"/>
    <x v="10"/>
    <x v="9"/>
    <n v="3"/>
    <s v="USD"/>
    <n v="699.34"/>
    <s v="Workin City"/>
    <s v="Victoria"/>
    <s v="56434"/>
    <s v="Australia"/>
    <s v="TRUE"/>
    <s v="M"/>
    <s v="Single"/>
    <n v="7"/>
    <s v="Childhood"/>
    <n v="2022"/>
  </r>
  <r>
    <n v="2107"/>
    <d v="2022-12-11T00:00:00"/>
    <x v="2"/>
    <s v="Shipped"/>
    <s v="Amazon"/>
    <s v="zGd-0755-Jhr"/>
    <x v="2"/>
    <x v="4"/>
    <x v="10"/>
    <x v="10"/>
    <n v="3"/>
    <s v="USD"/>
    <n v="1356.91"/>
    <s v="Workin City"/>
    <s v="Victoria"/>
    <s v="94816"/>
    <s v="Australia"/>
    <s v="TRUE"/>
    <s v="M"/>
    <s v="Married"/>
    <n v="7"/>
    <s v="Childhood"/>
    <n v="2022"/>
  </r>
  <r>
    <n v="2108"/>
    <d v="2022-10-22T00:00:00"/>
    <x v="1"/>
    <s v="Delivered"/>
    <s v="Amazon"/>
    <s v="XMZ-8371-osp"/>
    <x v="2"/>
    <x v="4"/>
    <x v="10"/>
    <x v="10"/>
    <n v="3"/>
    <s v="USD"/>
    <n v="98.36"/>
    <s v="Workin City"/>
    <s v="Victoria"/>
    <s v="85375"/>
    <s v="Australia"/>
    <s v="FALSE"/>
    <s v="M"/>
    <s v="Single"/>
    <n v="68"/>
    <s v="Adult"/>
    <n v="2022"/>
  </r>
  <r>
    <n v="2109"/>
    <d v="2022-03-13T00:00:00"/>
    <x v="3"/>
    <s v="Delivered"/>
    <s v="Direct Sale"/>
    <s v="MtX-3416-wKU"/>
    <x v="2"/>
    <x v="4"/>
    <x v="10"/>
    <x v="10"/>
    <n v="1"/>
    <s v="USD"/>
    <n v="1502.95"/>
    <s v="Workin City"/>
    <s v="Victoria"/>
    <s v="38367"/>
    <s v="Australia"/>
    <s v="FALSE"/>
    <s v="M"/>
    <s v="Single"/>
    <n v="7"/>
    <s v="Childhood"/>
    <n v="2022"/>
  </r>
  <r>
    <n v="2110"/>
    <d v="2022-01-04T00:00:00"/>
    <x v="11"/>
    <s v="Processing"/>
    <s v="Amazon"/>
    <s v="Sla-9266-DIi"/>
    <x v="2"/>
    <x v="4"/>
    <x v="10"/>
    <x v="11"/>
    <n v="3"/>
    <s v="USD"/>
    <n v="884.15"/>
    <s v="Workin City"/>
    <s v="Victoria"/>
    <s v="55870"/>
    <s v="Australia"/>
    <s v="FALSE"/>
    <s v="M"/>
    <s v="Single"/>
    <n v="31"/>
    <s v="Adult"/>
    <n v="2022"/>
  </r>
  <r>
    <n v="2111"/>
    <d v="2022-04-27T00:00:00"/>
    <x v="7"/>
    <s v="Delivered"/>
    <s v="Amazon"/>
    <s v="ygc-0948-NVa"/>
    <x v="2"/>
    <x v="4"/>
    <x v="10"/>
    <x v="11"/>
    <n v="3"/>
    <s v="USD"/>
    <n v="324.94"/>
    <s v="Workin City"/>
    <s v="Victoria"/>
    <s v="02301"/>
    <s v="Australia"/>
    <s v="TRUE"/>
    <s v="M"/>
    <s v="Single"/>
    <n v="47"/>
    <s v="Adult"/>
    <n v="2022"/>
  </r>
  <r>
    <n v="2112"/>
    <d v="2022-04-25T00:00:00"/>
    <x v="7"/>
    <s v="Cancelled"/>
    <s v="Amazon"/>
    <s v="Tbb-2891-NHM"/>
    <x v="2"/>
    <x v="4"/>
    <x v="10"/>
    <x v="11"/>
    <n v="3"/>
    <s v="USD"/>
    <n v="283.42"/>
    <s v="Workin City"/>
    <s v="Victoria"/>
    <s v="62126"/>
    <s v="Australia"/>
    <s v="TRUE"/>
    <s v="M"/>
    <s v="Single"/>
    <n v="31"/>
    <s v="Adult"/>
    <n v="202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3">
  <r>
    <n v="1"/>
    <d v="2022-11-04T00:00:00"/>
    <x v="0"/>
    <x v="0"/>
    <x v="0"/>
    <s v="XxQ-0297-Ofv"/>
    <x v="0"/>
    <x v="0"/>
    <x v="0"/>
    <x v="0"/>
    <n v="2"/>
    <s v="USD"/>
    <n v="241.03"/>
    <s v="Chennai"/>
    <s v="Tamil Nadu"/>
    <s v="38850"/>
    <x v="0"/>
    <s v="FALSE"/>
    <x v="0"/>
    <x v="0"/>
    <n v="5"/>
    <x v="0"/>
    <n v="2022"/>
  </r>
  <r>
    <n v="2"/>
    <d v="2022-10-08T00:00:00"/>
    <x v="1"/>
    <x v="1"/>
    <x v="1"/>
    <s v="nhd-5228-obb"/>
    <x v="0"/>
    <x v="0"/>
    <x v="0"/>
    <x v="0"/>
    <n v="1"/>
    <s v="USD"/>
    <n v="116.59"/>
    <s v="Chennai"/>
    <s v="Tamil Nadu"/>
    <s v="41826"/>
    <x v="0"/>
    <s v="TRUE"/>
    <x v="1"/>
    <x v="1"/>
    <n v="17"/>
    <x v="1"/>
    <n v="2022"/>
  </r>
  <r>
    <n v="3"/>
    <d v="2022-11-04T00:00:00"/>
    <x v="0"/>
    <x v="1"/>
    <x v="1"/>
    <s v="Cts-9772-YTD"/>
    <x v="0"/>
    <x v="0"/>
    <x v="0"/>
    <x v="0"/>
    <n v="2"/>
    <s v="USD"/>
    <n v="1516.95"/>
    <s v="Chennai"/>
    <s v="Tamil Nadu"/>
    <s v="93019"/>
    <x v="0"/>
    <s v="FALSE"/>
    <x v="0"/>
    <x v="1"/>
    <n v="25"/>
    <x v="2"/>
    <n v="2022"/>
  </r>
  <r>
    <n v="4"/>
    <d v="2022-12-24T00:00:00"/>
    <x v="2"/>
    <x v="2"/>
    <x v="2"/>
    <s v="cDW-7410-SUm"/>
    <x v="0"/>
    <x v="0"/>
    <x v="0"/>
    <x v="1"/>
    <n v="1"/>
    <s v="USD"/>
    <n v="250.18"/>
    <s v="Chennai"/>
    <s v="Tamil Nadu"/>
    <s v="67587"/>
    <x v="0"/>
    <s v="FALSE"/>
    <x v="0"/>
    <x v="0"/>
    <n v="31"/>
    <x v="2"/>
    <n v="2022"/>
  </r>
  <r>
    <n v="5"/>
    <d v="2022-03-25T00:00:00"/>
    <x v="3"/>
    <x v="2"/>
    <x v="0"/>
    <s v="oDt-6617-cur"/>
    <x v="0"/>
    <x v="0"/>
    <x v="0"/>
    <x v="1"/>
    <n v="3"/>
    <s v="USD"/>
    <n v="2553.9299999999998"/>
    <s v="Chennai"/>
    <s v="Tamil Nadu"/>
    <s v="75313"/>
    <x v="0"/>
    <s v="TRUE"/>
    <x v="0"/>
    <x v="1"/>
    <n v="19"/>
    <x v="2"/>
    <n v="2022"/>
  </r>
  <r>
    <n v="6"/>
    <d v="2022-10-18T00:00:00"/>
    <x v="1"/>
    <x v="0"/>
    <x v="1"/>
    <s v="sJL-7877-grV"/>
    <x v="0"/>
    <x v="0"/>
    <x v="0"/>
    <x v="1"/>
    <n v="2"/>
    <s v="USD"/>
    <n v="1660.53"/>
    <s v="Chennai"/>
    <s v="Tamil Nadu"/>
    <s v="87339"/>
    <x v="0"/>
    <s v="FALSE"/>
    <x v="1"/>
    <x v="0"/>
    <n v="19"/>
    <x v="2"/>
    <n v="2022"/>
  </r>
  <r>
    <n v="7"/>
    <d v="2022-05-29T00:00:00"/>
    <x v="4"/>
    <x v="1"/>
    <x v="2"/>
    <s v="lSN-9262-hzt"/>
    <x v="0"/>
    <x v="0"/>
    <x v="0"/>
    <x v="2"/>
    <n v="2"/>
    <s v="USD"/>
    <n v="2221.84"/>
    <s v="Chennai"/>
    <s v="Tamil Nadu"/>
    <s v="40805"/>
    <x v="0"/>
    <s v="TRUE"/>
    <x v="1"/>
    <x v="1"/>
    <n v="19"/>
    <x v="2"/>
    <n v="2022"/>
  </r>
  <r>
    <n v="8"/>
    <d v="2022-05-14T00:00:00"/>
    <x v="4"/>
    <x v="2"/>
    <x v="0"/>
    <s v="Ykr-2436-VZA"/>
    <x v="0"/>
    <x v="0"/>
    <x v="0"/>
    <x v="2"/>
    <n v="1"/>
    <s v="USD"/>
    <n v="2738.88"/>
    <s v="Chennai"/>
    <s v="Tamil Nadu"/>
    <s v="20484"/>
    <x v="0"/>
    <s v="FALSE"/>
    <x v="0"/>
    <x v="0"/>
    <n v="19"/>
    <x v="2"/>
    <n v="2022"/>
  </r>
  <r>
    <n v="9"/>
    <d v="2022-11-22T00:00:00"/>
    <x v="0"/>
    <x v="1"/>
    <x v="2"/>
    <s v="CON-2112-owp"/>
    <x v="0"/>
    <x v="0"/>
    <x v="0"/>
    <x v="2"/>
    <n v="1"/>
    <s v="USD"/>
    <n v="2815.46"/>
    <s v="Chennai"/>
    <s v="Tamil Nadu"/>
    <s v="18731"/>
    <x v="0"/>
    <s v="FALSE"/>
    <x v="1"/>
    <x v="1"/>
    <n v="19"/>
    <x v="2"/>
    <n v="2022"/>
  </r>
  <r>
    <n v="10"/>
    <d v="2022-09-18T00:00:00"/>
    <x v="5"/>
    <x v="1"/>
    <x v="2"/>
    <s v="XZK-5084-EGC"/>
    <x v="0"/>
    <x v="0"/>
    <x v="0"/>
    <x v="3"/>
    <n v="2"/>
    <s v="USD"/>
    <n v="2247.65"/>
    <s v="Chennai"/>
    <s v="Tamil Nadu"/>
    <s v="20442"/>
    <x v="0"/>
    <s v="FALSE"/>
    <x v="0"/>
    <x v="0"/>
    <n v="47"/>
    <x v="2"/>
    <n v="2022"/>
  </r>
  <r>
    <n v="11"/>
    <d v="2022-02-04T00:00:00"/>
    <x v="6"/>
    <x v="0"/>
    <x v="3"/>
    <s v="nBd-6926-gRV"/>
    <x v="0"/>
    <x v="0"/>
    <x v="0"/>
    <x v="3"/>
    <n v="1"/>
    <s v="USD"/>
    <n v="1509.92"/>
    <s v="Chennai"/>
    <s v="Tamil Nadu"/>
    <s v="55961"/>
    <x v="0"/>
    <s v="TRUE"/>
    <x v="1"/>
    <x v="1"/>
    <n v="47"/>
    <x v="2"/>
    <n v="2022"/>
  </r>
  <r>
    <n v="12"/>
    <d v="2022-12-07T00:00:00"/>
    <x v="2"/>
    <x v="3"/>
    <x v="1"/>
    <s v="NCq-0543-WnG"/>
    <x v="0"/>
    <x v="0"/>
    <x v="0"/>
    <x v="3"/>
    <n v="3"/>
    <s v="USD"/>
    <n v="2557.6799999999998"/>
    <s v="Chennai"/>
    <s v="Tamil Nadu"/>
    <s v="43473"/>
    <x v="0"/>
    <s v="TRUE"/>
    <x v="0"/>
    <x v="1"/>
    <n v="17"/>
    <x v="1"/>
    <n v="2022"/>
  </r>
  <r>
    <n v="13"/>
    <d v="2022-09-09T00:00:00"/>
    <x v="5"/>
    <x v="0"/>
    <x v="1"/>
    <s v="cCr-2577-UIS"/>
    <x v="0"/>
    <x v="0"/>
    <x v="0"/>
    <x v="0"/>
    <n v="2"/>
    <s v="USD"/>
    <n v="379.35"/>
    <s v="Chennai"/>
    <s v="Tamil Nadu"/>
    <s v="56531"/>
    <x v="0"/>
    <s v="FALSE"/>
    <x v="0"/>
    <x v="1"/>
    <n v="19"/>
    <x v="2"/>
    <n v="2022"/>
  </r>
  <r>
    <n v="14"/>
    <d v="2022-09-07T00:00:00"/>
    <x v="5"/>
    <x v="2"/>
    <x v="0"/>
    <s v="xot-3172-AVZ"/>
    <x v="0"/>
    <x v="0"/>
    <x v="0"/>
    <x v="0"/>
    <n v="1"/>
    <s v="USD"/>
    <n v="2088.39"/>
    <s v="Chennai"/>
    <s v="Tamil Nadu"/>
    <s v="10113"/>
    <x v="0"/>
    <s v="TRUE"/>
    <x v="0"/>
    <x v="0"/>
    <n v="19"/>
    <x v="2"/>
    <n v="2022"/>
  </r>
  <r>
    <n v="15"/>
    <d v="2022-04-03T00:00:00"/>
    <x v="7"/>
    <x v="3"/>
    <x v="3"/>
    <s v="BGw-8024-adb"/>
    <x v="0"/>
    <x v="0"/>
    <x v="0"/>
    <x v="0"/>
    <n v="2"/>
    <s v="USD"/>
    <n v="626.99"/>
    <s v="Chennai"/>
    <s v="Tamil Nadu"/>
    <s v="97750"/>
    <x v="0"/>
    <s v="FALSE"/>
    <x v="1"/>
    <x v="1"/>
    <n v="47"/>
    <x v="2"/>
    <n v="2022"/>
  </r>
  <r>
    <n v="16"/>
    <d v="2022-06-20T00:00:00"/>
    <x v="8"/>
    <x v="2"/>
    <x v="1"/>
    <s v="hzT-2751-QVO"/>
    <x v="0"/>
    <x v="0"/>
    <x v="0"/>
    <x v="1"/>
    <n v="3"/>
    <s v="USD"/>
    <n v="444.78"/>
    <s v="Chennai"/>
    <s v="Tamil Nadu"/>
    <s v="52338"/>
    <x v="0"/>
    <s v="TRUE"/>
    <x v="0"/>
    <x v="0"/>
    <n v="47"/>
    <x v="2"/>
    <n v="2022"/>
  </r>
  <r>
    <n v="17"/>
    <d v="2022-06-27T00:00:00"/>
    <x v="8"/>
    <x v="2"/>
    <x v="3"/>
    <s v="WyE-8875-ptl"/>
    <x v="0"/>
    <x v="0"/>
    <x v="0"/>
    <x v="1"/>
    <n v="1"/>
    <s v="USD"/>
    <n v="1411.71"/>
    <s v="Chennai"/>
    <s v="Tamil Nadu"/>
    <s v="49140"/>
    <x v="0"/>
    <s v="TRUE"/>
    <x v="1"/>
    <x v="0"/>
    <n v="68"/>
    <x v="2"/>
    <n v="2022"/>
  </r>
  <r>
    <n v="18"/>
    <d v="2022-09-09T00:00:00"/>
    <x v="5"/>
    <x v="1"/>
    <x v="0"/>
    <s v="kUm-2334-QXg"/>
    <x v="0"/>
    <x v="0"/>
    <x v="0"/>
    <x v="1"/>
    <n v="1"/>
    <s v="USD"/>
    <n v="1169.79"/>
    <s v="Chennai"/>
    <s v="Tamil Nadu"/>
    <s v="05572"/>
    <x v="0"/>
    <s v="FALSE"/>
    <x v="0"/>
    <x v="1"/>
    <n v="19"/>
    <x v="2"/>
    <n v="2022"/>
  </r>
  <r>
    <n v="19"/>
    <d v="2022-08-24T00:00:00"/>
    <x v="9"/>
    <x v="2"/>
    <x v="2"/>
    <s v="sjQ-6474-LgJ"/>
    <x v="0"/>
    <x v="0"/>
    <x v="0"/>
    <x v="2"/>
    <n v="2"/>
    <s v="USD"/>
    <n v="2015.44"/>
    <s v="Chennai"/>
    <s v="Tamil Nadu"/>
    <s v="90884"/>
    <x v="0"/>
    <s v="TRUE"/>
    <x v="0"/>
    <x v="0"/>
    <n v="19"/>
    <x v="2"/>
    <n v="2022"/>
  </r>
  <r>
    <n v="20"/>
    <d v="2022-08-17T00:00:00"/>
    <x v="9"/>
    <x v="1"/>
    <x v="1"/>
    <s v="IrF-6729-Mbv"/>
    <x v="0"/>
    <x v="0"/>
    <x v="0"/>
    <x v="2"/>
    <n v="2"/>
    <s v="USD"/>
    <n v="861.1"/>
    <s v="Chennai"/>
    <s v="Tamil Nadu"/>
    <s v="96207"/>
    <x v="0"/>
    <s v="TRUE"/>
    <x v="0"/>
    <x v="0"/>
    <n v="19"/>
    <x v="2"/>
    <n v="2022"/>
  </r>
  <r>
    <n v="21"/>
    <d v="2022-06-01T00:00:00"/>
    <x v="8"/>
    <x v="1"/>
    <x v="0"/>
    <s v="Hxg-3484-xTH"/>
    <x v="0"/>
    <x v="0"/>
    <x v="0"/>
    <x v="2"/>
    <n v="1"/>
    <s v="USD"/>
    <n v="2155.34"/>
    <s v="Chennai"/>
    <s v="Tamil Nadu"/>
    <s v="62648"/>
    <x v="0"/>
    <s v="TRUE"/>
    <x v="1"/>
    <x v="0"/>
    <n v="19"/>
    <x v="2"/>
    <n v="2022"/>
  </r>
  <r>
    <n v="22"/>
    <d v="2022-07-07T00:00:00"/>
    <x v="10"/>
    <x v="2"/>
    <x v="2"/>
    <s v="ARm-8389-JER"/>
    <x v="0"/>
    <x v="0"/>
    <x v="0"/>
    <x v="3"/>
    <n v="1"/>
    <s v="USD"/>
    <n v="1862.05"/>
    <s v="Chennai"/>
    <s v="Tamil Nadu"/>
    <s v="32469"/>
    <x v="0"/>
    <s v="TRUE"/>
    <x v="0"/>
    <x v="0"/>
    <n v="47"/>
    <x v="2"/>
    <n v="2022"/>
  </r>
  <r>
    <n v="23"/>
    <d v="2022-05-06T00:00:00"/>
    <x v="4"/>
    <x v="3"/>
    <x v="1"/>
    <s v="LAi-2049-SgI"/>
    <x v="0"/>
    <x v="0"/>
    <x v="0"/>
    <x v="3"/>
    <n v="3"/>
    <s v="USD"/>
    <n v="2643.41"/>
    <s v="Chennai"/>
    <s v="Tamil Nadu"/>
    <s v="61719"/>
    <x v="0"/>
    <s v="FALSE"/>
    <x v="1"/>
    <x v="1"/>
    <n v="47"/>
    <x v="2"/>
    <n v="2022"/>
  </r>
  <r>
    <n v="24"/>
    <d v="2022-01-04T00:00:00"/>
    <x v="11"/>
    <x v="3"/>
    <x v="1"/>
    <s v="yQM-1379-Ifv"/>
    <x v="0"/>
    <x v="0"/>
    <x v="0"/>
    <x v="3"/>
    <n v="3"/>
    <s v="USD"/>
    <n v="1895.37"/>
    <s v="Chennai"/>
    <s v="Tamil Nadu"/>
    <s v="75444"/>
    <x v="0"/>
    <s v="TRUE"/>
    <x v="0"/>
    <x v="1"/>
    <n v="68"/>
    <x v="2"/>
    <n v="2022"/>
  </r>
  <r>
    <n v="25"/>
    <d v="2022-07-22T00:00:00"/>
    <x v="10"/>
    <x v="2"/>
    <x v="3"/>
    <s v="Epz-6842-UWq"/>
    <x v="0"/>
    <x v="0"/>
    <x v="1"/>
    <x v="0"/>
    <n v="2"/>
    <s v="USD"/>
    <n v="96.45"/>
    <s v="Chennai"/>
    <s v="Tamil Nadu"/>
    <s v="13171"/>
    <x v="0"/>
    <s v="TRUE"/>
    <x v="0"/>
    <x v="1"/>
    <n v="47"/>
    <x v="2"/>
    <n v="2022"/>
  </r>
  <r>
    <n v="26"/>
    <d v="2022-10-26T00:00:00"/>
    <x v="1"/>
    <x v="3"/>
    <x v="3"/>
    <s v="tuM-2885-xGY"/>
    <x v="0"/>
    <x v="0"/>
    <x v="1"/>
    <x v="0"/>
    <n v="3"/>
    <s v="USD"/>
    <n v="1382.13"/>
    <s v="Chennai"/>
    <s v="Tamil Nadu"/>
    <s v="50458"/>
    <x v="0"/>
    <s v="TRUE"/>
    <x v="0"/>
    <x v="0"/>
    <n v="47"/>
    <x v="2"/>
    <n v="2022"/>
  </r>
  <r>
    <n v="27"/>
    <d v="2022-08-02T00:00:00"/>
    <x v="9"/>
    <x v="3"/>
    <x v="3"/>
    <s v="iJq-3324-dyT"/>
    <x v="0"/>
    <x v="0"/>
    <x v="1"/>
    <x v="0"/>
    <n v="1"/>
    <s v="USD"/>
    <n v="480.95"/>
    <s v="Chennai"/>
    <s v="Tamil Nadu"/>
    <s v="13239"/>
    <x v="0"/>
    <s v="TRUE"/>
    <x v="1"/>
    <x v="0"/>
    <n v="31"/>
    <x v="2"/>
    <n v="2022"/>
  </r>
  <r>
    <n v="28"/>
    <d v="2022-11-04T00:00:00"/>
    <x v="0"/>
    <x v="3"/>
    <x v="3"/>
    <s v="mtp-0525-efP"/>
    <x v="0"/>
    <x v="0"/>
    <x v="1"/>
    <x v="1"/>
    <n v="3"/>
    <s v="USD"/>
    <n v="2771.73"/>
    <s v="Chennai"/>
    <s v="Tamil Nadu"/>
    <s v="10289"/>
    <x v="0"/>
    <s v="TRUE"/>
    <x v="0"/>
    <x v="0"/>
    <n v="7"/>
    <x v="0"/>
    <n v="2022"/>
  </r>
  <r>
    <n v="29"/>
    <d v="2022-07-28T00:00:00"/>
    <x v="10"/>
    <x v="2"/>
    <x v="0"/>
    <s v="txe-8568-hGS"/>
    <x v="0"/>
    <x v="0"/>
    <x v="1"/>
    <x v="1"/>
    <n v="3"/>
    <s v="USD"/>
    <n v="56.91"/>
    <s v="Chennai"/>
    <s v="Tamil Nadu"/>
    <s v="12492"/>
    <x v="0"/>
    <s v="FALSE"/>
    <x v="1"/>
    <x v="0"/>
    <n v="19"/>
    <x v="2"/>
    <n v="2022"/>
  </r>
  <r>
    <n v="30"/>
    <d v="2022-07-11T00:00:00"/>
    <x v="10"/>
    <x v="1"/>
    <x v="2"/>
    <s v="aQU-7543-ZGt"/>
    <x v="0"/>
    <x v="0"/>
    <x v="1"/>
    <x v="1"/>
    <n v="2"/>
    <s v="USD"/>
    <n v="196.27"/>
    <s v="Chennai"/>
    <s v="Tamil Nadu"/>
    <s v="81309"/>
    <x v="0"/>
    <s v="TRUE"/>
    <x v="1"/>
    <x v="0"/>
    <n v="7"/>
    <x v="0"/>
    <n v="2022"/>
  </r>
  <r>
    <n v="31"/>
    <d v="2022-04-26T00:00:00"/>
    <x v="7"/>
    <x v="0"/>
    <x v="3"/>
    <s v="lCa-3622-xUn"/>
    <x v="0"/>
    <x v="0"/>
    <x v="1"/>
    <x v="2"/>
    <n v="3"/>
    <s v="USD"/>
    <n v="616.45000000000005"/>
    <s v="Chennai"/>
    <s v="Tamil Nadu"/>
    <s v="56465"/>
    <x v="0"/>
    <s v="TRUE"/>
    <x v="0"/>
    <x v="1"/>
    <n v="47"/>
    <x v="2"/>
    <n v="2022"/>
  </r>
  <r>
    <n v="32"/>
    <d v="2022-12-12T00:00:00"/>
    <x v="2"/>
    <x v="2"/>
    <x v="2"/>
    <s v="vGN-3316-itz"/>
    <x v="0"/>
    <x v="0"/>
    <x v="1"/>
    <x v="2"/>
    <n v="1"/>
    <s v="USD"/>
    <n v="2653.32"/>
    <s v="Chennai"/>
    <s v="Tamil Nadu"/>
    <s v="20931"/>
    <x v="0"/>
    <s v="FALSE"/>
    <x v="1"/>
    <x v="1"/>
    <n v="19"/>
    <x v="2"/>
    <n v="2022"/>
  </r>
  <r>
    <n v="33"/>
    <d v="2022-10-31T00:00:00"/>
    <x v="1"/>
    <x v="3"/>
    <x v="1"/>
    <s v="BTe-2013-DGq"/>
    <x v="0"/>
    <x v="0"/>
    <x v="1"/>
    <x v="2"/>
    <n v="2"/>
    <s v="USD"/>
    <n v="2825.55"/>
    <s v="Chennai"/>
    <s v="Tamil Nadu"/>
    <s v="10993"/>
    <x v="0"/>
    <s v="FALSE"/>
    <x v="1"/>
    <x v="1"/>
    <n v="68"/>
    <x v="2"/>
    <n v="2022"/>
  </r>
  <r>
    <n v="34"/>
    <d v="2022-11-23T00:00:00"/>
    <x v="0"/>
    <x v="2"/>
    <x v="1"/>
    <s v="FZv-7300-hNW"/>
    <x v="0"/>
    <x v="0"/>
    <x v="1"/>
    <x v="3"/>
    <n v="1"/>
    <s v="USD"/>
    <n v="540.91999999999996"/>
    <s v="Chennai"/>
    <s v="Tamil Nadu"/>
    <s v="86599"/>
    <x v="0"/>
    <s v="FALSE"/>
    <x v="1"/>
    <x v="0"/>
    <n v="7"/>
    <x v="0"/>
    <n v="2022"/>
  </r>
  <r>
    <n v="35"/>
    <d v="2022-08-23T00:00:00"/>
    <x v="9"/>
    <x v="3"/>
    <x v="3"/>
    <s v="elf-7395-WHA"/>
    <x v="0"/>
    <x v="0"/>
    <x v="1"/>
    <x v="3"/>
    <n v="3"/>
    <s v="USD"/>
    <n v="2054.2199999999998"/>
    <s v="Chennai"/>
    <s v="Tamil Nadu"/>
    <s v="39733"/>
    <x v="0"/>
    <s v="TRUE"/>
    <x v="1"/>
    <x v="1"/>
    <n v="68"/>
    <x v="2"/>
    <n v="2022"/>
  </r>
  <r>
    <n v="36"/>
    <d v="2022-05-28T00:00:00"/>
    <x v="4"/>
    <x v="1"/>
    <x v="0"/>
    <s v="iQj-3553-UwC"/>
    <x v="0"/>
    <x v="0"/>
    <x v="1"/>
    <x v="3"/>
    <n v="2"/>
    <s v="USD"/>
    <n v="2927.48"/>
    <s v="Chennai"/>
    <s v="Tamil Nadu"/>
    <s v="75492"/>
    <x v="0"/>
    <s v="FALSE"/>
    <x v="0"/>
    <x v="0"/>
    <n v="7"/>
    <x v="0"/>
    <n v="2022"/>
  </r>
  <r>
    <n v="37"/>
    <d v="2022-11-03T00:00:00"/>
    <x v="0"/>
    <x v="1"/>
    <x v="1"/>
    <s v="JXg-1583-hbM"/>
    <x v="0"/>
    <x v="0"/>
    <x v="1"/>
    <x v="0"/>
    <n v="1"/>
    <s v="USD"/>
    <n v="667.63"/>
    <s v="Chennai"/>
    <s v="Tamil Nadu"/>
    <s v="37482"/>
    <x v="0"/>
    <s v="FALSE"/>
    <x v="0"/>
    <x v="0"/>
    <n v="19"/>
    <x v="2"/>
    <n v="2022"/>
  </r>
  <r>
    <n v="38"/>
    <d v="2022-02-21T00:00:00"/>
    <x v="6"/>
    <x v="0"/>
    <x v="1"/>
    <s v="hsE-3407-XCG"/>
    <x v="0"/>
    <x v="0"/>
    <x v="1"/>
    <x v="0"/>
    <n v="3"/>
    <s v="USD"/>
    <n v="2988.79"/>
    <s v="Chennai"/>
    <s v="Tamil Nadu"/>
    <s v="78712"/>
    <x v="0"/>
    <s v="FALSE"/>
    <x v="0"/>
    <x v="1"/>
    <n v="68"/>
    <x v="2"/>
    <n v="2022"/>
  </r>
  <r>
    <n v="39"/>
    <d v="2022-02-04T00:00:00"/>
    <x v="6"/>
    <x v="1"/>
    <x v="1"/>
    <s v="tqr-6760-yLb"/>
    <x v="0"/>
    <x v="0"/>
    <x v="1"/>
    <x v="0"/>
    <n v="2"/>
    <s v="USD"/>
    <n v="1107.29"/>
    <s v="Chennai"/>
    <s v="Tamil Nadu"/>
    <s v="29233"/>
    <x v="0"/>
    <s v="FALSE"/>
    <x v="1"/>
    <x v="0"/>
    <n v="47"/>
    <x v="2"/>
    <n v="2022"/>
  </r>
  <r>
    <n v="40"/>
    <d v="2022-11-26T00:00:00"/>
    <x v="0"/>
    <x v="3"/>
    <x v="3"/>
    <s v="lQB-5974-VTi"/>
    <x v="0"/>
    <x v="0"/>
    <x v="1"/>
    <x v="1"/>
    <n v="3"/>
    <s v="USD"/>
    <n v="806.5"/>
    <s v="Chennai"/>
    <s v="Tamil Nadu"/>
    <s v="86446"/>
    <x v="0"/>
    <s v="TRUE"/>
    <x v="0"/>
    <x v="1"/>
    <n v="19"/>
    <x v="2"/>
    <n v="2022"/>
  </r>
  <r>
    <n v="41"/>
    <d v="2022-10-24T00:00:00"/>
    <x v="1"/>
    <x v="1"/>
    <x v="2"/>
    <s v="Mxk-8402-jlJ"/>
    <x v="0"/>
    <x v="0"/>
    <x v="1"/>
    <x v="1"/>
    <n v="1"/>
    <s v="USD"/>
    <n v="1465.52"/>
    <s v="Chennai"/>
    <s v="Tamil Nadu"/>
    <s v="76633"/>
    <x v="0"/>
    <s v="TRUE"/>
    <x v="0"/>
    <x v="0"/>
    <n v="31"/>
    <x v="2"/>
    <n v="2022"/>
  </r>
  <r>
    <n v="42"/>
    <d v="2022-02-07T00:00:00"/>
    <x v="6"/>
    <x v="1"/>
    <x v="2"/>
    <s v="Rxh-6273-Hch"/>
    <x v="0"/>
    <x v="0"/>
    <x v="1"/>
    <x v="1"/>
    <n v="1"/>
    <s v="USD"/>
    <n v="2521.7199999999998"/>
    <s v="Chennai"/>
    <s v="Tamil Nadu"/>
    <s v="53354"/>
    <x v="0"/>
    <s v="FALSE"/>
    <x v="1"/>
    <x v="1"/>
    <n v="31"/>
    <x v="2"/>
    <n v="2022"/>
  </r>
  <r>
    <n v="43"/>
    <d v="2022-03-01T00:00:00"/>
    <x v="3"/>
    <x v="3"/>
    <x v="1"/>
    <s v="Ayx-5712-KgO"/>
    <x v="0"/>
    <x v="0"/>
    <x v="1"/>
    <x v="2"/>
    <n v="2"/>
    <s v="USD"/>
    <n v="2998.14"/>
    <s v="Chennai"/>
    <s v="Tamil Nadu"/>
    <s v="05674"/>
    <x v="0"/>
    <s v="FALSE"/>
    <x v="1"/>
    <x v="0"/>
    <n v="68"/>
    <x v="2"/>
    <n v="2022"/>
  </r>
  <r>
    <n v="44"/>
    <d v="2022-07-11T00:00:00"/>
    <x v="10"/>
    <x v="3"/>
    <x v="2"/>
    <s v="gCs-5519-gZe"/>
    <x v="0"/>
    <x v="0"/>
    <x v="1"/>
    <x v="2"/>
    <n v="1"/>
    <s v="USD"/>
    <n v="687.69"/>
    <s v="Chennai"/>
    <s v="Tamil Nadu"/>
    <s v="76824"/>
    <x v="0"/>
    <s v="TRUE"/>
    <x v="0"/>
    <x v="1"/>
    <n v="68"/>
    <x v="2"/>
    <n v="2022"/>
  </r>
  <r>
    <n v="8046"/>
    <d v="2022-12-05T00:00:00"/>
    <x v="2"/>
    <x v="1"/>
    <x v="2"/>
    <s v="GBNMn-7830-KzY"/>
    <x v="0"/>
    <x v="0"/>
    <x v="1"/>
    <x v="3"/>
    <n v="3"/>
    <s v="USD"/>
    <n v="1889.16"/>
    <s v="Chennai"/>
    <s v="Tamil Nadu"/>
    <s v="95851"/>
    <x v="0"/>
    <s v="FALSE"/>
    <x v="1"/>
    <x v="1"/>
    <n v="68"/>
    <x v="2"/>
    <n v="2022"/>
  </r>
  <r>
    <n v="46"/>
    <d v="2022-12-05T00:00:00"/>
    <x v="2"/>
    <x v="1"/>
    <x v="2"/>
    <s v="GBn-7830-KzY"/>
    <x v="0"/>
    <x v="0"/>
    <x v="1"/>
    <x v="3"/>
    <n v="3"/>
    <s v="USD"/>
    <n v="1889.16"/>
    <s v="Chennai"/>
    <s v="Tamil Nadu"/>
    <s v="95851"/>
    <x v="0"/>
    <s v="FALSE"/>
    <x v="1"/>
    <x v="1"/>
    <n v="68"/>
    <x v="2"/>
    <n v="2022"/>
  </r>
  <r>
    <n v="47"/>
    <d v="2022-09-17T00:00:00"/>
    <x v="5"/>
    <x v="2"/>
    <x v="3"/>
    <s v="Srw-8887-vzi"/>
    <x v="0"/>
    <x v="0"/>
    <x v="1"/>
    <x v="3"/>
    <n v="3"/>
    <s v="USD"/>
    <n v="2044.64"/>
    <s v="Chennai"/>
    <s v="Tamil Nadu"/>
    <s v="51786"/>
    <x v="0"/>
    <s v="FALSE"/>
    <x v="1"/>
    <x v="0"/>
    <n v="31"/>
    <x v="2"/>
    <n v="2022"/>
  </r>
  <r>
    <n v="48"/>
    <d v="2022-07-11T00:00:00"/>
    <x v="10"/>
    <x v="2"/>
    <x v="3"/>
    <s v="pid-1791-GwO"/>
    <x v="0"/>
    <x v="0"/>
    <x v="1"/>
    <x v="3"/>
    <n v="3"/>
    <s v="USD"/>
    <n v="434.46"/>
    <s v="Chennai"/>
    <s v="Tamil Nadu"/>
    <s v="30185"/>
    <x v="0"/>
    <s v="FALSE"/>
    <x v="0"/>
    <x v="1"/>
    <n v="68"/>
    <x v="2"/>
    <n v="2022"/>
  </r>
  <r>
    <n v="49"/>
    <d v="2022-05-29T00:00:00"/>
    <x v="4"/>
    <x v="1"/>
    <x v="2"/>
    <s v="tfN-3745-HHD"/>
    <x v="1"/>
    <x v="1"/>
    <x v="2"/>
    <x v="4"/>
    <n v="1"/>
    <s v="USD"/>
    <n v="1945.45"/>
    <s v="Chennai"/>
    <s v="Tamil Nadu"/>
    <s v="26858"/>
    <x v="0"/>
    <s v="TRUE"/>
    <x v="0"/>
    <x v="0"/>
    <n v="68"/>
    <x v="2"/>
    <n v="2022"/>
  </r>
  <r>
    <n v="50"/>
    <d v="2022-09-10T00:00:00"/>
    <x v="5"/>
    <x v="3"/>
    <x v="1"/>
    <s v="WEs-1996-zVz"/>
    <x v="1"/>
    <x v="1"/>
    <x v="2"/>
    <x v="4"/>
    <n v="3"/>
    <s v="USD"/>
    <n v="1386.97"/>
    <s v="Chennai"/>
    <s v="Tamil Nadu"/>
    <s v="89610"/>
    <x v="0"/>
    <s v="TRUE"/>
    <x v="0"/>
    <x v="1"/>
    <n v="19"/>
    <x v="2"/>
    <n v="2022"/>
  </r>
  <r>
    <n v="51"/>
    <d v="2022-12-01T00:00:00"/>
    <x v="2"/>
    <x v="2"/>
    <x v="3"/>
    <s v="QTD-2102-Eyx"/>
    <x v="1"/>
    <x v="1"/>
    <x v="2"/>
    <x v="4"/>
    <n v="1"/>
    <s v="USD"/>
    <n v="1738.99"/>
    <s v="Chennai"/>
    <s v="Tamil Nadu"/>
    <s v="04982"/>
    <x v="0"/>
    <s v="FALSE"/>
    <x v="1"/>
    <x v="1"/>
    <n v="31"/>
    <x v="2"/>
    <n v="2022"/>
  </r>
  <r>
    <n v="52"/>
    <d v="2022-04-25T00:00:00"/>
    <x v="7"/>
    <x v="3"/>
    <x v="2"/>
    <s v="DGI-9013-Psm"/>
    <x v="1"/>
    <x v="1"/>
    <x v="2"/>
    <x v="5"/>
    <n v="1"/>
    <s v="USD"/>
    <n v="1987.82"/>
    <s v="Chennai"/>
    <s v="Tamil Nadu"/>
    <s v="36256"/>
    <x v="0"/>
    <s v="TRUE"/>
    <x v="1"/>
    <x v="0"/>
    <n v="68"/>
    <x v="2"/>
    <n v="2022"/>
  </r>
  <r>
    <n v="53"/>
    <d v="2022-06-06T00:00:00"/>
    <x v="8"/>
    <x v="2"/>
    <x v="0"/>
    <s v="Sro-4819-Lsj"/>
    <x v="1"/>
    <x v="1"/>
    <x v="2"/>
    <x v="5"/>
    <n v="2"/>
    <s v="USD"/>
    <n v="2360.31"/>
    <s v="Chennai"/>
    <s v="Tamil Nadu"/>
    <s v="16907"/>
    <x v="0"/>
    <s v="FALSE"/>
    <x v="0"/>
    <x v="1"/>
    <n v="47"/>
    <x v="2"/>
    <n v="2022"/>
  </r>
  <r>
    <n v="54"/>
    <d v="2022-09-07T00:00:00"/>
    <x v="5"/>
    <x v="3"/>
    <x v="2"/>
    <s v="ukn-4587-ZcA"/>
    <x v="1"/>
    <x v="1"/>
    <x v="2"/>
    <x v="5"/>
    <n v="3"/>
    <s v="USD"/>
    <n v="815.06"/>
    <s v="Chennai"/>
    <s v="Tamil Nadu"/>
    <s v="22390"/>
    <x v="0"/>
    <s v="FALSE"/>
    <x v="0"/>
    <x v="1"/>
    <n v="47"/>
    <x v="2"/>
    <n v="2022"/>
  </r>
  <r>
    <n v="55"/>
    <d v="2022-06-10T00:00:00"/>
    <x v="8"/>
    <x v="3"/>
    <x v="1"/>
    <s v="Hwl-7511-vOn"/>
    <x v="1"/>
    <x v="1"/>
    <x v="2"/>
    <x v="6"/>
    <n v="1"/>
    <s v="USD"/>
    <n v="900.27"/>
    <s v="Chennai"/>
    <s v="Tamil Nadu"/>
    <s v="95028"/>
    <x v="0"/>
    <s v="TRUE"/>
    <x v="1"/>
    <x v="0"/>
    <n v="7"/>
    <x v="0"/>
    <n v="2022"/>
  </r>
  <r>
    <n v="56"/>
    <d v="2022-07-07T00:00:00"/>
    <x v="10"/>
    <x v="1"/>
    <x v="3"/>
    <s v="mBc-2221-cZj"/>
    <x v="1"/>
    <x v="1"/>
    <x v="2"/>
    <x v="6"/>
    <n v="2"/>
    <s v="USD"/>
    <n v="1145.42"/>
    <s v="Chennai"/>
    <s v="Tamil Nadu"/>
    <s v="27173"/>
    <x v="0"/>
    <s v="TRUE"/>
    <x v="1"/>
    <x v="1"/>
    <n v="68"/>
    <x v="2"/>
    <n v="2022"/>
  </r>
  <r>
    <n v="57"/>
    <d v="2022-01-25T00:00:00"/>
    <x v="11"/>
    <x v="1"/>
    <x v="1"/>
    <s v="abM-1028-NXp"/>
    <x v="1"/>
    <x v="1"/>
    <x v="2"/>
    <x v="6"/>
    <n v="1"/>
    <s v="USD"/>
    <n v="1269.42"/>
    <s v="Chennai"/>
    <s v="Tamil Nadu"/>
    <s v="18227"/>
    <x v="0"/>
    <s v="TRUE"/>
    <x v="1"/>
    <x v="0"/>
    <n v="19"/>
    <x v="2"/>
    <n v="2022"/>
  </r>
  <r>
    <n v="58"/>
    <d v="2022-07-28T00:00:00"/>
    <x v="10"/>
    <x v="2"/>
    <x v="0"/>
    <s v="RlZ-3597-Idw"/>
    <x v="1"/>
    <x v="1"/>
    <x v="2"/>
    <x v="7"/>
    <n v="1"/>
    <s v="USD"/>
    <n v="106.95"/>
    <s v="Chennai"/>
    <s v="Tamil Nadu"/>
    <s v="66103"/>
    <x v="0"/>
    <s v="TRUE"/>
    <x v="0"/>
    <x v="1"/>
    <n v="19"/>
    <x v="2"/>
    <n v="2022"/>
  </r>
  <r>
    <n v="59"/>
    <d v="2022-01-27T00:00:00"/>
    <x v="11"/>
    <x v="3"/>
    <x v="3"/>
    <s v="gUm-1448-pDk"/>
    <x v="1"/>
    <x v="1"/>
    <x v="2"/>
    <x v="7"/>
    <n v="2"/>
    <s v="USD"/>
    <n v="1443.13"/>
    <s v="Chennai"/>
    <s v="Tamil Nadu"/>
    <s v="66889"/>
    <x v="0"/>
    <s v="FALSE"/>
    <x v="1"/>
    <x v="0"/>
    <n v="68"/>
    <x v="2"/>
    <n v="2022"/>
  </r>
  <r>
    <n v="60"/>
    <d v="2022-06-18T00:00:00"/>
    <x v="8"/>
    <x v="2"/>
    <x v="1"/>
    <s v="GKI-6545-ZxS"/>
    <x v="1"/>
    <x v="1"/>
    <x v="2"/>
    <x v="7"/>
    <n v="1"/>
    <s v="USD"/>
    <n v="425.16"/>
    <s v="Chennai"/>
    <s v="Tamil Nadu"/>
    <s v="69906"/>
    <x v="0"/>
    <s v="FALSE"/>
    <x v="1"/>
    <x v="0"/>
    <n v="19"/>
    <x v="2"/>
    <n v="2022"/>
  </r>
  <r>
    <n v="61"/>
    <d v="2022-03-13T00:00:00"/>
    <x v="3"/>
    <x v="2"/>
    <x v="2"/>
    <s v="Wht-7505-RiT"/>
    <x v="1"/>
    <x v="1"/>
    <x v="3"/>
    <x v="4"/>
    <n v="3"/>
    <s v="USD"/>
    <n v="2189.6"/>
    <s v="Chennai"/>
    <s v="Tamil Nadu"/>
    <s v="18071"/>
    <x v="0"/>
    <s v="TRUE"/>
    <x v="1"/>
    <x v="1"/>
    <n v="68"/>
    <x v="2"/>
    <n v="2022"/>
  </r>
  <r>
    <n v="62"/>
    <d v="2022-12-05T00:00:00"/>
    <x v="2"/>
    <x v="0"/>
    <x v="0"/>
    <s v="GDi-6325-ZSd"/>
    <x v="1"/>
    <x v="1"/>
    <x v="3"/>
    <x v="4"/>
    <n v="1"/>
    <s v="USD"/>
    <n v="2644.64"/>
    <s v="Chennai"/>
    <s v="Tamil Nadu"/>
    <s v="14757"/>
    <x v="0"/>
    <s v="TRUE"/>
    <x v="1"/>
    <x v="0"/>
    <n v="68"/>
    <x v="2"/>
    <n v="2022"/>
  </r>
  <r>
    <n v="63"/>
    <d v="2022-06-21T00:00:00"/>
    <x v="8"/>
    <x v="0"/>
    <x v="3"/>
    <s v="PDn-9858-EKQ"/>
    <x v="1"/>
    <x v="1"/>
    <x v="3"/>
    <x v="4"/>
    <n v="2"/>
    <s v="USD"/>
    <n v="349.81"/>
    <s v="Chennai"/>
    <s v="Tamil Nadu"/>
    <s v="98788"/>
    <x v="0"/>
    <s v="FALSE"/>
    <x v="0"/>
    <x v="1"/>
    <n v="19"/>
    <x v="2"/>
    <n v="2022"/>
  </r>
  <r>
    <n v="64"/>
    <d v="2022-03-04T00:00:00"/>
    <x v="3"/>
    <x v="3"/>
    <x v="0"/>
    <s v="scu-9319-KgG"/>
    <x v="1"/>
    <x v="1"/>
    <x v="3"/>
    <x v="5"/>
    <n v="1"/>
    <s v="USD"/>
    <n v="989.59"/>
    <s v="Chennai"/>
    <s v="Tamil Nadu"/>
    <s v="14768"/>
    <x v="0"/>
    <s v="FALSE"/>
    <x v="1"/>
    <x v="1"/>
    <n v="7"/>
    <x v="0"/>
    <n v="2022"/>
  </r>
  <r>
    <n v="65"/>
    <d v="2022-01-29T00:00:00"/>
    <x v="11"/>
    <x v="0"/>
    <x v="1"/>
    <s v="Xir-9968-gIi"/>
    <x v="1"/>
    <x v="1"/>
    <x v="3"/>
    <x v="5"/>
    <n v="1"/>
    <s v="USD"/>
    <n v="2461.89"/>
    <s v="Chennai"/>
    <s v="Tamil Nadu"/>
    <s v="15637"/>
    <x v="0"/>
    <s v="FALSE"/>
    <x v="1"/>
    <x v="1"/>
    <n v="68"/>
    <x v="2"/>
    <n v="2022"/>
  </r>
  <r>
    <n v="66"/>
    <d v="2022-05-04T00:00:00"/>
    <x v="4"/>
    <x v="3"/>
    <x v="0"/>
    <s v="Qfl-9074-rAX"/>
    <x v="1"/>
    <x v="1"/>
    <x v="3"/>
    <x v="5"/>
    <n v="1"/>
    <s v="USD"/>
    <n v="1066.6099999999999"/>
    <s v="Chennai"/>
    <s v="Tamil Nadu"/>
    <s v="93041"/>
    <x v="0"/>
    <s v="TRUE"/>
    <x v="0"/>
    <x v="0"/>
    <n v="68"/>
    <x v="2"/>
    <n v="2022"/>
  </r>
  <r>
    <n v="67"/>
    <d v="2022-09-20T00:00:00"/>
    <x v="5"/>
    <x v="0"/>
    <x v="0"/>
    <s v="MOl-6848-oMq"/>
    <x v="1"/>
    <x v="1"/>
    <x v="3"/>
    <x v="6"/>
    <n v="1"/>
    <s v="USD"/>
    <n v="2596.89"/>
    <s v="Chennai"/>
    <s v="Tamil Nadu"/>
    <s v="49672"/>
    <x v="0"/>
    <s v="FALSE"/>
    <x v="1"/>
    <x v="0"/>
    <n v="68"/>
    <x v="2"/>
    <n v="2022"/>
  </r>
  <r>
    <n v="68"/>
    <d v="2022-03-23T00:00:00"/>
    <x v="3"/>
    <x v="0"/>
    <x v="3"/>
    <s v="SSZ-7408-JvY"/>
    <x v="1"/>
    <x v="1"/>
    <x v="3"/>
    <x v="6"/>
    <n v="3"/>
    <s v="USD"/>
    <n v="635.29"/>
    <s v="Chennai"/>
    <s v="Tamil Nadu"/>
    <s v="74882"/>
    <x v="0"/>
    <s v="FALSE"/>
    <x v="0"/>
    <x v="0"/>
    <n v="7"/>
    <x v="0"/>
    <n v="2022"/>
  </r>
  <r>
    <n v="69"/>
    <d v="2022-06-28T00:00:00"/>
    <x v="8"/>
    <x v="1"/>
    <x v="3"/>
    <s v="iUt-0823-cLi"/>
    <x v="1"/>
    <x v="1"/>
    <x v="3"/>
    <x v="6"/>
    <n v="1"/>
    <s v="USD"/>
    <n v="1493.6"/>
    <s v="Chennai"/>
    <s v="Tamil Nadu"/>
    <s v="76374"/>
    <x v="0"/>
    <s v="FALSE"/>
    <x v="0"/>
    <x v="1"/>
    <n v="47"/>
    <x v="2"/>
    <n v="2022"/>
  </r>
  <r>
    <n v="70"/>
    <d v="2022-02-12T00:00:00"/>
    <x v="6"/>
    <x v="2"/>
    <x v="0"/>
    <s v="ibF-2573-rFu"/>
    <x v="1"/>
    <x v="1"/>
    <x v="3"/>
    <x v="7"/>
    <n v="3"/>
    <s v="USD"/>
    <n v="130.16999999999999"/>
    <s v="Chennai"/>
    <s v="Tamil Nadu"/>
    <s v="79051"/>
    <x v="0"/>
    <s v="TRUE"/>
    <x v="0"/>
    <x v="0"/>
    <n v="19"/>
    <x v="2"/>
    <n v="2022"/>
  </r>
  <r>
    <n v="71"/>
    <d v="2022-09-13T00:00:00"/>
    <x v="5"/>
    <x v="0"/>
    <x v="0"/>
    <s v="jYv-3511-Auh"/>
    <x v="1"/>
    <x v="1"/>
    <x v="3"/>
    <x v="7"/>
    <n v="2"/>
    <s v="USD"/>
    <n v="1968.16"/>
    <s v="Chennai"/>
    <s v="Tamil Nadu"/>
    <s v="54596"/>
    <x v="0"/>
    <s v="FALSE"/>
    <x v="0"/>
    <x v="1"/>
    <n v="7"/>
    <x v="0"/>
    <n v="2022"/>
  </r>
  <r>
    <n v="72"/>
    <d v="2022-02-15T00:00:00"/>
    <x v="6"/>
    <x v="3"/>
    <x v="3"/>
    <s v="iHS-3101-jyP"/>
    <x v="1"/>
    <x v="1"/>
    <x v="3"/>
    <x v="7"/>
    <n v="1"/>
    <s v="USD"/>
    <n v="2975.23"/>
    <s v="Chennai"/>
    <s v="Tamil Nadu"/>
    <s v="89673"/>
    <x v="0"/>
    <s v="TRUE"/>
    <x v="0"/>
    <x v="1"/>
    <n v="47"/>
    <x v="2"/>
    <n v="2022"/>
  </r>
  <r>
    <n v="73"/>
    <d v="2022-02-18T00:00:00"/>
    <x v="6"/>
    <x v="0"/>
    <x v="3"/>
    <s v="GlF-5123-pxQ"/>
    <x v="1"/>
    <x v="1"/>
    <x v="4"/>
    <x v="4"/>
    <n v="3"/>
    <s v="USD"/>
    <n v="696.12"/>
    <s v="Chennai"/>
    <s v="Tamil Nadu"/>
    <s v="32873"/>
    <x v="0"/>
    <s v="TRUE"/>
    <x v="1"/>
    <x v="0"/>
    <n v="7"/>
    <x v="0"/>
    <n v="2022"/>
  </r>
  <r>
    <n v="74"/>
    <d v="2022-04-13T00:00:00"/>
    <x v="7"/>
    <x v="3"/>
    <x v="1"/>
    <s v="Qxl-1675-KXz"/>
    <x v="1"/>
    <x v="1"/>
    <x v="4"/>
    <x v="4"/>
    <n v="1"/>
    <s v="USD"/>
    <n v="1110.98"/>
    <s v="Chennai"/>
    <s v="Tamil Nadu"/>
    <s v="35520"/>
    <x v="0"/>
    <s v="FALSE"/>
    <x v="1"/>
    <x v="1"/>
    <n v="47"/>
    <x v="2"/>
    <n v="2022"/>
  </r>
  <r>
    <n v="75"/>
    <d v="2022-02-21T00:00:00"/>
    <x v="6"/>
    <x v="0"/>
    <x v="1"/>
    <s v="pSo-3248-RSV"/>
    <x v="1"/>
    <x v="1"/>
    <x v="4"/>
    <x v="4"/>
    <n v="2"/>
    <s v="USD"/>
    <n v="2165.04"/>
    <s v="Chennai"/>
    <s v="Tamil Nadu"/>
    <s v="70160"/>
    <x v="0"/>
    <s v="TRUE"/>
    <x v="1"/>
    <x v="1"/>
    <n v="47"/>
    <x v="2"/>
    <n v="2022"/>
  </r>
  <r>
    <n v="76"/>
    <d v="2022-03-09T00:00:00"/>
    <x v="3"/>
    <x v="0"/>
    <x v="2"/>
    <s v="lMy-9662-xyE"/>
    <x v="1"/>
    <x v="1"/>
    <x v="4"/>
    <x v="5"/>
    <n v="2"/>
    <s v="USD"/>
    <n v="719.26"/>
    <s v="Chennai"/>
    <s v="Tamil Nadu"/>
    <s v="56344"/>
    <x v="0"/>
    <s v="FALSE"/>
    <x v="1"/>
    <x v="0"/>
    <n v="19"/>
    <x v="2"/>
    <n v="2022"/>
  </r>
  <r>
    <n v="77"/>
    <d v="2022-08-22T00:00:00"/>
    <x v="9"/>
    <x v="3"/>
    <x v="3"/>
    <s v="GIZ-3408-IEp"/>
    <x v="1"/>
    <x v="1"/>
    <x v="4"/>
    <x v="5"/>
    <n v="2"/>
    <s v="USD"/>
    <n v="1750.94"/>
    <s v="Chennai"/>
    <s v="Tamil Nadu"/>
    <s v="52158"/>
    <x v="0"/>
    <s v="FALSE"/>
    <x v="0"/>
    <x v="1"/>
    <n v="7"/>
    <x v="0"/>
    <n v="2022"/>
  </r>
  <r>
    <n v="78"/>
    <d v="2022-09-16T00:00:00"/>
    <x v="5"/>
    <x v="0"/>
    <x v="2"/>
    <s v="jpP-9690-eZk"/>
    <x v="1"/>
    <x v="1"/>
    <x v="4"/>
    <x v="5"/>
    <n v="2"/>
    <s v="USD"/>
    <n v="1656.92"/>
    <s v="Chennai"/>
    <s v="Tamil Nadu"/>
    <s v="98429"/>
    <x v="0"/>
    <s v="FALSE"/>
    <x v="1"/>
    <x v="1"/>
    <n v="68"/>
    <x v="2"/>
    <n v="2022"/>
  </r>
  <r>
    <n v="79"/>
    <d v="2022-02-14T00:00:00"/>
    <x v="6"/>
    <x v="1"/>
    <x v="1"/>
    <s v="EJz-6761-Vuw"/>
    <x v="1"/>
    <x v="1"/>
    <x v="4"/>
    <x v="6"/>
    <n v="2"/>
    <s v="USD"/>
    <n v="1105.31"/>
    <s v="Chennai"/>
    <s v="Tamil Nadu"/>
    <s v="43027"/>
    <x v="0"/>
    <s v="TRUE"/>
    <x v="1"/>
    <x v="0"/>
    <n v="47"/>
    <x v="2"/>
    <n v="2022"/>
  </r>
  <r>
    <n v="80"/>
    <d v="2022-11-04T00:00:00"/>
    <x v="0"/>
    <x v="3"/>
    <x v="2"/>
    <s v="hnU-7166-CZn"/>
    <x v="1"/>
    <x v="1"/>
    <x v="4"/>
    <x v="6"/>
    <n v="1"/>
    <s v="USD"/>
    <n v="2155.17"/>
    <s v="Chennai"/>
    <s v="Tamil Nadu"/>
    <s v="48253"/>
    <x v="0"/>
    <s v="FALSE"/>
    <x v="0"/>
    <x v="1"/>
    <n v="68"/>
    <x v="2"/>
    <n v="2022"/>
  </r>
  <r>
    <n v="81"/>
    <d v="2022-03-28T00:00:00"/>
    <x v="3"/>
    <x v="0"/>
    <x v="3"/>
    <s v="GJZ-5081-qXI"/>
    <x v="1"/>
    <x v="1"/>
    <x v="4"/>
    <x v="6"/>
    <n v="1"/>
    <s v="USD"/>
    <n v="1713.25"/>
    <s v="Chennai"/>
    <s v="Tamil Nadu"/>
    <s v="75298"/>
    <x v="0"/>
    <s v="TRUE"/>
    <x v="0"/>
    <x v="1"/>
    <n v="47"/>
    <x v="2"/>
    <n v="2022"/>
  </r>
  <r>
    <n v="82"/>
    <d v="2022-08-17T00:00:00"/>
    <x v="9"/>
    <x v="2"/>
    <x v="0"/>
    <s v="HuK-6035-IpI"/>
    <x v="1"/>
    <x v="1"/>
    <x v="4"/>
    <x v="7"/>
    <n v="2"/>
    <s v="USD"/>
    <n v="2259.54"/>
    <s v="Chennai"/>
    <s v="Tamil Nadu"/>
    <s v="05307"/>
    <x v="0"/>
    <s v="TRUE"/>
    <x v="1"/>
    <x v="1"/>
    <n v="47"/>
    <x v="2"/>
    <n v="2022"/>
  </r>
  <r>
    <n v="83"/>
    <d v="2022-08-20T00:00:00"/>
    <x v="9"/>
    <x v="1"/>
    <x v="2"/>
    <s v="wfs-4471-oeX"/>
    <x v="1"/>
    <x v="1"/>
    <x v="4"/>
    <x v="7"/>
    <n v="2"/>
    <s v="USD"/>
    <n v="2388.35"/>
    <s v="Chennai"/>
    <s v="Tamil Nadu"/>
    <s v="93788"/>
    <x v="0"/>
    <s v="TRUE"/>
    <x v="0"/>
    <x v="1"/>
    <n v="31"/>
    <x v="2"/>
    <n v="2022"/>
  </r>
  <r>
    <n v="84"/>
    <d v="2022-09-07T00:00:00"/>
    <x v="5"/>
    <x v="2"/>
    <x v="3"/>
    <s v="jaG-7385-Vle"/>
    <x v="1"/>
    <x v="1"/>
    <x v="4"/>
    <x v="7"/>
    <n v="2"/>
    <s v="USD"/>
    <n v="1048.03"/>
    <s v="Chennai"/>
    <s v="Tamil Nadu"/>
    <s v="85567"/>
    <x v="0"/>
    <s v="TRUE"/>
    <x v="1"/>
    <x v="1"/>
    <n v="7"/>
    <x v="0"/>
    <n v="2022"/>
  </r>
  <r>
    <n v="85"/>
    <d v="2022-01-22T00:00:00"/>
    <x v="11"/>
    <x v="2"/>
    <x v="2"/>
    <s v="vjn-8952-ekf"/>
    <x v="1"/>
    <x v="2"/>
    <x v="2"/>
    <x v="4"/>
    <n v="2"/>
    <s v="USD"/>
    <n v="843.9"/>
    <s v="Chennai"/>
    <s v="Tamil Nadu"/>
    <s v="97560"/>
    <x v="0"/>
    <s v="TRUE"/>
    <x v="0"/>
    <x v="0"/>
    <n v="31"/>
    <x v="2"/>
    <n v="2022"/>
  </r>
  <r>
    <n v="86"/>
    <d v="2022-02-14T00:00:00"/>
    <x v="6"/>
    <x v="1"/>
    <x v="3"/>
    <s v="Tnv-9082-sht"/>
    <x v="1"/>
    <x v="2"/>
    <x v="2"/>
    <x v="4"/>
    <n v="1"/>
    <s v="USD"/>
    <n v="1388.24"/>
    <s v="Chennai"/>
    <s v="Tamil Nadu"/>
    <s v="45923"/>
    <x v="0"/>
    <s v="TRUE"/>
    <x v="1"/>
    <x v="0"/>
    <n v="68"/>
    <x v="2"/>
    <n v="2022"/>
  </r>
  <r>
    <n v="87"/>
    <d v="2022-10-07T00:00:00"/>
    <x v="1"/>
    <x v="3"/>
    <x v="2"/>
    <s v="efG-2008-GRM"/>
    <x v="1"/>
    <x v="2"/>
    <x v="2"/>
    <x v="4"/>
    <n v="2"/>
    <s v="USD"/>
    <n v="1035.67"/>
    <s v="Chennai"/>
    <s v="Tamil Nadu"/>
    <s v="13152"/>
    <x v="0"/>
    <s v="TRUE"/>
    <x v="0"/>
    <x v="0"/>
    <n v="19"/>
    <x v="2"/>
    <n v="2022"/>
  </r>
  <r>
    <n v="88"/>
    <d v="2022-04-10T00:00:00"/>
    <x v="7"/>
    <x v="1"/>
    <x v="1"/>
    <s v="mWP-5330-NpJ"/>
    <x v="1"/>
    <x v="2"/>
    <x v="2"/>
    <x v="5"/>
    <n v="1"/>
    <s v="USD"/>
    <n v="257.58"/>
    <s v="Chennai"/>
    <s v="Tamil Nadu"/>
    <s v="81513"/>
    <x v="0"/>
    <s v="FALSE"/>
    <x v="1"/>
    <x v="1"/>
    <n v="31"/>
    <x v="2"/>
    <n v="2022"/>
  </r>
  <r>
    <n v="89"/>
    <d v="2022-07-08T00:00:00"/>
    <x v="10"/>
    <x v="1"/>
    <x v="3"/>
    <s v="ReD-8688-pKG"/>
    <x v="1"/>
    <x v="2"/>
    <x v="2"/>
    <x v="5"/>
    <n v="1"/>
    <s v="USD"/>
    <n v="1153.26"/>
    <s v="Chennai"/>
    <s v="Tamil Nadu"/>
    <s v="92909"/>
    <x v="0"/>
    <s v="FALSE"/>
    <x v="1"/>
    <x v="1"/>
    <n v="19"/>
    <x v="2"/>
    <n v="2022"/>
  </r>
  <r>
    <n v="90"/>
    <d v="2022-11-20T00:00:00"/>
    <x v="0"/>
    <x v="1"/>
    <x v="0"/>
    <s v="eDC-1745-aFN"/>
    <x v="1"/>
    <x v="2"/>
    <x v="2"/>
    <x v="5"/>
    <n v="1"/>
    <s v="USD"/>
    <n v="1450.16"/>
    <s v="Chennai"/>
    <s v="Tamil Nadu"/>
    <s v="39811"/>
    <x v="0"/>
    <s v="FALSE"/>
    <x v="1"/>
    <x v="1"/>
    <n v="68"/>
    <x v="2"/>
    <n v="2022"/>
  </r>
  <r>
    <n v="91"/>
    <d v="2022-03-22T00:00:00"/>
    <x v="3"/>
    <x v="2"/>
    <x v="1"/>
    <s v="nNh-8835-pFJ"/>
    <x v="1"/>
    <x v="2"/>
    <x v="2"/>
    <x v="6"/>
    <n v="1"/>
    <s v="USD"/>
    <n v="2984.59"/>
    <s v="Chennai"/>
    <s v="Tamil Nadu"/>
    <s v="23451"/>
    <x v="0"/>
    <s v="TRUE"/>
    <x v="0"/>
    <x v="0"/>
    <n v="68"/>
    <x v="2"/>
    <n v="2022"/>
  </r>
  <r>
    <n v="92"/>
    <d v="2022-03-19T00:00:00"/>
    <x v="3"/>
    <x v="1"/>
    <x v="2"/>
    <s v="IcB-5883-lGS"/>
    <x v="1"/>
    <x v="2"/>
    <x v="2"/>
    <x v="6"/>
    <n v="3"/>
    <s v="USD"/>
    <n v="1320.07"/>
    <s v="Chennai"/>
    <s v="Tamil Nadu"/>
    <s v="31526"/>
    <x v="0"/>
    <s v="TRUE"/>
    <x v="1"/>
    <x v="1"/>
    <n v="47"/>
    <x v="2"/>
    <n v="2022"/>
  </r>
  <r>
    <n v="93"/>
    <d v="2022-05-23T00:00:00"/>
    <x v="4"/>
    <x v="3"/>
    <x v="2"/>
    <s v="giT-3694-mFC"/>
    <x v="1"/>
    <x v="2"/>
    <x v="2"/>
    <x v="6"/>
    <n v="2"/>
    <s v="USD"/>
    <n v="2496.11"/>
    <s v="Chennai"/>
    <s v="Tamil Nadu"/>
    <s v="83816"/>
    <x v="0"/>
    <s v="FALSE"/>
    <x v="0"/>
    <x v="0"/>
    <n v="47"/>
    <x v="2"/>
    <n v="2022"/>
  </r>
  <r>
    <n v="94"/>
    <d v="2022-08-10T00:00:00"/>
    <x v="9"/>
    <x v="0"/>
    <x v="1"/>
    <s v="kJl-0895-wrN"/>
    <x v="1"/>
    <x v="2"/>
    <x v="2"/>
    <x v="7"/>
    <n v="3"/>
    <s v="USD"/>
    <n v="79.67"/>
    <s v="Chennai"/>
    <s v="Tamil Nadu"/>
    <s v="88877"/>
    <x v="0"/>
    <s v="TRUE"/>
    <x v="0"/>
    <x v="0"/>
    <n v="19"/>
    <x v="2"/>
    <n v="2022"/>
  </r>
  <r>
    <n v="95"/>
    <d v="2022-01-31T00:00:00"/>
    <x v="11"/>
    <x v="1"/>
    <x v="0"/>
    <s v="fse-6222-ojq"/>
    <x v="1"/>
    <x v="2"/>
    <x v="2"/>
    <x v="7"/>
    <n v="3"/>
    <s v="USD"/>
    <n v="610.04999999999995"/>
    <s v="Chennai"/>
    <s v="Tamil Nadu"/>
    <s v="80488"/>
    <x v="0"/>
    <s v="TRUE"/>
    <x v="1"/>
    <x v="1"/>
    <n v="7"/>
    <x v="0"/>
    <n v="2022"/>
  </r>
  <r>
    <n v="96"/>
    <d v="2022-06-16T00:00:00"/>
    <x v="8"/>
    <x v="1"/>
    <x v="1"/>
    <s v="qPI-4067-VJt"/>
    <x v="1"/>
    <x v="2"/>
    <x v="2"/>
    <x v="7"/>
    <n v="2"/>
    <s v="USD"/>
    <n v="1384.94"/>
    <s v="Chennai"/>
    <s v="Tamil Nadu"/>
    <s v="39021"/>
    <x v="0"/>
    <s v="FALSE"/>
    <x v="1"/>
    <x v="1"/>
    <n v="31"/>
    <x v="2"/>
    <n v="2022"/>
  </r>
  <r>
    <n v="97"/>
    <d v="2022-12-15T00:00:00"/>
    <x v="2"/>
    <x v="1"/>
    <x v="0"/>
    <s v="NCT-5435-QYk"/>
    <x v="1"/>
    <x v="2"/>
    <x v="3"/>
    <x v="4"/>
    <n v="1"/>
    <s v="USD"/>
    <n v="1740.39"/>
    <s v="Chennai"/>
    <s v="Tamil Nadu"/>
    <s v="39819"/>
    <x v="0"/>
    <s v="TRUE"/>
    <x v="1"/>
    <x v="1"/>
    <n v="47"/>
    <x v="2"/>
    <n v="2022"/>
  </r>
  <r>
    <n v="98"/>
    <d v="2022-05-09T00:00:00"/>
    <x v="4"/>
    <x v="2"/>
    <x v="2"/>
    <s v="CfG-9811-nPk"/>
    <x v="1"/>
    <x v="2"/>
    <x v="3"/>
    <x v="4"/>
    <n v="1"/>
    <s v="USD"/>
    <n v="2434.69"/>
    <s v="Chennai"/>
    <s v="Tamil Nadu"/>
    <s v="48278"/>
    <x v="0"/>
    <s v="TRUE"/>
    <x v="1"/>
    <x v="1"/>
    <n v="47"/>
    <x v="2"/>
    <n v="2022"/>
  </r>
  <r>
    <n v="99"/>
    <d v="2022-10-26T00:00:00"/>
    <x v="1"/>
    <x v="0"/>
    <x v="2"/>
    <s v="vmM-4742-PNq"/>
    <x v="1"/>
    <x v="2"/>
    <x v="3"/>
    <x v="4"/>
    <n v="3"/>
    <s v="USD"/>
    <n v="1890.63"/>
    <s v="Chennai"/>
    <s v="Tamil Nadu"/>
    <s v="92985"/>
    <x v="0"/>
    <s v="FALSE"/>
    <x v="1"/>
    <x v="0"/>
    <n v="7"/>
    <x v="0"/>
    <n v="2022"/>
  </r>
  <r>
    <n v="100"/>
    <d v="2022-01-15T00:00:00"/>
    <x v="11"/>
    <x v="0"/>
    <x v="0"/>
    <s v="BoC-7084-bDg"/>
    <x v="1"/>
    <x v="2"/>
    <x v="3"/>
    <x v="5"/>
    <n v="1"/>
    <s v="USD"/>
    <n v="503.67"/>
    <s v="Chennai"/>
    <s v="Tamil Nadu"/>
    <s v="40691"/>
    <x v="0"/>
    <s v="FALSE"/>
    <x v="0"/>
    <x v="0"/>
    <n v="19"/>
    <x v="2"/>
    <n v="2022"/>
  </r>
  <r>
    <n v="101"/>
    <d v="2022-11-08T00:00:00"/>
    <x v="0"/>
    <x v="2"/>
    <x v="0"/>
    <s v="XDp-9028-erX"/>
    <x v="1"/>
    <x v="2"/>
    <x v="3"/>
    <x v="5"/>
    <n v="2"/>
    <s v="USD"/>
    <n v="2859.52"/>
    <s v="Chennai"/>
    <s v="Tamil Nadu"/>
    <s v="91487"/>
    <x v="0"/>
    <s v="TRUE"/>
    <x v="0"/>
    <x v="0"/>
    <n v="19"/>
    <x v="2"/>
    <n v="2022"/>
  </r>
  <r>
    <n v="102"/>
    <d v="2022-08-19T00:00:00"/>
    <x v="9"/>
    <x v="2"/>
    <x v="3"/>
    <s v="ZZr-9477-WvA"/>
    <x v="1"/>
    <x v="2"/>
    <x v="3"/>
    <x v="5"/>
    <n v="3"/>
    <s v="USD"/>
    <n v="2760.15"/>
    <s v="Chennai"/>
    <s v="Tamil Nadu"/>
    <s v="62765"/>
    <x v="0"/>
    <s v="FALSE"/>
    <x v="0"/>
    <x v="0"/>
    <n v="7"/>
    <x v="0"/>
    <n v="2022"/>
  </r>
  <r>
    <n v="103"/>
    <d v="2022-10-25T00:00:00"/>
    <x v="1"/>
    <x v="1"/>
    <x v="2"/>
    <s v="jVI-0421-jCk"/>
    <x v="1"/>
    <x v="2"/>
    <x v="3"/>
    <x v="6"/>
    <n v="3"/>
    <s v="USD"/>
    <n v="89.13"/>
    <s v="Chennai"/>
    <s v="Tamil Nadu"/>
    <s v="44712"/>
    <x v="0"/>
    <s v="FALSE"/>
    <x v="0"/>
    <x v="1"/>
    <n v="47"/>
    <x v="2"/>
    <n v="2022"/>
  </r>
  <r>
    <n v="104"/>
    <d v="2022-06-24T00:00:00"/>
    <x v="8"/>
    <x v="0"/>
    <x v="0"/>
    <s v="gMX-3806-ead"/>
    <x v="1"/>
    <x v="2"/>
    <x v="3"/>
    <x v="6"/>
    <n v="1"/>
    <s v="USD"/>
    <n v="1485.93"/>
    <s v="Chennai"/>
    <s v="Tamil Nadu"/>
    <s v="42665"/>
    <x v="0"/>
    <s v="TRUE"/>
    <x v="0"/>
    <x v="1"/>
    <n v="47"/>
    <x v="2"/>
    <n v="2022"/>
  </r>
  <r>
    <n v="105"/>
    <d v="2022-03-02T00:00:00"/>
    <x v="3"/>
    <x v="0"/>
    <x v="1"/>
    <s v="bRT-6935-ujQ"/>
    <x v="1"/>
    <x v="2"/>
    <x v="3"/>
    <x v="6"/>
    <n v="1"/>
    <s v="USD"/>
    <n v="769.95"/>
    <s v="Chennai"/>
    <s v="Tamil Nadu"/>
    <s v="64900"/>
    <x v="0"/>
    <s v="FALSE"/>
    <x v="0"/>
    <x v="1"/>
    <n v="47"/>
    <x v="2"/>
    <n v="2022"/>
  </r>
  <r>
    <n v="106"/>
    <d v="2022-11-10T00:00:00"/>
    <x v="0"/>
    <x v="3"/>
    <x v="0"/>
    <s v="FPe-8739-geT"/>
    <x v="1"/>
    <x v="2"/>
    <x v="3"/>
    <x v="7"/>
    <n v="1"/>
    <s v="USD"/>
    <n v="70.25"/>
    <s v="Chennai"/>
    <s v="Tamil Nadu"/>
    <s v="65754"/>
    <x v="0"/>
    <s v="FALSE"/>
    <x v="1"/>
    <x v="0"/>
    <n v="47"/>
    <x v="2"/>
    <n v="2022"/>
  </r>
  <r>
    <n v="107"/>
    <d v="2022-07-03T00:00:00"/>
    <x v="10"/>
    <x v="2"/>
    <x v="1"/>
    <s v="AAa-5828-yCT"/>
    <x v="1"/>
    <x v="2"/>
    <x v="3"/>
    <x v="7"/>
    <n v="1"/>
    <s v="USD"/>
    <n v="1611.24"/>
    <s v="Chennai"/>
    <s v="Tamil Nadu"/>
    <s v="20258"/>
    <x v="0"/>
    <s v="FALSE"/>
    <x v="1"/>
    <x v="0"/>
    <n v="7"/>
    <x v="0"/>
    <n v="2022"/>
  </r>
  <r>
    <n v="108"/>
    <d v="2022-11-04T00:00:00"/>
    <x v="0"/>
    <x v="3"/>
    <x v="2"/>
    <s v="QJY-3116-tEn"/>
    <x v="1"/>
    <x v="2"/>
    <x v="3"/>
    <x v="7"/>
    <n v="3"/>
    <s v="USD"/>
    <n v="1676.83"/>
    <s v="Chennai"/>
    <s v="Tamil Nadu"/>
    <s v="29643"/>
    <x v="0"/>
    <s v="FALSE"/>
    <x v="1"/>
    <x v="0"/>
    <n v="7"/>
    <x v="0"/>
    <n v="2022"/>
  </r>
  <r>
    <n v="109"/>
    <d v="2022-04-16T00:00:00"/>
    <x v="7"/>
    <x v="3"/>
    <x v="2"/>
    <s v="kEf-1978-thD"/>
    <x v="1"/>
    <x v="2"/>
    <x v="4"/>
    <x v="4"/>
    <n v="3"/>
    <s v="USD"/>
    <n v="2006.07"/>
    <s v="Chennai"/>
    <s v="Tamil Nadu"/>
    <s v="24451"/>
    <x v="0"/>
    <s v="TRUE"/>
    <x v="1"/>
    <x v="1"/>
    <n v="19"/>
    <x v="2"/>
    <n v="2022"/>
  </r>
  <r>
    <n v="110"/>
    <d v="2022-05-19T00:00:00"/>
    <x v="4"/>
    <x v="1"/>
    <x v="2"/>
    <s v="vVe-1501-lmi"/>
    <x v="1"/>
    <x v="2"/>
    <x v="4"/>
    <x v="4"/>
    <n v="1"/>
    <s v="USD"/>
    <n v="2179.9899999999998"/>
    <s v="Chennai"/>
    <s v="Tamil Nadu"/>
    <s v="58414"/>
    <x v="0"/>
    <s v="FALSE"/>
    <x v="1"/>
    <x v="0"/>
    <n v="19"/>
    <x v="2"/>
    <n v="2022"/>
  </r>
  <r>
    <n v="111"/>
    <d v="2022-03-12T00:00:00"/>
    <x v="3"/>
    <x v="0"/>
    <x v="0"/>
    <s v="OvF-7545-iLr"/>
    <x v="1"/>
    <x v="2"/>
    <x v="4"/>
    <x v="4"/>
    <n v="2"/>
    <s v="USD"/>
    <n v="518.6"/>
    <s v="Chennai"/>
    <s v="Tamil Nadu"/>
    <s v="38066"/>
    <x v="0"/>
    <s v="FALSE"/>
    <x v="0"/>
    <x v="1"/>
    <n v="19"/>
    <x v="2"/>
    <n v="2022"/>
  </r>
  <r>
    <n v="112"/>
    <d v="2022-02-04T00:00:00"/>
    <x v="6"/>
    <x v="1"/>
    <x v="2"/>
    <s v="pJz-3227-ZJO"/>
    <x v="1"/>
    <x v="2"/>
    <x v="4"/>
    <x v="5"/>
    <n v="1"/>
    <s v="USD"/>
    <n v="1169.7"/>
    <s v="Chennai"/>
    <s v="Tamil Nadu"/>
    <s v="13373"/>
    <x v="0"/>
    <s v="FALSE"/>
    <x v="0"/>
    <x v="0"/>
    <n v="68"/>
    <x v="2"/>
    <n v="2022"/>
  </r>
  <r>
    <n v="113"/>
    <d v="2022-10-17T00:00:00"/>
    <x v="1"/>
    <x v="0"/>
    <x v="0"/>
    <s v="bwy-2300-DKZ"/>
    <x v="1"/>
    <x v="2"/>
    <x v="4"/>
    <x v="5"/>
    <n v="2"/>
    <s v="USD"/>
    <n v="1836.45"/>
    <s v="Chennai"/>
    <s v="Tamil Nadu"/>
    <s v="07145"/>
    <x v="0"/>
    <s v="TRUE"/>
    <x v="0"/>
    <x v="0"/>
    <n v="47"/>
    <x v="2"/>
    <n v="2022"/>
  </r>
  <r>
    <n v="114"/>
    <d v="2022-04-27T00:00:00"/>
    <x v="7"/>
    <x v="3"/>
    <x v="0"/>
    <s v="XCS-0815-lft"/>
    <x v="1"/>
    <x v="2"/>
    <x v="4"/>
    <x v="5"/>
    <n v="3"/>
    <s v="USD"/>
    <n v="2611.71"/>
    <s v="Chennai"/>
    <s v="Tamil Nadu"/>
    <s v="01470"/>
    <x v="0"/>
    <s v="TRUE"/>
    <x v="0"/>
    <x v="1"/>
    <n v="68"/>
    <x v="2"/>
    <n v="2022"/>
  </r>
  <r>
    <n v="115"/>
    <d v="2022-07-26T00:00:00"/>
    <x v="10"/>
    <x v="2"/>
    <x v="1"/>
    <s v="jku-9376-VKi"/>
    <x v="1"/>
    <x v="2"/>
    <x v="4"/>
    <x v="6"/>
    <n v="2"/>
    <s v="USD"/>
    <n v="304.67"/>
    <s v="Chennai"/>
    <s v="Tamil Nadu"/>
    <s v="07896"/>
    <x v="0"/>
    <s v="FALSE"/>
    <x v="1"/>
    <x v="1"/>
    <n v="7"/>
    <x v="0"/>
    <n v="2022"/>
  </r>
  <r>
    <n v="116"/>
    <d v="2022-05-10T00:00:00"/>
    <x v="4"/>
    <x v="2"/>
    <x v="3"/>
    <s v="ubP-0173-wIx"/>
    <x v="1"/>
    <x v="2"/>
    <x v="4"/>
    <x v="6"/>
    <n v="2"/>
    <s v="USD"/>
    <n v="2935.4"/>
    <s v="Chennai"/>
    <s v="Tamil Nadu"/>
    <s v="60407"/>
    <x v="0"/>
    <s v="TRUE"/>
    <x v="0"/>
    <x v="0"/>
    <n v="7"/>
    <x v="0"/>
    <n v="2022"/>
  </r>
  <r>
    <n v="117"/>
    <d v="2022-12-12T00:00:00"/>
    <x v="2"/>
    <x v="1"/>
    <x v="1"/>
    <s v="UhV-0655-sqK"/>
    <x v="1"/>
    <x v="2"/>
    <x v="4"/>
    <x v="6"/>
    <n v="3"/>
    <s v="USD"/>
    <n v="2254.1"/>
    <s v="Chennai"/>
    <s v="Tamil Nadu"/>
    <s v="36548"/>
    <x v="0"/>
    <s v="FALSE"/>
    <x v="0"/>
    <x v="0"/>
    <n v="19"/>
    <x v="2"/>
    <n v="2022"/>
  </r>
  <r>
    <n v="118"/>
    <d v="2022-02-01T00:00:00"/>
    <x v="6"/>
    <x v="0"/>
    <x v="2"/>
    <s v="rBS-2040-FsA"/>
    <x v="1"/>
    <x v="2"/>
    <x v="4"/>
    <x v="7"/>
    <n v="3"/>
    <s v="USD"/>
    <n v="2750.88"/>
    <s v="Chennai"/>
    <s v="Tamil Nadu"/>
    <s v="88710"/>
    <x v="0"/>
    <s v="TRUE"/>
    <x v="0"/>
    <x v="0"/>
    <n v="47"/>
    <x v="2"/>
    <n v="2022"/>
  </r>
  <r>
    <n v="119"/>
    <d v="2022-05-31T00:00:00"/>
    <x v="4"/>
    <x v="2"/>
    <x v="0"/>
    <s v="OPT-3069-HGG"/>
    <x v="1"/>
    <x v="2"/>
    <x v="4"/>
    <x v="7"/>
    <n v="2"/>
    <s v="USD"/>
    <n v="2984.68"/>
    <s v="Chennai"/>
    <s v="Tamil Nadu"/>
    <s v="52183"/>
    <x v="0"/>
    <s v="FALSE"/>
    <x v="1"/>
    <x v="0"/>
    <n v="19"/>
    <x v="2"/>
    <n v="2022"/>
  </r>
  <r>
    <n v="120"/>
    <d v="2022-05-27T00:00:00"/>
    <x v="4"/>
    <x v="2"/>
    <x v="2"/>
    <s v="evN-3160-kwN"/>
    <x v="1"/>
    <x v="2"/>
    <x v="4"/>
    <x v="7"/>
    <n v="3"/>
    <s v="USD"/>
    <n v="2157.35"/>
    <s v="Chennai"/>
    <s v="Tamil Nadu"/>
    <s v="43185"/>
    <x v="0"/>
    <s v="FALSE"/>
    <x v="0"/>
    <x v="1"/>
    <n v="68"/>
    <x v="2"/>
    <n v="2022"/>
  </r>
  <r>
    <n v="121"/>
    <d v="2022-12-30T00:00:00"/>
    <x v="2"/>
    <x v="0"/>
    <x v="0"/>
    <s v="reY-9603-MWK"/>
    <x v="2"/>
    <x v="3"/>
    <x v="5"/>
    <x v="8"/>
    <n v="1"/>
    <s v="USD"/>
    <n v="78.81"/>
    <s v="Chennai"/>
    <s v="Tamil Nadu"/>
    <s v="96855"/>
    <x v="0"/>
    <s v="TRUE"/>
    <x v="0"/>
    <x v="0"/>
    <n v="68"/>
    <x v="2"/>
    <n v="2022"/>
  </r>
  <r>
    <n v="122"/>
    <d v="2022-10-07T00:00:00"/>
    <x v="1"/>
    <x v="0"/>
    <x v="0"/>
    <s v="lBY-3538-sgu"/>
    <x v="2"/>
    <x v="3"/>
    <x v="5"/>
    <x v="8"/>
    <n v="1"/>
    <s v="USD"/>
    <n v="1590.45"/>
    <s v="Chennai"/>
    <s v="Tamil Nadu"/>
    <s v="20723"/>
    <x v="0"/>
    <s v="TRUE"/>
    <x v="0"/>
    <x v="1"/>
    <n v="68"/>
    <x v="2"/>
    <n v="2022"/>
  </r>
  <r>
    <n v="123"/>
    <d v="2022-02-16T00:00:00"/>
    <x v="6"/>
    <x v="3"/>
    <x v="2"/>
    <s v="QzD-8481-IRY"/>
    <x v="2"/>
    <x v="3"/>
    <x v="5"/>
    <x v="8"/>
    <n v="3"/>
    <s v="USD"/>
    <n v="2109.96"/>
    <s v="Chennai"/>
    <s v="Tamil Nadu"/>
    <s v="90732"/>
    <x v="0"/>
    <s v="FALSE"/>
    <x v="0"/>
    <x v="0"/>
    <n v="19"/>
    <x v="2"/>
    <n v="2022"/>
  </r>
  <r>
    <n v="124"/>
    <d v="2022-03-12T00:00:00"/>
    <x v="3"/>
    <x v="2"/>
    <x v="2"/>
    <s v="Wrw-7316-veL"/>
    <x v="2"/>
    <x v="3"/>
    <x v="5"/>
    <x v="9"/>
    <n v="3"/>
    <s v="USD"/>
    <n v="830.96"/>
    <s v="Chennai"/>
    <s v="Tamil Nadu"/>
    <s v="57438"/>
    <x v="0"/>
    <s v="TRUE"/>
    <x v="0"/>
    <x v="0"/>
    <n v="7"/>
    <x v="0"/>
    <n v="2022"/>
  </r>
  <r>
    <n v="125"/>
    <d v="2022-11-30T00:00:00"/>
    <x v="0"/>
    <x v="2"/>
    <x v="1"/>
    <s v="ruQ-5408-cve"/>
    <x v="2"/>
    <x v="3"/>
    <x v="5"/>
    <x v="9"/>
    <n v="1"/>
    <s v="USD"/>
    <n v="1125.1300000000001"/>
    <s v="Chennai"/>
    <s v="Tamil Nadu"/>
    <s v="99604"/>
    <x v="0"/>
    <s v="FALSE"/>
    <x v="1"/>
    <x v="0"/>
    <n v="31"/>
    <x v="2"/>
    <n v="2022"/>
  </r>
  <r>
    <n v="126"/>
    <d v="2022-12-21T00:00:00"/>
    <x v="2"/>
    <x v="2"/>
    <x v="3"/>
    <s v="QAw-7616-Oxq"/>
    <x v="2"/>
    <x v="3"/>
    <x v="5"/>
    <x v="9"/>
    <n v="1"/>
    <s v="USD"/>
    <n v="242.61"/>
    <s v="Chennai"/>
    <s v="Tamil Nadu"/>
    <s v="36137"/>
    <x v="0"/>
    <s v="TRUE"/>
    <x v="1"/>
    <x v="0"/>
    <n v="47"/>
    <x v="2"/>
    <n v="2022"/>
  </r>
  <r>
    <n v="127"/>
    <d v="2022-02-04T00:00:00"/>
    <x v="6"/>
    <x v="0"/>
    <x v="3"/>
    <s v="ckG-3957-Lkw"/>
    <x v="2"/>
    <x v="3"/>
    <x v="5"/>
    <x v="10"/>
    <n v="3"/>
    <s v="USD"/>
    <n v="954.14"/>
    <s v="Chennai"/>
    <s v="Tamil Nadu"/>
    <s v="24813"/>
    <x v="0"/>
    <s v="TRUE"/>
    <x v="0"/>
    <x v="0"/>
    <n v="47"/>
    <x v="2"/>
    <n v="2022"/>
  </r>
  <r>
    <n v="128"/>
    <d v="2022-07-27T00:00:00"/>
    <x v="10"/>
    <x v="0"/>
    <x v="0"/>
    <s v="GEu-7519-Crw"/>
    <x v="2"/>
    <x v="3"/>
    <x v="5"/>
    <x v="10"/>
    <n v="1"/>
    <s v="USD"/>
    <n v="813.65"/>
    <s v="Chennai"/>
    <s v="Tamil Nadu"/>
    <s v="60356"/>
    <x v="0"/>
    <s v="TRUE"/>
    <x v="1"/>
    <x v="0"/>
    <n v="7"/>
    <x v="0"/>
    <n v="2022"/>
  </r>
  <r>
    <n v="129"/>
    <d v="2022-09-19T00:00:00"/>
    <x v="5"/>
    <x v="2"/>
    <x v="1"/>
    <s v="Lgp-0183-cjb"/>
    <x v="2"/>
    <x v="3"/>
    <x v="5"/>
    <x v="10"/>
    <n v="1"/>
    <s v="USD"/>
    <n v="1506.97"/>
    <s v="Chennai"/>
    <s v="Tamil Nadu"/>
    <s v="77123"/>
    <x v="0"/>
    <s v="TRUE"/>
    <x v="0"/>
    <x v="0"/>
    <n v="31"/>
    <x v="2"/>
    <n v="2022"/>
  </r>
  <r>
    <n v="130"/>
    <d v="2022-08-17T00:00:00"/>
    <x v="9"/>
    <x v="0"/>
    <x v="1"/>
    <s v="nlm-6069-BeI"/>
    <x v="2"/>
    <x v="3"/>
    <x v="5"/>
    <x v="11"/>
    <n v="3"/>
    <s v="USD"/>
    <n v="856.24"/>
    <s v="Chennai"/>
    <s v="Tamil Nadu"/>
    <s v="65379"/>
    <x v="0"/>
    <s v="FALSE"/>
    <x v="0"/>
    <x v="0"/>
    <n v="31"/>
    <x v="2"/>
    <n v="2022"/>
  </r>
  <r>
    <n v="131"/>
    <d v="2022-09-17T00:00:00"/>
    <x v="5"/>
    <x v="1"/>
    <x v="1"/>
    <s v="Jcp-3475-sCY"/>
    <x v="2"/>
    <x v="3"/>
    <x v="5"/>
    <x v="11"/>
    <n v="2"/>
    <s v="USD"/>
    <n v="894.21"/>
    <s v="Chennai"/>
    <s v="Tamil Nadu"/>
    <s v="01891"/>
    <x v="0"/>
    <s v="FALSE"/>
    <x v="1"/>
    <x v="1"/>
    <n v="68"/>
    <x v="2"/>
    <n v="2022"/>
  </r>
  <r>
    <n v="132"/>
    <d v="2022-06-09T00:00:00"/>
    <x v="8"/>
    <x v="2"/>
    <x v="0"/>
    <s v="bHa-6333-bhf"/>
    <x v="2"/>
    <x v="3"/>
    <x v="5"/>
    <x v="11"/>
    <n v="2"/>
    <s v="USD"/>
    <n v="1424.68"/>
    <s v="Chennai"/>
    <s v="Tamil Nadu"/>
    <s v="17224"/>
    <x v="0"/>
    <s v="FALSE"/>
    <x v="0"/>
    <x v="0"/>
    <n v="68"/>
    <x v="2"/>
    <n v="2022"/>
  </r>
  <r>
    <n v="133"/>
    <d v="2022-04-15T00:00:00"/>
    <x v="7"/>
    <x v="0"/>
    <x v="3"/>
    <s v="tkO-4462-drx"/>
    <x v="2"/>
    <x v="3"/>
    <x v="6"/>
    <x v="8"/>
    <n v="2"/>
    <s v="USD"/>
    <n v="333.49"/>
    <s v="Chennai"/>
    <s v="Tamil Nadu"/>
    <s v="06431"/>
    <x v="0"/>
    <s v="TRUE"/>
    <x v="0"/>
    <x v="1"/>
    <n v="19"/>
    <x v="2"/>
    <n v="2022"/>
  </r>
  <r>
    <n v="134"/>
    <d v="2022-08-06T00:00:00"/>
    <x v="9"/>
    <x v="3"/>
    <x v="0"/>
    <s v="viS-6769-djL"/>
    <x v="2"/>
    <x v="3"/>
    <x v="6"/>
    <x v="8"/>
    <n v="2"/>
    <s v="USD"/>
    <n v="1583.47"/>
    <s v="Chennai"/>
    <s v="Tamil Nadu"/>
    <s v="46678"/>
    <x v="0"/>
    <s v="FALSE"/>
    <x v="0"/>
    <x v="0"/>
    <n v="19"/>
    <x v="2"/>
    <n v="2022"/>
  </r>
  <r>
    <n v="135"/>
    <d v="2022-05-09T00:00:00"/>
    <x v="4"/>
    <x v="2"/>
    <x v="1"/>
    <s v="pmI-8324-SNb"/>
    <x v="2"/>
    <x v="3"/>
    <x v="6"/>
    <x v="8"/>
    <n v="2"/>
    <s v="USD"/>
    <n v="1405.25"/>
    <s v="Chennai"/>
    <s v="Tamil Nadu"/>
    <s v="37319"/>
    <x v="0"/>
    <s v="FALSE"/>
    <x v="0"/>
    <x v="1"/>
    <n v="47"/>
    <x v="2"/>
    <n v="2022"/>
  </r>
  <r>
    <n v="136"/>
    <d v="2022-06-03T00:00:00"/>
    <x v="8"/>
    <x v="3"/>
    <x v="0"/>
    <s v="lgw-6674-dOX"/>
    <x v="2"/>
    <x v="3"/>
    <x v="6"/>
    <x v="9"/>
    <n v="3"/>
    <s v="USD"/>
    <n v="2954.57"/>
    <s v="Chennai"/>
    <s v="Tamil Nadu"/>
    <s v="85341"/>
    <x v="0"/>
    <s v="TRUE"/>
    <x v="1"/>
    <x v="1"/>
    <n v="68"/>
    <x v="2"/>
    <n v="2022"/>
  </r>
  <r>
    <n v="137"/>
    <d v="2022-02-12T00:00:00"/>
    <x v="6"/>
    <x v="1"/>
    <x v="0"/>
    <s v="raX-1275-eUx"/>
    <x v="2"/>
    <x v="3"/>
    <x v="6"/>
    <x v="9"/>
    <n v="2"/>
    <s v="USD"/>
    <n v="1666.49"/>
    <s v="Chennai"/>
    <s v="Tamil Nadu"/>
    <s v="85977"/>
    <x v="0"/>
    <s v="FALSE"/>
    <x v="1"/>
    <x v="0"/>
    <n v="31"/>
    <x v="2"/>
    <n v="2022"/>
  </r>
  <r>
    <n v="138"/>
    <d v="2022-10-25T00:00:00"/>
    <x v="1"/>
    <x v="1"/>
    <x v="2"/>
    <s v="ISh-0981-FMz"/>
    <x v="2"/>
    <x v="3"/>
    <x v="6"/>
    <x v="9"/>
    <n v="2"/>
    <s v="USD"/>
    <n v="1030.4000000000001"/>
    <s v="Chennai"/>
    <s v="Tamil Nadu"/>
    <s v="78903"/>
    <x v="0"/>
    <s v="FALSE"/>
    <x v="0"/>
    <x v="0"/>
    <n v="68"/>
    <x v="2"/>
    <n v="2022"/>
  </r>
  <r>
    <n v="139"/>
    <d v="2022-02-10T00:00:00"/>
    <x v="6"/>
    <x v="0"/>
    <x v="2"/>
    <s v="CJH-3554-wfb"/>
    <x v="2"/>
    <x v="3"/>
    <x v="6"/>
    <x v="10"/>
    <n v="3"/>
    <s v="USD"/>
    <n v="2703.8"/>
    <s v="Chennai"/>
    <s v="Tamil Nadu"/>
    <s v="56775"/>
    <x v="0"/>
    <s v="FALSE"/>
    <x v="0"/>
    <x v="0"/>
    <n v="7"/>
    <x v="0"/>
    <n v="2022"/>
  </r>
  <r>
    <n v="140"/>
    <d v="2022-08-19T00:00:00"/>
    <x v="9"/>
    <x v="3"/>
    <x v="2"/>
    <s v="uJC-4482-rNc"/>
    <x v="2"/>
    <x v="3"/>
    <x v="6"/>
    <x v="10"/>
    <n v="3"/>
    <s v="USD"/>
    <n v="2289.9899999999998"/>
    <s v="Chennai"/>
    <s v="Tamil Nadu"/>
    <s v="57152"/>
    <x v="0"/>
    <s v="TRUE"/>
    <x v="0"/>
    <x v="1"/>
    <n v="7"/>
    <x v="0"/>
    <n v="2022"/>
  </r>
  <r>
    <n v="141"/>
    <d v="2022-03-20T00:00:00"/>
    <x v="3"/>
    <x v="0"/>
    <x v="2"/>
    <s v="VPy-6339-kCv"/>
    <x v="2"/>
    <x v="3"/>
    <x v="6"/>
    <x v="10"/>
    <n v="1"/>
    <s v="USD"/>
    <n v="1270.07"/>
    <s v="Chennai"/>
    <s v="Tamil Nadu"/>
    <s v="50748"/>
    <x v="0"/>
    <s v="TRUE"/>
    <x v="1"/>
    <x v="0"/>
    <n v="19"/>
    <x v="2"/>
    <n v="2022"/>
  </r>
  <r>
    <n v="142"/>
    <d v="2022-01-19T00:00:00"/>
    <x v="11"/>
    <x v="0"/>
    <x v="2"/>
    <s v="alN-7139-Tgz"/>
    <x v="2"/>
    <x v="3"/>
    <x v="6"/>
    <x v="11"/>
    <n v="1"/>
    <s v="USD"/>
    <n v="1527.93"/>
    <s v="Chennai"/>
    <s v="Tamil Nadu"/>
    <s v="78552"/>
    <x v="0"/>
    <s v="FALSE"/>
    <x v="0"/>
    <x v="0"/>
    <n v="7"/>
    <x v="0"/>
    <n v="2022"/>
  </r>
  <r>
    <n v="143"/>
    <d v="2022-04-20T00:00:00"/>
    <x v="7"/>
    <x v="2"/>
    <x v="0"/>
    <s v="FQb-8924-zxw"/>
    <x v="2"/>
    <x v="3"/>
    <x v="6"/>
    <x v="11"/>
    <n v="3"/>
    <s v="USD"/>
    <n v="1064.3"/>
    <s v="Chennai"/>
    <s v="Tamil Nadu"/>
    <s v="07359"/>
    <x v="0"/>
    <s v="FALSE"/>
    <x v="0"/>
    <x v="0"/>
    <n v="19"/>
    <x v="2"/>
    <n v="2022"/>
  </r>
  <r>
    <n v="144"/>
    <d v="2022-05-28T00:00:00"/>
    <x v="4"/>
    <x v="2"/>
    <x v="2"/>
    <s v="yDX-8041-QwN"/>
    <x v="2"/>
    <x v="3"/>
    <x v="6"/>
    <x v="11"/>
    <n v="2"/>
    <s v="USD"/>
    <n v="1412.14"/>
    <s v="Chennai"/>
    <s v="Tamil Nadu"/>
    <s v="95274"/>
    <x v="0"/>
    <s v="TRUE"/>
    <x v="1"/>
    <x v="1"/>
    <n v="68"/>
    <x v="2"/>
    <n v="2022"/>
  </r>
  <r>
    <n v="145"/>
    <d v="2022-10-14T00:00:00"/>
    <x v="1"/>
    <x v="3"/>
    <x v="2"/>
    <s v="FxP-0955-sES"/>
    <x v="2"/>
    <x v="3"/>
    <x v="7"/>
    <x v="8"/>
    <n v="1"/>
    <s v="USD"/>
    <n v="2368.5500000000002"/>
    <s v="Chennai"/>
    <s v="Tamil Nadu"/>
    <s v="41154"/>
    <x v="0"/>
    <s v="TRUE"/>
    <x v="1"/>
    <x v="0"/>
    <n v="31"/>
    <x v="2"/>
    <n v="2022"/>
  </r>
  <r>
    <n v="146"/>
    <d v="2022-03-20T00:00:00"/>
    <x v="3"/>
    <x v="1"/>
    <x v="2"/>
    <s v="Gve-8815-RzB"/>
    <x v="2"/>
    <x v="3"/>
    <x v="7"/>
    <x v="8"/>
    <n v="2"/>
    <s v="USD"/>
    <n v="734.53"/>
    <s v="Chennai"/>
    <s v="Tamil Nadu"/>
    <s v="47580"/>
    <x v="0"/>
    <s v="TRUE"/>
    <x v="0"/>
    <x v="0"/>
    <n v="68"/>
    <x v="2"/>
    <n v="2022"/>
  </r>
  <r>
    <n v="147"/>
    <d v="2022-12-09T00:00:00"/>
    <x v="2"/>
    <x v="1"/>
    <x v="2"/>
    <s v="WiQ-4348-fCX"/>
    <x v="2"/>
    <x v="3"/>
    <x v="7"/>
    <x v="8"/>
    <n v="2"/>
    <s v="USD"/>
    <n v="63.81"/>
    <s v="Chennai"/>
    <s v="Tamil Nadu"/>
    <s v="71440"/>
    <x v="0"/>
    <s v="TRUE"/>
    <x v="0"/>
    <x v="0"/>
    <n v="47"/>
    <x v="2"/>
    <n v="2022"/>
  </r>
  <r>
    <n v="148"/>
    <d v="2022-06-10T00:00:00"/>
    <x v="8"/>
    <x v="1"/>
    <x v="0"/>
    <s v="gAx-3979-nop"/>
    <x v="2"/>
    <x v="3"/>
    <x v="7"/>
    <x v="9"/>
    <n v="1"/>
    <s v="USD"/>
    <n v="1564.18"/>
    <s v="Chennai"/>
    <s v="Tamil Nadu"/>
    <s v="94572"/>
    <x v="0"/>
    <s v="TRUE"/>
    <x v="1"/>
    <x v="1"/>
    <n v="68"/>
    <x v="2"/>
    <n v="2022"/>
  </r>
  <r>
    <n v="149"/>
    <d v="2022-12-24T00:00:00"/>
    <x v="2"/>
    <x v="0"/>
    <x v="0"/>
    <s v="yBA-7250-cDS"/>
    <x v="2"/>
    <x v="3"/>
    <x v="7"/>
    <x v="9"/>
    <n v="2"/>
    <s v="USD"/>
    <n v="2153.0700000000002"/>
    <s v="Chennai"/>
    <s v="Tamil Nadu"/>
    <s v="64538"/>
    <x v="0"/>
    <s v="TRUE"/>
    <x v="1"/>
    <x v="1"/>
    <n v="68"/>
    <x v="2"/>
    <n v="2022"/>
  </r>
  <r>
    <n v="150"/>
    <d v="2022-04-15T00:00:00"/>
    <x v="7"/>
    <x v="3"/>
    <x v="0"/>
    <s v="ups-9729-Eut"/>
    <x v="2"/>
    <x v="3"/>
    <x v="7"/>
    <x v="9"/>
    <n v="1"/>
    <s v="USD"/>
    <n v="2349.15"/>
    <s v="Chennai"/>
    <s v="Tamil Nadu"/>
    <s v="53167"/>
    <x v="0"/>
    <s v="TRUE"/>
    <x v="1"/>
    <x v="0"/>
    <n v="31"/>
    <x v="2"/>
    <n v="2022"/>
  </r>
  <r>
    <n v="151"/>
    <d v="2022-06-18T00:00:00"/>
    <x v="8"/>
    <x v="1"/>
    <x v="1"/>
    <s v="Pdc-4632-gal"/>
    <x v="2"/>
    <x v="3"/>
    <x v="7"/>
    <x v="10"/>
    <n v="1"/>
    <s v="USD"/>
    <n v="552.01"/>
    <s v="Chennai"/>
    <s v="Tamil Nadu"/>
    <s v="97849"/>
    <x v="0"/>
    <s v="FALSE"/>
    <x v="0"/>
    <x v="1"/>
    <n v="19"/>
    <x v="2"/>
    <n v="2022"/>
  </r>
  <r>
    <n v="152"/>
    <d v="2022-05-12T00:00:00"/>
    <x v="4"/>
    <x v="3"/>
    <x v="3"/>
    <s v="Kbl-6226-hTa"/>
    <x v="2"/>
    <x v="3"/>
    <x v="7"/>
    <x v="10"/>
    <n v="2"/>
    <s v="USD"/>
    <n v="2518.9899999999998"/>
    <s v="Chennai"/>
    <s v="Tamil Nadu"/>
    <s v="04450"/>
    <x v="0"/>
    <s v="FALSE"/>
    <x v="1"/>
    <x v="1"/>
    <n v="7"/>
    <x v="0"/>
    <n v="2022"/>
  </r>
  <r>
    <n v="153"/>
    <d v="2022-06-24T00:00:00"/>
    <x v="8"/>
    <x v="3"/>
    <x v="0"/>
    <s v="VNV-0335-ivu"/>
    <x v="2"/>
    <x v="3"/>
    <x v="7"/>
    <x v="10"/>
    <n v="2"/>
    <s v="USD"/>
    <n v="2819.03"/>
    <s v="Chennai"/>
    <s v="Tamil Nadu"/>
    <s v="27041"/>
    <x v="0"/>
    <s v="TRUE"/>
    <x v="1"/>
    <x v="0"/>
    <n v="7"/>
    <x v="0"/>
    <n v="2022"/>
  </r>
  <r>
    <n v="154"/>
    <d v="2022-06-30T00:00:00"/>
    <x v="8"/>
    <x v="1"/>
    <x v="3"/>
    <s v="soD-7511-FFA"/>
    <x v="2"/>
    <x v="3"/>
    <x v="7"/>
    <x v="11"/>
    <n v="3"/>
    <s v="USD"/>
    <n v="1720.73"/>
    <s v="Chennai"/>
    <s v="Tamil Nadu"/>
    <s v="61380"/>
    <x v="0"/>
    <s v="FALSE"/>
    <x v="0"/>
    <x v="1"/>
    <n v="47"/>
    <x v="2"/>
    <n v="2022"/>
  </r>
  <r>
    <n v="155"/>
    <d v="2022-01-24T00:00:00"/>
    <x v="11"/>
    <x v="2"/>
    <x v="1"/>
    <s v="PAr-8039-XcO"/>
    <x v="2"/>
    <x v="3"/>
    <x v="7"/>
    <x v="11"/>
    <n v="1"/>
    <s v="USD"/>
    <n v="458.9"/>
    <s v="Chennai"/>
    <s v="Tamil Nadu"/>
    <s v="05395"/>
    <x v="0"/>
    <s v="FALSE"/>
    <x v="1"/>
    <x v="0"/>
    <n v="7"/>
    <x v="0"/>
    <n v="2022"/>
  </r>
  <r>
    <n v="156"/>
    <d v="2022-04-18T00:00:00"/>
    <x v="7"/>
    <x v="2"/>
    <x v="1"/>
    <s v="bye-6726-Svk"/>
    <x v="2"/>
    <x v="3"/>
    <x v="7"/>
    <x v="11"/>
    <n v="2"/>
    <s v="USD"/>
    <n v="2029.01"/>
    <s v="Chennai"/>
    <s v="Tamil Nadu"/>
    <s v="38908"/>
    <x v="0"/>
    <s v="TRUE"/>
    <x v="1"/>
    <x v="1"/>
    <n v="68"/>
    <x v="2"/>
    <n v="2022"/>
  </r>
  <r>
    <n v="157"/>
    <d v="2022-02-10T00:00:00"/>
    <x v="6"/>
    <x v="3"/>
    <x v="3"/>
    <s v="Iuz-8605-Poj"/>
    <x v="2"/>
    <x v="4"/>
    <x v="8"/>
    <x v="8"/>
    <n v="1"/>
    <s v="USD"/>
    <n v="2004.29"/>
    <s v="Chennai"/>
    <s v="Tamil Nadu"/>
    <s v="39065"/>
    <x v="0"/>
    <s v="FALSE"/>
    <x v="0"/>
    <x v="0"/>
    <n v="68"/>
    <x v="2"/>
    <n v="2022"/>
  </r>
  <r>
    <n v="158"/>
    <d v="2022-06-23T00:00:00"/>
    <x v="8"/>
    <x v="3"/>
    <x v="0"/>
    <s v="bIl-1426-QVX"/>
    <x v="2"/>
    <x v="4"/>
    <x v="8"/>
    <x v="8"/>
    <n v="3"/>
    <s v="USD"/>
    <n v="2429.41"/>
    <s v="Chennai"/>
    <s v="Tamil Nadu"/>
    <s v="21699"/>
    <x v="0"/>
    <s v="TRUE"/>
    <x v="0"/>
    <x v="1"/>
    <n v="68"/>
    <x v="2"/>
    <n v="2022"/>
  </r>
  <r>
    <n v="159"/>
    <d v="2022-10-03T00:00:00"/>
    <x v="1"/>
    <x v="0"/>
    <x v="0"/>
    <s v="tDq-5242-EtY"/>
    <x v="2"/>
    <x v="4"/>
    <x v="8"/>
    <x v="8"/>
    <n v="1"/>
    <s v="USD"/>
    <n v="2554.84"/>
    <s v="Chennai"/>
    <s v="Tamil Nadu"/>
    <s v="03021"/>
    <x v="0"/>
    <s v="TRUE"/>
    <x v="1"/>
    <x v="0"/>
    <n v="68"/>
    <x v="2"/>
    <n v="2022"/>
  </r>
  <r>
    <n v="160"/>
    <d v="2022-03-20T00:00:00"/>
    <x v="3"/>
    <x v="2"/>
    <x v="2"/>
    <s v="EwN-3763-THS"/>
    <x v="2"/>
    <x v="4"/>
    <x v="8"/>
    <x v="9"/>
    <n v="3"/>
    <s v="USD"/>
    <n v="708.6"/>
    <s v="Chennai"/>
    <s v="Tamil Nadu"/>
    <s v="61730"/>
    <x v="0"/>
    <s v="TRUE"/>
    <x v="0"/>
    <x v="0"/>
    <n v="68"/>
    <x v="2"/>
    <n v="2022"/>
  </r>
  <r>
    <n v="161"/>
    <d v="2022-01-09T00:00:00"/>
    <x v="11"/>
    <x v="1"/>
    <x v="1"/>
    <s v="yxq-3157-WKK"/>
    <x v="2"/>
    <x v="4"/>
    <x v="8"/>
    <x v="9"/>
    <n v="2"/>
    <s v="USD"/>
    <n v="1616.28"/>
    <s v="Chennai"/>
    <s v="Tamil Nadu"/>
    <s v="06874"/>
    <x v="0"/>
    <s v="TRUE"/>
    <x v="0"/>
    <x v="0"/>
    <n v="19"/>
    <x v="2"/>
    <n v="2022"/>
  </r>
  <r>
    <n v="162"/>
    <d v="2022-03-30T00:00:00"/>
    <x v="3"/>
    <x v="2"/>
    <x v="2"/>
    <s v="cZY-1302-GOq"/>
    <x v="2"/>
    <x v="4"/>
    <x v="8"/>
    <x v="9"/>
    <n v="1"/>
    <s v="USD"/>
    <n v="384.59"/>
    <s v="Chennai"/>
    <s v="Tamil Nadu"/>
    <s v="38279"/>
    <x v="0"/>
    <s v="FALSE"/>
    <x v="1"/>
    <x v="0"/>
    <n v="68"/>
    <x v="2"/>
    <n v="2022"/>
  </r>
  <r>
    <n v="163"/>
    <d v="2022-04-02T00:00:00"/>
    <x v="7"/>
    <x v="0"/>
    <x v="2"/>
    <s v="JKq-8510-Bhz"/>
    <x v="2"/>
    <x v="4"/>
    <x v="8"/>
    <x v="10"/>
    <n v="1"/>
    <s v="USD"/>
    <n v="2619.16"/>
    <s v="Chennai"/>
    <s v="Tamil Nadu"/>
    <s v="40233"/>
    <x v="0"/>
    <s v="TRUE"/>
    <x v="0"/>
    <x v="0"/>
    <n v="31"/>
    <x v="2"/>
    <n v="2022"/>
  </r>
  <r>
    <n v="164"/>
    <d v="2022-09-10T00:00:00"/>
    <x v="5"/>
    <x v="2"/>
    <x v="3"/>
    <s v="nXx-9218-bEo"/>
    <x v="2"/>
    <x v="4"/>
    <x v="8"/>
    <x v="10"/>
    <n v="3"/>
    <s v="USD"/>
    <n v="1132.74"/>
    <s v="Chennai"/>
    <s v="Tamil Nadu"/>
    <s v="77128"/>
    <x v="0"/>
    <s v="TRUE"/>
    <x v="1"/>
    <x v="0"/>
    <n v="19"/>
    <x v="2"/>
    <n v="2022"/>
  </r>
  <r>
    <n v="165"/>
    <d v="2022-04-23T00:00:00"/>
    <x v="7"/>
    <x v="2"/>
    <x v="1"/>
    <s v="wiC-8193-bsh"/>
    <x v="2"/>
    <x v="4"/>
    <x v="8"/>
    <x v="10"/>
    <n v="3"/>
    <s v="USD"/>
    <n v="2680.05"/>
    <s v="Chennai"/>
    <s v="Tamil Nadu"/>
    <s v="78108"/>
    <x v="0"/>
    <s v="FALSE"/>
    <x v="0"/>
    <x v="0"/>
    <n v="47"/>
    <x v="2"/>
    <n v="2022"/>
  </r>
  <r>
    <n v="166"/>
    <d v="2022-10-08T00:00:00"/>
    <x v="1"/>
    <x v="0"/>
    <x v="2"/>
    <s v="Zeq-1066-ygd"/>
    <x v="2"/>
    <x v="4"/>
    <x v="8"/>
    <x v="11"/>
    <n v="2"/>
    <s v="USD"/>
    <n v="134.51"/>
    <s v="Chennai"/>
    <s v="Tamil Nadu"/>
    <s v="91387"/>
    <x v="0"/>
    <s v="FALSE"/>
    <x v="0"/>
    <x v="0"/>
    <n v="47"/>
    <x v="2"/>
    <n v="2022"/>
  </r>
  <r>
    <n v="167"/>
    <d v="2022-09-05T00:00:00"/>
    <x v="5"/>
    <x v="2"/>
    <x v="2"/>
    <s v="RED-8955-qJG"/>
    <x v="2"/>
    <x v="4"/>
    <x v="8"/>
    <x v="11"/>
    <n v="1"/>
    <s v="USD"/>
    <n v="1817.79"/>
    <s v="Chennai"/>
    <s v="Tamil Nadu"/>
    <s v="48064"/>
    <x v="0"/>
    <s v="FALSE"/>
    <x v="0"/>
    <x v="1"/>
    <n v="47"/>
    <x v="2"/>
    <n v="2022"/>
  </r>
  <r>
    <n v="168"/>
    <d v="2022-02-25T00:00:00"/>
    <x v="6"/>
    <x v="1"/>
    <x v="0"/>
    <s v="LRH-8614-Ojo"/>
    <x v="2"/>
    <x v="4"/>
    <x v="8"/>
    <x v="11"/>
    <n v="3"/>
    <s v="USD"/>
    <n v="1852.37"/>
    <s v="Chennai"/>
    <s v="Tamil Nadu"/>
    <s v="64924"/>
    <x v="0"/>
    <s v="TRUE"/>
    <x v="0"/>
    <x v="0"/>
    <n v="19"/>
    <x v="2"/>
    <n v="2022"/>
  </r>
  <r>
    <n v="169"/>
    <d v="2022-04-12T00:00:00"/>
    <x v="7"/>
    <x v="3"/>
    <x v="2"/>
    <s v="Jec-8830-Wmo"/>
    <x v="2"/>
    <x v="4"/>
    <x v="9"/>
    <x v="8"/>
    <n v="2"/>
    <s v="USD"/>
    <n v="584.70000000000005"/>
    <s v="Chennai"/>
    <s v="Tamil Nadu"/>
    <s v="87847"/>
    <x v="0"/>
    <s v="FALSE"/>
    <x v="1"/>
    <x v="0"/>
    <n v="31"/>
    <x v="2"/>
    <n v="2022"/>
  </r>
  <r>
    <n v="170"/>
    <d v="2022-10-06T00:00:00"/>
    <x v="1"/>
    <x v="2"/>
    <x v="0"/>
    <s v="fjW-8038-VzC"/>
    <x v="2"/>
    <x v="4"/>
    <x v="9"/>
    <x v="8"/>
    <n v="2"/>
    <s v="USD"/>
    <n v="757.2"/>
    <s v="Chennai"/>
    <s v="Tamil Nadu"/>
    <s v="09629"/>
    <x v="0"/>
    <s v="TRUE"/>
    <x v="1"/>
    <x v="0"/>
    <n v="19"/>
    <x v="2"/>
    <n v="2022"/>
  </r>
  <r>
    <n v="171"/>
    <d v="2022-04-15T00:00:00"/>
    <x v="7"/>
    <x v="1"/>
    <x v="1"/>
    <s v="DYs-6086-bWO"/>
    <x v="2"/>
    <x v="4"/>
    <x v="9"/>
    <x v="8"/>
    <n v="3"/>
    <s v="USD"/>
    <n v="2596.77"/>
    <s v="Chennai"/>
    <s v="Tamil Nadu"/>
    <s v="38092"/>
    <x v="0"/>
    <s v="TRUE"/>
    <x v="1"/>
    <x v="1"/>
    <n v="19"/>
    <x v="2"/>
    <n v="2022"/>
  </r>
  <r>
    <n v="172"/>
    <d v="2022-02-03T00:00:00"/>
    <x v="6"/>
    <x v="2"/>
    <x v="0"/>
    <s v="Oyx-9286-nDY"/>
    <x v="2"/>
    <x v="4"/>
    <x v="9"/>
    <x v="9"/>
    <n v="2"/>
    <s v="USD"/>
    <n v="1957.12"/>
    <s v="Chennai"/>
    <s v="Tamil Nadu"/>
    <s v="59204"/>
    <x v="0"/>
    <s v="TRUE"/>
    <x v="1"/>
    <x v="1"/>
    <n v="68"/>
    <x v="2"/>
    <n v="2022"/>
  </r>
  <r>
    <n v="173"/>
    <d v="2022-11-27T00:00:00"/>
    <x v="0"/>
    <x v="2"/>
    <x v="3"/>
    <s v="vcP-2988-bMs"/>
    <x v="2"/>
    <x v="4"/>
    <x v="9"/>
    <x v="9"/>
    <n v="2"/>
    <s v="USD"/>
    <n v="1817.31"/>
    <s v="Chennai"/>
    <s v="Tamil Nadu"/>
    <s v="43617"/>
    <x v="0"/>
    <s v="FALSE"/>
    <x v="1"/>
    <x v="0"/>
    <n v="31"/>
    <x v="2"/>
    <n v="2022"/>
  </r>
  <r>
    <n v="174"/>
    <d v="2022-08-13T00:00:00"/>
    <x v="9"/>
    <x v="1"/>
    <x v="2"/>
    <s v="Uhj-4068-qHo"/>
    <x v="2"/>
    <x v="4"/>
    <x v="9"/>
    <x v="9"/>
    <n v="2"/>
    <s v="USD"/>
    <n v="221.06"/>
    <s v="Chennai"/>
    <s v="Tamil Nadu"/>
    <s v="40550"/>
    <x v="0"/>
    <s v="TRUE"/>
    <x v="0"/>
    <x v="1"/>
    <n v="68"/>
    <x v="2"/>
    <n v="2022"/>
  </r>
  <r>
    <n v="175"/>
    <d v="2022-06-22T00:00:00"/>
    <x v="8"/>
    <x v="3"/>
    <x v="0"/>
    <s v="ipQ-9931-oTc"/>
    <x v="2"/>
    <x v="4"/>
    <x v="9"/>
    <x v="10"/>
    <n v="2"/>
    <s v="USD"/>
    <n v="1058.1400000000001"/>
    <s v="Chennai"/>
    <s v="Tamil Nadu"/>
    <s v="08105"/>
    <x v="0"/>
    <s v="FALSE"/>
    <x v="0"/>
    <x v="0"/>
    <n v="31"/>
    <x v="2"/>
    <n v="2022"/>
  </r>
  <r>
    <n v="176"/>
    <d v="2022-10-07T00:00:00"/>
    <x v="1"/>
    <x v="3"/>
    <x v="1"/>
    <s v="pya-5834-HGt"/>
    <x v="2"/>
    <x v="4"/>
    <x v="9"/>
    <x v="10"/>
    <n v="2"/>
    <s v="USD"/>
    <n v="1788.61"/>
    <s v="Chennai"/>
    <s v="Tamil Nadu"/>
    <s v="45870"/>
    <x v="0"/>
    <s v="TRUE"/>
    <x v="0"/>
    <x v="1"/>
    <n v="19"/>
    <x v="2"/>
    <n v="2022"/>
  </r>
  <r>
    <n v="177"/>
    <d v="2022-03-10T00:00:00"/>
    <x v="3"/>
    <x v="1"/>
    <x v="2"/>
    <s v="fSh-0964-rXG"/>
    <x v="2"/>
    <x v="4"/>
    <x v="9"/>
    <x v="10"/>
    <n v="1"/>
    <s v="USD"/>
    <n v="93.71"/>
    <s v="Chennai"/>
    <s v="Tamil Nadu"/>
    <s v="76292"/>
    <x v="0"/>
    <s v="FALSE"/>
    <x v="0"/>
    <x v="1"/>
    <n v="31"/>
    <x v="2"/>
    <n v="2022"/>
  </r>
  <r>
    <n v="178"/>
    <d v="2022-03-10T00:00:00"/>
    <x v="3"/>
    <x v="0"/>
    <x v="3"/>
    <s v="INc-9129-YmA"/>
    <x v="2"/>
    <x v="4"/>
    <x v="9"/>
    <x v="11"/>
    <n v="1"/>
    <s v="USD"/>
    <n v="240.52"/>
    <s v="Chennai"/>
    <s v="Tamil Nadu"/>
    <s v="49728"/>
    <x v="0"/>
    <s v="FALSE"/>
    <x v="0"/>
    <x v="0"/>
    <n v="68"/>
    <x v="2"/>
    <n v="2022"/>
  </r>
  <r>
    <n v="179"/>
    <d v="2022-07-31T00:00:00"/>
    <x v="10"/>
    <x v="3"/>
    <x v="1"/>
    <s v="Osb-9682-hSm"/>
    <x v="2"/>
    <x v="4"/>
    <x v="9"/>
    <x v="11"/>
    <n v="2"/>
    <s v="USD"/>
    <n v="2141.5"/>
    <s v="Chennai"/>
    <s v="Tamil Nadu"/>
    <s v="08015"/>
    <x v="0"/>
    <s v="FALSE"/>
    <x v="0"/>
    <x v="1"/>
    <n v="47"/>
    <x v="2"/>
    <n v="2022"/>
  </r>
  <r>
    <n v="180"/>
    <d v="2022-12-31T00:00:00"/>
    <x v="2"/>
    <x v="3"/>
    <x v="0"/>
    <s v="HGe-3532-wOh"/>
    <x v="2"/>
    <x v="4"/>
    <x v="9"/>
    <x v="11"/>
    <n v="2"/>
    <s v="USD"/>
    <n v="2117.09"/>
    <s v="Chennai"/>
    <s v="Tamil Nadu"/>
    <s v="79791"/>
    <x v="0"/>
    <s v="TRUE"/>
    <x v="0"/>
    <x v="1"/>
    <n v="68"/>
    <x v="2"/>
    <n v="2022"/>
  </r>
  <r>
    <n v="181"/>
    <d v="2022-05-19T00:00:00"/>
    <x v="4"/>
    <x v="2"/>
    <x v="2"/>
    <s v="waw-7355-vzD"/>
    <x v="2"/>
    <x v="4"/>
    <x v="10"/>
    <x v="8"/>
    <n v="1"/>
    <s v="USD"/>
    <n v="563.67999999999995"/>
    <s v="Chennai"/>
    <s v="Tamil Nadu"/>
    <s v="33135"/>
    <x v="0"/>
    <s v="TRUE"/>
    <x v="0"/>
    <x v="1"/>
    <n v="68"/>
    <x v="2"/>
    <n v="2022"/>
  </r>
  <r>
    <n v="182"/>
    <d v="2022-06-01T00:00:00"/>
    <x v="8"/>
    <x v="2"/>
    <x v="3"/>
    <s v="PCI-8271-Scw"/>
    <x v="2"/>
    <x v="4"/>
    <x v="10"/>
    <x v="8"/>
    <n v="3"/>
    <s v="USD"/>
    <n v="142.04"/>
    <s v="Chennai"/>
    <s v="Tamil Nadu"/>
    <s v="93611"/>
    <x v="0"/>
    <s v="TRUE"/>
    <x v="1"/>
    <x v="0"/>
    <n v="19"/>
    <x v="2"/>
    <n v="2022"/>
  </r>
  <r>
    <n v="183"/>
    <d v="2022-04-07T00:00:00"/>
    <x v="7"/>
    <x v="0"/>
    <x v="0"/>
    <s v="XJQ-3804-yWg"/>
    <x v="2"/>
    <x v="4"/>
    <x v="10"/>
    <x v="8"/>
    <n v="2"/>
    <s v="USD"/>
    <n v="2083.87"/>
    <s v="Chennai"/>
    <s v="Tamil Nadu"/>
    <s v="90262"/>
    <x v="0"/>
    <s v="FALSE"/>
    <x v="0"/>
    <x v="1"/>
    <n v="31"/>
    <x v="2"/>
    <n v="2022"/>
  </r>
  <r>
    <n v="184"/>
    <d v="2022-06-26T00:00:00"/>
    <x v="8"/>
    <x v="1"/>
    <x v="1"/>
    <s v="hvk-4233-pDl"/>
    <x v="2"/>
    <x v="4"/>
    <x v="10"/>
    <x v="9"/>
    <n v="2"/>
    <s v="USD"/>
    <n v="1398.54"/>
    <s v="Chennai"/>
    <s v="Tamil Nadu"/>
    <s v="39629"/>
    <x v="0"/>
    <s v="TRUE"/>
    <x v="1"/>
    <x v="1"/>
    <n v="31"/>
    <x v="2"/>
    <n v="2022"/>
  </r>
  <r>
    <n v="185"/>
    <d v="2022-01-24T00:00:00"/>
    <x v="11"/>
    <x v="3"/>
    <x v="0"/>
    <s v="Sms-8140-wzG"/>
    <x v="2"/>
    <x v="4"/>
    <x v="10"/>
    <x v="9"/>
    <n v="2"/>
    <s v="USD"/>
    <n v="742.37"/>
    <s v="Chennai"/>
    <s v="Tamil Nadu"/>
    <s v="47284"/>
    <x v="0"/>
    <s v="TRUE"/>
    <x v="1"/>
    <x v="1"/>
    <n v="68"/>
    <x v="2"/>
    <n v="2022"/>
  </r>
  <r>
    <n v="186"/>
    <d v="2022-07-16T00:00:00"/>
    <x v="10"/>
    <x v="3"/>
    <x v="0"/>
    <s v="qha-5281-ApI"/>
    <x v="2"/>
    <x v="4"/>
    <x v="10"/>
    <x v="9"/>
    <n v="2"/>
    <s v="USD"/>
    <n v="2513.13"/>
    <s v="Chennai"/>
    <s v="Tamil Nadu"/>
    <s v="97406"/>
    <x v="0"/>
    <s v="TRUE"/>
    <x v="0"/>
    <x v="0"/>
    <n v="68"/>
    <x v="2"/>
    <n v="2022"/>
  </r>
  <r>
    <n v="187"/>
    <d v="2022-09-09T00:00:00"/>
    <x v="5"/>
    <x v="0"/>
    <x v="1"/>
    <s v="tng-3728-eKI"/>
    <x v="2"/>
    <x v="4"/>
    <x v="10"/>
    <x v="10"/>
    <n v="2"/>
    <s v="USD"/>
    <n v="1466.19"/>
    <s v="Chennai"/>
    <s v="Tamil Nadu"/>
    <s v="60518"/>
    <x v="0"/>
    <s v="TRUE"/>
    <x v="0"/>
    <x v="1"/>
    <n v="7"/>
    <x v="0"/>
    <n v="2022"/>
  </r>
  <r>
    <n v="188"/>
    <d v="2022-11-18T00:00:00"/>
    <x v="0"/>
    <x v="1"/>
    <x v="0"/>
    <s v="gRL-5360-WHx"/>
    <x v="2"/>
    <x v="4"/>
    <x v="10"/>
    <x v="10"/>
    <n v="2"/>
    <s v="USD"/>
    <n v="2282.0100000000002"/>
    <s v="Chennai"/>
    <s v="Tamil Nadu"/>
    <s v="92284"/>
    <x v="0"/>
    <s v="TRUE"/>
    <x v="0"/>
    <x v="0"/>
    <n v="7"/>
    <x v="0"/>
    <n v="2022"/>
  </r>
  <r>
    <n v="189"/>
    <d v="2022-03-16T00:00:00"/>
    <x v="3"/>
    <x v="2"/>
    <x v="1"/>
    <s v="hIg-1247-SHL"/>
    <x v="2"/>
    <x v="4"/>
    <x v="10"/>
    <x v="10"/>
    <n v="1"/>
    <s v="USD"/>
    <n v="350.2"/>
    <s v="Chennai"/>
    <s v="Tamil Nadu"/>
    <s v="43021"/>
    <x v="0"/>
    <s v="TRUE"/>
    <x v="1"/>
    <x v="1"/>
    <n v="68"/>
    <x v="2"/>
    <n v="2022"/>
  </r>
  <r>
    <n v="190"/>
    <d v="2022-07-23T00:00:00"/>
    <x v="10"/>
    <x v="2"/>
    <x v="0"/>
    <s v="kzK-7505-dns"/>
    <x v="2"/>
    <x v="4"/>
    <x v="10"/>
    <x v="11"/>
    <n v="2"/>
    <s v="USD"/>
    <n v="897.2"/>
    <s v="Chennai"/>
    <s v="Tamil Nadu"/>
    <s v="31106"/>
    <x v="0"/>
    <s v="TRUE"/>
    <x v="0"/>
    <x v="0"/>
    <n v="68"/>
    <x v="2"/>
    <n v="2022"/>
  </r>
  <r>
    <n v="191"/>
    <d v="2022-04-03T00:00:00"/>
    <x v="7"/>
    <x v="1"/>
    <x v="2"/>
    <s v="XBr-4835-qIE"/>
    <x v="2"/>
    <x v="4"/>
    <x v="10"/>
    <x v="11"/>
    <n v="1"/>
    <s v="USD"/>
    <n v="2328.35"/>
    <s v="Chennai"/>
    <s v="Tamil Nadu"/>
    <s v="88253"/>
    <x v="0"/>
    <s v="FALSE"/>
    <x v="0"/>
    <x v="0"/>
    <n v="31"/>
    <x v="2"/>
    <n v="2022"/>
  </r>
  <r>
    <n v="192"/>
    <d v="2022-11-23T00:00:00"/>
    <x v="0"/>
    <x v="1"/>
    <x v="1"/>
    <s v="Kxa-2099-Hqq"/>
    <x v="2"/>
    <x v="4"/>
    <x v="10"/>
    <x v="11"/>
    <n v="3"/>
    <s v="USD"/>
    <n v="256.74"/>
    <s v="Chennai"/>
    <s v="Tamil Nadu"/>
    <s v="22666"/>
    <x v="0"/>
    <s v="TRUE"/>
    <x v="0"/>
    <x v="0"/>
    <n v="68"/>
    <x v="2"/>
    <n v="2022"/>
  </r>
  <r>
    <n v="193"/>
    <d v="2022-07-31T00:00:00"/>
    <x v="10"/>
    <x v="1"/>
    <x v="3"/>
    <s v="RHN-7677-MgV"/>
    <x v="0"/>
    <x v="0"/>
    <x v="0"/>
    <x v="0"/>
    <n v="2"/>
    <s v="USD"/>
    <n v="2699.91"/>
    <s v="AP City"/>
    <s v="Andhra Pradesh"/>
    <s v="81900"/>
    <x v="0"/>
    <s v="FALSE"/>
    <x v="1"/>
    <x v="1"/>
    <n v="7"/>
    <x v="0"/>
    <n v="2022"/>
  </r>
  <r>
    <n v="194"/>
    <d v="2022-12-05T00:00:00"/>
    <x v="2"/>
    <x v="0"/>
    <x v="1"/>
    <s v="CcU-0870-jjk"/>
    <x v="0"/>
    <x v="0"/>
    <x v="0"/>
    <x v="0"/>
    <n v="3"/>
    <s v="USD"/>
    <n v="103.75"/>
    <s v="AP City"/>
    <s v="Andhra Pradesh"/>
    <s v="13250"/>
    <x v="0"/>
    <s v="TRUE"/>
    <x v="1"/>
    <x v="0"/>
    <n v="31"/>
    <x v="2"/>
    <n v="2022"/>
  </r>
  <r>
    <n v="195"/>
    <d v="2022-05-01T00:00:00"/>
    <x v="4"/>
    <x v="0"/>
    <x v="2"/>
    <s v="mhB-2212-tHq"/>
    <x v="0"/>
    <x v="0"/>
    <x v="0"/>
    <x v="0"/>
    <n v="3"/>
    <s v="USD"/>
    <n v="2928.64"/>
    <s v="AP City"/>
    <s v="Andhra Pradesh"/>
    <s v="49797"/>
    <x v="0"/>
    <s v="FALSE"/>
    <x v="1"/>
    <x v="1"/>
    <n v="7"/>
    <x v="0"/>
    <n v="2022"/>
  </r>
  <r>
    <n v="196"/>
    <d v="2022-03-25T00:00:00"/>
    <x v="3"/>
    <x v="1"/>
    <x v="0"/>
    <s v="bOk-2211-Rsa"/>
    <x v="0"/>
    <x v="0"/>
    <x v="0"/>
    <x v="1"/>
    <n v="2"/>
    <s v="USD"/>
    <n v="283.48"/>
    <s v="AP City"/>
    <s v="Andhra Pradesh"/>
    <s v="29886"/>
    <x v="0"/>
    <s v="TRUE"/>
    <x v="1"/>
    <x v="1"/>
    <n v="7"/>
    <x v="0"/>
    <n v="2022"/>
  </r>
  <r>
    <n v="197"/>
    <d v="2022-02-16T00:00:00"/>
    <x v="6"/>
    <x v="1"/>
    <x v="3"/>
    <s v="dvq-7405-sDK"/>
    <x v="0"/>
    <x v="0"/>
    <x v="0"/>
    <x v="1"/>
    <n v="1"/>
    <s v="USD"/>
    <n v="2991.3"/>
    <s v="AP City"/>
    <s v="Andhra Pradesh"/>
    <s v="59518"/>
    <x v="0"/>
    <s v="TRUE"/>
    <x v="0"/>
    <x v="1"/>
    <n v="31"/>
    <x v="2"/>
    <n v="2022"/>
  </r>
  <r>
    <n v="198"/>
    <d v="2022-11-19T00:00:00"/>
    <x v="0"/>
    <x v="2"/>
    <x v="1"/>
    <s v="vVO-7465-YQV"/>
    <x v="0"/>
    <x v="0"/>
    <x v="0"/>
    <x v="1"/>
    <n v="1"/>
    <s v="USD"/>
    <n v="1596.38"/>
    <s v="AP City"/>
    <s v="Andhra Pradesh"/>
    <s v="70849"/>
    <x v="0"/>
    <s v="FALSE"/>
    <x v="1"/>
    <x v="0"/>
    <n v="47"/>
    <x v="2"/>
    <n v="2022"/>
  </r>
  <r>
    <n v="199"/>
    <d v="2022-10-07T00:00:00"/>
    <x v="1"/>
    <x v="3"/>
    <x v="1"/>
    <s v="SMf-4387-fNC"/>
    <x v="0"/>
    <x v="0"/>
    <x v="0"/>
    <x v="2"/>
    <n v="2"/>
    <s v="USD"/>
    <n v="2457.1799999999998"/>
    <s v="AP City"/>
    <s v="Andhra Pradesh"/>
    <s v="02686"/>
    <x v="0"/>
    <s v="TRUE"/>
    <x v="0"/>
    <x v="1"/>
    <n v="68"/>
    <x v="2"/>
    <n v="2022"/>
  </r>
  <r>
    <n v="200"/>
    <d v="2022-04-12T00:00:00"/>
    <x v="7"/>
    <x v="1"/>
    <x v="3"/>
    <s v="BWV-3635-jyp"/>
    <x v="0"/>
    <x v="0"/>
    <x v="0"/>
    <x v="2"/>
    <n v="2"/>
    <s v="USD"/>
    <n v="1381.75"/>
    <s v="AP City"/>
    <s v="Andhra Pradesh"/>
    <s v="85273"/>
    <x v="0"/>
    <s v="FALSE"/>
    <x v="0"/>
    <x v="1"/>
    <n v="68"/>
    <x v="2"/>
    <n v="2022"/>
  </r>
  <r>
    <n v="201"/>
    <d v="2022-01-13T00:00:00"/>
    <x v="11"/>
    <x v="1"/>
    <x v="3"/>
    <s v="LQU-5161-VGj"/>
    <x v="0"/>
    <x v="0"/>
    <x v="0"/>
    <x v="2"/>
    <n v="1"/>
    <s v="USD"/>
    <n v="1799.95"/>
    <s v="AP City"/>
    <s v="Andhra Pradesh"/>
    <s v="95692"/>
    <x v="0"/>
    <s v="FALSE"/>
    <x v="0"/>
    <x v="1"/>
    <n v="19"/>
    <x v="2"/>
    <n v="2022"/>
  </r>
  <r>
    <n v="202"/>
    <d v="2022-10-08T00:00:00"/>
    <x v="1"/>
    <x v="2"/>
    <x v="3"/>
    <s v="dyl-2050-ZLd"/>
    <x v="0"/>
    <x v="0"/>
    <x v="0"/>
    <x v="3"/>
    <n v="3"/>
    <s v="USD"/>
    <n v="2946.58"/>
    <s v="AP City"/>
    <s v="Andhra Pradesh"/>
    <s v="01460"/>
    <x v="0"/>
    <s v="TRUE"/>
    <x v="0"/>
    <x v="0"/>
    <n v="47"/>
    <x v="2"/>
    <n v="2022"/>
  </r>
  <r>
    <n v="203"/>
    <d v="2022-05-13T00:00:00"/>
    <x v="4"/>
    <x v="1"/>
    <x v="1"/>
    <s v="pSj-1171-jRY"/>
    <x v="0"/>
    <x v="0"/>
    <x v="0"/>
    <x v="3"/>
    <n v="2"/>
    <s v="USD"/>
    <n v="252.82"/>
    <s v="AP City"/>
    <s v="Andhra Pradesh"/>
    <s v="98198"/>
    <x v="0"/>
    <s v="FALSE"/>
    <x v="0"/>
    <x v="1"/>
    <n v="31"/>
    <x v="2"/>
    <n v="2022"/>
  </r>
  <r>
    <n v="204"/>
    <d v="2022-12-17T00:00:00"/>
    <x v="2"/>
    <x v="1"/>
    <x v="3"/>
    <s v="GJW-7375-NNA"/>
    <x v="0"/>
    <x v="0"/>
    <x v="0"/>
    <x v="3"/>
    <n v="3"/>
    <s v="USD"/>
    <n v="1820.79"/>
    <s v="AP City"/>
    <s v="Andhra Pradesh"/>
    <s v="62699"/>
    <x v="0"/>
    <s v="FALSE"/>
    <x v="1"/>
    <x v="1"/>
    <n v="47"/>
    <x v="2"/>
    <n v="2022"/>
  </r>
  <r>
    <n v="205"/>
    <d v="2022-12-06T00:00:00"/>
    <x v="2"/>
    <x v="0"/>
    <x v="0"/>
    <s v="rwZ-3134-LTK"/>
    <x v="0"/>
    <x v="0"/>
    <x v="0"/>
    <x v="0"/>
    <n v="2"/>
    <s v="USD"/>
    <n v="1314.22"/>
    <s v="AP City"/>
    <s v="Andhra Pradesh"/>
    <s v="59888"/>
    <x v="0"/>
    <s v="TRUE"/>
    <x v="1"/>
    <x v="1"/>
    <n v="31"/>
    <x v="2"/>
    <n v="2022"/>
  </r>
  <r>
    <n v="206"/>
    <d v="2022-05-23T00:00:00"/>
    <x v="4"/>
    <x v="3"/>
    <x v="2"/>
    <s v="wjt-9818-fDH"/>
    <x v="0"/>
    <x v="0"/>
    <x v="0"/>
    <x v="0"/>
    <n v="2"/>
    <s v="USD"/>
    <n v="1187.72"/>
    <s v="AP City"/>
    <s v="Andhra Pradesh"/>
    <s v="01650"/>
    <x v="0"/>
    <s v="TRUE"/>
    <x v="0"/>
    <x v="1"/>
    <n v="31"/>
    <x v="2"/>
    <n v="2022"/>
  </r>
  <r>
    <n v="207"/>
    <d v="2022-01-20T00:00:00"/>
    <x v="11"/>
    <x v="3"/>
    <x v="0"/>
    <s v="YuJ-6105-bkK"/>
    <x v="0"/>
    <x v="0"/>
    <x v="0"/>
    <x v="0"/>
    <n v="2"/>
    <s v="USD"/>
    <n v="1970.4"/>
    <s v="AP City"/>
    <s v="Andhra Pradesh"/>
    <s v="94151"/>
    <x v="0"/>
    <s v="TRUE"/>
    <x v="0"/>
    <x v="0"/>
    <n v="47"/>
    <x v="2"/>
    <n v="2022"/>
  </r>
  <r>
    <n v="208"/>
    <d v="2022-02-04T00:00:00"/>
    <x v="6"/>
    <x v="0"/>
    <x v="1"/>
    <s v="aVm-7140-LkM"/>
    <x v="0"/>
    <x v="0"/>
    <x v="0"/>
    <x v="1"/>
    <n v="1"/>
    <s v="USD"/>
    <n v="833.25"/>
    <s v="AP City"/>
    <s v="Andhra Pradesh"/>
    <s v="72075"/>
    <x v="0"/>
    <s v="TRUE"/>
    <x v="0"/>
    <x v="0"/>
    <n v="47"/>
    <x v="2"/>
    <n v="2022"/>
  </r>
  <r>
    <n v="209"/>
    <d v="2022-07-23T00:00:00"/>
    <x v="10"/>
    <x v="1"/>
    <x v="0"/>
    <s v="KOm-3099-kFh"/>
    <x v="0"/>
    <x v="0"/>
    <x v="0"/>
    <x v="1"/>
    <n v="1"/>
    <s v="USD"/>
    <n v="2363.6"/>
    <s v="AP City"/>
    <s v="Andhra Pradesh"/>
    <s v="37854"/>
    <x v="0"/>
    <s v="FALSE"/>
    <x v="1"/>
    <x v="0"/>
    <n v="31"/>
    <x v="2"/>
    <n v="2022"/>
  </r>
  <r>
    <n v="210"/>
    <d v="2022-05-19T00:00:00"/>
    <x v="4"/>
    <x v="2"/>
    <x v="2"/>
    <s v="XLT-4095-eLK"/>
    <x v="0"/>
    <x v="0"/>
    <x v="0"/>
    <x v="1"/>
    <n v="3"/>
    <s v="USD"/>
    <n v="1055.78"/>
    <s v="AP City"/>
    <s v="Andhra Pradesh"/>
    <s v="21764"/>
    <x v="0"/>
    <s v="FALSE"/>
    <x v="0"/>
    <x v="1"/>
    <n v="19"/>
    <x v="2"/>
    <n v="2022"/>
  </r>
  <r>
    <n v="211"/>
    <d v="2022-11-02T00:00:00"/>
    <x v="0"/>
    <x v="0"/>
    <x v="0"/>
    <s v="HGJ-2632-TBB"/>
    <x v="0"/>
    <x v="0"/>
    <x v="0"/>
    <x v="2"/>
    <n v="1"/>
    <s v="USD"/>
    <n v="1563.38"/>
    <s v="AP City"/>
    <s v="Andhra Pradesh"/>
    <s v="80050"/>
    <x v="0"/>
    <s v="FALSE"/>
    <x v="1"/>
    <x v="0"/>
    <n v="7"/>
    <x v="0"/>
    <n v="2022"/>
  </r>
  <r>
    <n v="212"/>
    <d v="2022-05-08T00:00:00"/>
    <x v="4"/>
    <x v="0"/>
    <x v="0"/>
    <s v="OXy-8739-WsV"/>
    <x v="0"/>
    <x v="0"/>
    <x v="0"/>
    <x v="2"/>
    <n v="2"/>
    <s v="USD"/>
    <n v="2033.22"/>
    <s v="AP City"/>
    <s v="Andhra Pradesh"/>
    <s v="69665"/>
    <x v="0"/>
    <s v="TRUE"/>
    <x v="1"/>
    <x v="1"/>
    <n v="68"/>
    <x v="2"/>
    <n v="2022"/>
  </r>
  <r>
    <n v="213"/>
    <d v="2022-03-29T00:00:00"/>
    <x v="3"/>
    <x v="2"/>
    <x v="3"/>
    <s v="dyG-3864-Kwm"/>
    <x v="0"/>
    <x v="0"/>
    <x v="0"/>
    <x v="2"/>
    <n v="3"/>
    <s v="USD"/>
    <n v="2811.13"/>
    <s v="AP City"/>
    <s v="Andhra Pradesh"/>
    <s v="27062"/>
    <x v="0"/>
    <s v="TRUE"/>
    <x v="0"/>
    <x v="1"/>
    <n v="7"/>
    <x v="0"/>
    <n v="2022"/>
  </r>
  <r>
    <n v="214"/>
    <d v="2022-05-31T00:00:00"/>
    <x v="4"/>
    <x v="0"/>
    <x v="1"/>
    <s v="Fmv-1213-iga"/>
    <x v="0"/>
    <x v="0"/>
    <x v="0"/>
    <x v="3"/>
    <n v="3"/>
    <s v="USD"/>
    <n v="185.03"/>
    <s v="AP City"/>
    <s v="Andhra Pradesh"/>
    <s v="81603"/>
    <x v="0"/>
    <s v="TRUE"/>
    <x v="0"/>
    <x v="0"/>
    <n v="31"/>
    <x v="2"/>
    <n v="2022"/>
  </r>
  <r>
    <n v="215"/>
    <d v="2022-04-29T00:00:00"/>
    <x v="7"/>
    <x v="0"/>
    <x v="2"/>
    <s v="QJO-5206-WUn"/>
    <x v="0"/>
    <x v="0"/>
    <x v="0"/>
    <x v="3"/>
    <n v="2"/>
    <s v="USD"/>
    <n v="1844.98"/>
    <s v="AP City"/>
    <s v="Andhra Pradesh"/>
    <s v="02001"/>
    <x v="0"/>
    <s v="TRUE"/>
    <x v="1"/>
    <x v="0"/>
    <n v="68"/>
    <x v="2"/>
    <n v="2022"/>
  </r>
  <r>
    <n v="216"/>
    <d v="2022-04-18T00:00:00"/>
    <x v="7"/>
    <x v="2"/>
    <x v="1"/>
    <s v="xvA-1636-GYP"/>
    <x v="0"/>
    <x v="0"/>
    <x v="0"/>
    <x v="3"/>
    <n v="2"/>
    <s v="USD"/>
    <n v="860.23"/>
    <s v="AP City"/>
    <s v="Andhra Pradesh"/>
    <s v="82865"/>
    <x v="0"/>
    <s v="TRUE"/>
    <x v="1"/>
    <x v="0"/>
    <n v="19"/>
    <x v="2"/>
    <n v="2022"/>
  </r>
  <r>
    <n v="217"/>
    <d v="2022-05-29T00:00:00"/>
    <x v="4"/>
    <x v="1"/>
    <x v="1"/>
    <s v="MGk-1196-yFP"/>
    <x v="0"/>
    <x v="0"/>
    <x v="1"/>
    <x v="0"/>
    <n v="3"/>
    <s v="USD"/>
    <n v="1065.51"/>
    <s v="AP City"/>
    <s v="Andhra Pradesh"/>
    <s v="31408"/>
    <x v="0"/>
    <s v="FALSE"/>
    <x v="0"/>
    <x v="0"/>
    <n v="31"/>
    <x v="2"/>
    <n v="2022"/>
  </r>
  <r>
    <n v="218"/>
    <d v="2022-05-08T00:00:00"/>
    <x v="4"/>
    <x v="0"/>
    <x v="0"/>
    <s v="WjS-0008-CxK"/>
    <x v="0"/>
    <x v="0"/>
    <x v="1"/>
    <x v="0"/>
    <n v="1"/>
    <s v="USD"/>
    <n v="1210.8399999999999"/>
    <s v="AP City"/>
    <s v="Andhra Pradesh"/>
    <s v="51184"/>
    <x v="0"/>
    <s v="FALSE"/>
    <x v="0"/>
    <x v="0"/>
    <n v="68"/>
    <x v="2"/>
    <n v="2022"/>
  </r>
  <r>
    <n v="219"/>
    <d v="2022-01-15T00:00:00"/>
    <x v="11"/>
    <x v="1"/>
    <x v="0"/>
    <s v="WZy-3695-Agm"/>
    <x v="0"/>
    <x v="0"/>
    <x v="1"/>
    <x v="0"/>
    <n v="2"/>
    <s v="USD"/>
    <n v="2431.77"/>
    <s v="AP City"/>
    <s v="Andhra Pradesh"/>
    <s v="53573"/>
    <x v="0"/>
    <s v="FALSE"/>
    <x v="0"/>
    <x v="1"/>
    <n v="68"/>
    <x v="2"/>
    <n v="2022"/>
  </r>
  <r>
    <n v="220"/>
    <d v="2022-06-04T00:00:00"/>
    <x v="8"/>
    <x v="1"/>
    <x v="1"/>
    <s v="BoP-9400-bhM"/>
    <x v="0"/>
    <x v="0"/>
    <x v="1"/>
    <x v="1"/>
    <n v="3"/>
    <s v="USD"/>
    <n v="878.18"/>
    <s v="AP City"/>
    <s v="Andhra Pradesh"/>
    <s v="93094"/>
    <x v="0"/>
    <s v="TRUE"/>
    <x v="1"/>
    <x v="0"/>
    <n v="31"/>
    <x v="2"/>
    <n v="2022"/>
  </r>
  <r>
    <n v="221"/>
    <d v="2022-04-01T00:00:00"/>
    <x v="7"/>
    <x v="1"/>
    <x v="0"/>
    <s v="KYt-8341-cWb"/>
    <x v="0"/>
    <x v="0"/>
    <x v="1"/>
    <x v="1"/>
    <n v="2"/>
    <s v="USD"/>
    <n v="507.65"/>
    <s v="AP City"/>
    <s v="Andhra Pradesh"/>
    <s v="42879"/>
    <x v="0"/>
    <s v="FALSE"/>
    <x v="1"/>
    <x v="1"/>
    <n v="7"/>
    <x v="0"/>
    <n v="2022"/>
  </r>
  <r>
    <n v="222"/>
    <d v="2022-04-19T00:00:00"/>
    <x v="7"/>
    <x v="2"/>
    <x v="3"/>
    <s v="AjA-6249-gil"/>
    <x v="0"/>
    <x v="0"/>
    <x v="1"/>
    <x v="1"/>
    <n v="2"/>
    <s v="USD"/>
    <n v="1527.15"/>
    <s v="AP City"/>
    <s v="Andhra Pradesh"/>
    <s v="16280"/>
    <x v="0"/>
    <s v="FALSE"/>
    <x v="1"/>
    <x v="1"/>
    <n v="47"/>
    <x v="2"/>
    <n v="2022"/>
  </r>
  <r>
    <n v="223"/>
    <d v="2022-03-27T00:00:00"/>
    <x v="3"/>
    <x v="2"/>
    <x v="2"/>
    <s v="ngR-1652-UJm"/>
    <x v="0"/>
    <x v="0"/>
    <x v="1"/>
    <x v="2"/>
    <n v="1"/>
    <s v="USD"/>
    <n v="2504.27"/>
    <s v="AP City"/>
    <s v="Andhra Pradesh"/>
    <s v="08308"/>
    <x v="0"/>
    <s v="FALSE"/>
    <x v="0"/>
    <x v="0"/>
    <n v="19"/>
    <x v="2"/>
    <n v="2022"/>
  </r>
  <r>
    <n v="224"/>
    <d v="2022-06-19T00:00:00"/>
    <x v="8"/>
    <x v="1"/>
    <x v="2"/>
    <s v="DME-0661-rdh"/>
    <x v="0"/>
    <x v="0"/>
    <x v="1"/>
    <x v="2"/>
    <n v="3"/>
    <s v="USD"/>
    <n v="565.12"/>
    <s v="AP City"/>
    <s v="Andhra Pradesh"/>
    <s v="99938"/>
    <x v="0"/>
    <s v="TRUE"/>
    <x v="1"/>
    <x v="1"/>
    <n v="7"/>
    <x v="0"/>
    <n v="2022"/>
  </r>
  <r>
    <n v="225"/>
    <d v="2022-07-02T00:00:00"/>
    <x v="10"/>
    <x v="0"/>
    <x v="2"/>
    <s v="wiF-2469-QdE"/>
    <x v="0"/>
    <x v="0"/>
    <x v="1"/>
    <x v="2"/>
    <n v="3"/>
    <s v="USD"/>
    <n v="200.83"/>
    <s v="AP City"/>
    <s v="Andhra Pradesh"/>
    <s v="84709"/>
    <x v="0"/>
    <s v="FALSE"/>
    <x v="0"/>
    <x v="0"/>
    <n v="7"/>
    <x v="0"/>
    <n v="2022"/>
  </r>
  <r>
    <n v="226"/>
    <d v="2022-05-09T00:00:00"/>
    <x v="4"/>
    <x v="2"/>
    <x v="1"/>
    <s v="Amu-9596-SBu"/>
    <x v="0"/>
    <x v="0"/>
    <x v="1"/>
    <x v="3"/>
    <n v="2"/>
    <s v="USD"/>
    <n v="392.65"/>
    <s v="AP City"/>
    <s v="Andhra Pradesh"/>
    <s v="76823"/>
    <x v="0"/>
    <s v="FALSE"/>
    <x v="0"/>
    <x v="0"/>
    <n v="47"/>
    <x v="2"/>
    <n v="2022"/>
  </r>
  <r>
    <n v="227"/>
    <d v="2022-06-23T00:00:00"/>
    <x v="8"/>
    <x v="2"/>
    <x v="0"/>
    <s v="ZWM-9766-Aaa"/>
    <x v="0"/>
    <x v="0"/>
    <x v="1"/>
    <x v="3"/>
    <n v="1"/>
    <s v="USD"/>
    <n v="1575.32"/>
    <s v="AP City"/>
    <s v="Andhra Pradesh"/>
    <s v="62188"/>
    <x v="0"/>
    <s v="FALSE"/>
    <x v="0"/>
    <x v="0"/>
    <n v="68"/>
    <x v="2"/>
    <n v="2022"/>
  </r>
  <r>
    <n v="228"/>
    <d v="2022-08-11T00:00:00"/>
    <x v="9"/>
    <x v="2"/>
    <x v="2"/>
    <s v="DpE-4214-csq"/>
    <x v="0"/>
    <x v="0"/>
    <x v="1"/>
    <x v="3"/>
    <n v="3"/>
    <s v="USD"/>
    <n v="1915.87"/>
    <s v="AP City"/>
    <s v="Andhra Pradesh"/>
    <s v="85651"/>
    <x v="0"/>
    <s v="TRUE"/>
    <x v="0"/>
    <x v="1"/>
    <n v="19"/>
    <x v="2"/>
    <n v="2022"/>
  </r>
  <r>
    <n v="229"/>
    <d v="2022-11-08T00:00:00"/>
    <x v="0"/>
    <x v="1"/>
    <x v="3"/>
    <s v="krf-6294-UNd"/>
    <x v="0"/>
    <x v="0"/>
    <x v="1"/>
    <x v="0"/>
    <n v="2"/>
    <s v="USD"/>
    <n v="735.38"/>
    <s v="AP City"/>
    <s v="Andhra Pradesh"/>
    <s v="47548"/>
    <x v="0"/>
    <s v="TRUE"/>
    <x v="1"/>
    <x v="0"/>
    <n v="31"/>
    <x v="2"/>
    <n v="2022"/>
  </r>
  <r>
    <n v="230"/>
    <d v="2022-09-18T00:00:00"/>
    <x v="5"/>
    <x v="0"/>
    <x v="3"/>
    <s v="xpC-8270-qAB"/>
    <x v="0"/>
    <x v="0"/>
    <x v="1"/>
    <x v="0"/>
    <n v="1"/>
    <s v="USD"/>
    <n v="1651.57"/>
    <s v="AP City"/>
    <s v="Andhra Pradesh"/>
    <s v="58326"/>
    <x v="0"/>
    <s v="TRUE"/>
    <x v="0"/>
    <x v="1"/>
    <n v="47"/>
    <x v="2"/>
    <n v="2022"/>
  </r>
  <r>
    <n v="231"/>
    <d v="2022-05-06T00:00:00"/>
    <x v="4"/>
    <x v="0"/>
    <x v="0"/>
    <s v="xoI-7368-Osc"/>
    <x v="0"/>
    <x v="0"/>
    <x v="1"/>
    <x v="0"/>
    <n v="3"/>
    <s v="USD"/>
    <n v="1250.92"/>
    <s v="AP City"/>
    <s v="Andhra Pradesh"/>
    <s v="03962"/>
    <x v="0"/>
    <s v="FALSE"/>
    <x v="1"/>
    <x v="0"/>
    <n v="19"/>
    <x v="2"/>
    <n v="2022"/>
  </r>
  <r>
    <n v="232"/>
    <d v="2022-01-29T00:00:00"/>
    <x v="11"/>
    <x v="2"/>
    <x v="2"/>
    <s v="Ese-6413-jHo"/>
    <x v="0"/>
    <x v="0"/>
    <x v="1"/>
    <x v="1"/>
    <n v="1"/>
    <s v="USD"/>
    <n v="579.66999999999996"/>
    <s v="AP City"/>
    <s v="Andhra Pradesh"/>
    <s v="11630"/>
    <x v="0"/>
    <s v="TRUE"/>
    <x v="0"/>
    <x v="0"/>
    <n v="31"/>
    <x v="2"/>
    <n v="2022"/>
  </r>
  <r>
    <n v="233"/>
    <d v="2022-11-28T00:00:00"/>
    <x v="0"/>
    <x v="3"/>
    <x v="1"/>
    <s v="TNz-2179-Ysu"/>
    <x v="0"/>
    <x v="0"/>
    <x v="1"/>
    <x v="1"/>
    <n v="3"/>
    <s v="USD"/>
    <n v="372.74"/>
    <s v="AP City"/>
    <s v="Andhra Pradesh"/>
    <s v="31765"/>
    <x v="0"/>
    <s v="TRUE"/>
    <x v="0"/>
    <x v="0"/>
    <n v="31"/>
    <x v="2"/>
    <n v="2022"/>
  </r>
  <r>
    <n v="234"/>
    <d v="2022-03-05T00:00:00"/>
    <x v="3"/>
    <x v="3"/>
    <x v="3"/>
    <s v="uBn-1270-epC"/>
    <x v="0"/>
    <x v="0"/>
    <x v="1"/>
    <x v="1"/>
    <n v="1"/>
    <s v="USD"/>
    <n v="1043.51"/>
    <s v="AP City"/>
    <s v="Andhra Pradesh"/>
    <s v="17081"/>
    <x v="0"/>
    <s v="FALSE"/>
    <x v="1"/>
    <x v="1"/>
    <n v="47"/>
    <x v="2"/>
    <n v="2022"/>
  </r>
  <r>
    <n v="235"/>
    <d v="2022-04-02T00:00:00"/>
    <x v="7"/>
    <x v="0"/>
    <x v="0"/>
    <s v="FsB-3846-ZFI"/>
    <x v="0"/>
    <x v="0"/>
    <x v="1"/>
    <x v="2"/>
    <n v="2"/>
    <s v="USD"/>
    <n v="809.12"/>
    <s v="AP City"/>
    <s v="Andhra Pradesh"/>
    <s v="78308"/>
    <x v="0"/>
    <s v="FALSE"/>
    <x v="0"/>
    <x v="0"/>
    <n v="19"/>
    <x v="2"/>
    <n v="2022"/>
  </r>
  <r>
    <n v="236"/>
    <d v="2022-12-04T00:00:00"/>
    <x v="2"/>
    <x v="3"/>
    <x v="0"/>
    <s v="AJN-4156-YbU"/>
    <x v="0"/>
    <x v="0"/>
    <x v="1"/>
    <x v="2"/>
    <n v="1"/>
    <s v="USD"/>
    <n v="1266.99"/>
    <s v="AP City"/>
    <s v="Andhra Pradesh"/>
    <s v="43184"/>
    <x v="0"/>
    <s v="FALSE"/>
    <x v="0"/>
    <x v="0"/>
    <n v="31"/>
    <x v="2"/>
    <n v="2022"/>
  </r>
  <r>
    <n v="237"/>
    <d v="2022-01-31T00:00:00"/>
    <x v="11"/>
    <x v="1"/>
    <x v="1"/>
    <s v="oNd-9320-rFu"/>
    <x v="0"/>
    <x v="0"/>
    <x v="1"/>
    <x v="2"/>
    <n v="3"/>
    <s v="USD"/>
    <n v="1692.93"/>
    <s v="AP City"/>
    <s v="Andhra Pradesh"/>
    <s v="09518"/>
    <x v="0"/>
    <s v="TRUE"/>
    <x v="1"/>
    <x v="0"/>
    <n v="47"/>
    <x v="2"/>
    <n v="2022"/>
  </r>
  <r>
    <n v="238"/>
    <d v="2022-03-06T00:00:00"/>
    <x v="3"/>
    <x v="2"/>
    <x v="1"/>
    <s v="hlD-5208-vfJ"/>
    <x v="0"/>
    <x v="0"/>
    <x v="1"/>
    <x v="3"/>
    <n v="1"/>
    <s v="USD"/>
    <n v="513.48"/>
    <s v="AP City"/>
    <s v="Andhra Pradesh"/>
    <s v="49905"/>
    <x v="0"/>
    <s v="FALSE"/>
    <x v="1"/>
    <x v="1"/>
    <n v="68"/>
    <x v="2"/>
    <n v="2022"/>
  </r>
  <r>
    <n v="239"/>
    <d v="2022-02-22T00:00:00"/>
    <x v="6"/>
    <x v="0"/>
    <x v="2"/>
    <s v="mZP-9489-Fzw"/>
    <x v="0"/>
    <x v="0"/>
    <x v="1"/>
    <x v="3"/>
    <n v="2"/>
    <s v="USD"/>
    <n v="1919.86"/>
    <s v="AP City"/>
    <s v="Andhra Pradesh"/>
    <s v="81020"/>
    <x v="0"/>
    <s v="TRUE"/>
    <x v="0"/>
    <x v="1"/>
    <n v="7"/>
    <x v="0"/>
    <n v="2022"/>
  </r>
  <r>
    <n v="240"/>
    <d v="2022-04-02T00:00:00"/>
    <x v="7"/>
    <x v="1"/>
    <x v="0"/>
    <s v="DoH-3372-KNb"/>
    <x v="0"/>
    <x v="0"/>
    <x v="1"/>
    <x v="3"/>
    <n v="3"/>
    <s v="USD"/>
    <n v="1056.73"/>
    <s v="AP City"/>
    <s v="Andhra Pradesh"/>
    <s v="03867"/>
    <x v="0"/>
    <s v="FALSE"/>
    <x v="1"/>
    <x v="1"/>
    <n v="31"/>
    <x v="2"/>
    <n v="2022"/>
  </r>
  <r>
    <n v="241"/>
    <d v="2022-10-26T00:00:00"/>
    <x v="1"/>
    <x v="0"/>
    <x v="1"/>
    <s v="Kss-8758-HJB"/>
    <x v="1"/>
    <x v="1"/>
    <x v="2"/>
    <x v="4"/>
    <n v="1"/>
    <s v="USD"/>
    <n v="71.67"/>
    <s v="AP City"/>
    <s v="Andhra Pradesh"/>
    <s v="01252"/>
    <x v="0"/>
    <s v="TRUE"/>
    <x v="1"/>
    <x v="1"/>
    <n v="68"/>
    <x v="2"/>
    <n v="2022"/>
  </r>
  <r>
    <n v="242"/>
    <d v="2022-02-26T00:00:00"/>
    <x v="6"/>
    <x v="1"/>
    <x v="0"/>
    <s v="PIF-2087-zeM"/>
    <x v="1"/>
    <x v="1"/>
    <x v="2"/>
    <x v="4"/>
    <n v="2"/>
    <s v="USD"/>
    <n v="1160.69"/>
    <s v="AP City"/>
    <s v="Andhra Pradesh"/>
    <s v="35531"/>
    <x v="0"/>
    <s v="FALSE"/>
    <x v="1"/>
    <x v="1"/>
    <n v="19"/>
    <x v="2"/>
    <n v="2022"/>
  </r>
  <r>
    <n v="243"/>
    <d v="2022-01-22T00:00:00"/>
    <x v="11"/>
    <x v="3"/>
    <x v="3"/>
    <s v="bsE-5961-qoC"/>
    <x v="1"/>
    <x v="1"/>
    <x v="2"/>
    <x v="4"/>
    <n v="2"/>
    <s v="USD"/>
    <n v="2933.42"/>
    <s v="AP City"/>
    <s v="Andhra Pradesh"/>
    <s v="62147"/>
    <x v="0"/>
    <s v="TRUE"/>
    <x v="0"/>
    <x v="0"/>
    <n v="31"/>
    <x v="2"/>
    <n v="2022"/>
  </r>
  <r>
    <n v="244"/>
    <d v="2022-11-25T00:00:00"/>
    <x v="0"/>
    <x v="1"/>
    <x v="2"/>
    <s v="CgZ-2512-WdO"/>
    <x v="1"/>
    <x v="1"/>
    <x v="2"/>
    <x v="5"/>
    <n v="2"/>
    <s v="USD"/>
    <n v="2449.7399999999998"/>
    <s v="AP City"/>
    <s v="Andhra Pradesh"/>
    <s v="94077"/>
    <x v="0"/>
    <s v="FALSE"/>
    <x v="1"/>
    <x v="0"/>
    <n v="31"/>
    <x v="2"/>
    <n v="2022"/>
  </r>
  <r>
    <n v="245"/>
    <d v="2022-12-15T00:00:00"/>
    <x v="2"/>
    <x v="3"/>
    <x v="3"/>
    <s v="jjZ-5244-tDn"/>
    <x v="1"/>
    <x v="1"/>
    <x v="2"/>
    <x v="5"/>
    <n v="2"/>
    <s v="USD"/>
    <n v="1373.21"/>
    <s v="AP City"/>
    <s v="Andhra Pradesh"/>
    <s v="84893"/>
    <x v="0"/>
    <s v="FALSE"/>
    <x v="0"/>
    <x v="1"/>
    <n v="19"/>
    <x v="2"/>
    <n v="2022"/>
  </r>
  <r>
    <n v="246"/>
    <d v="2022-08-31T00:00:00"/>
    <x v="9"/>
    <x v="2"/>
    <x v="1"/>
    <s v="UaM-4074-EKK"/>
    <x v="1"/>
    <x v="1"/>
    <x v="2"/>
    <x v="5"/>
    <n v="3"/>
    <s v="USD"/>
    <n v="914.71"/>
    <s v="AP City"/>
    <s v="Andhra Pradesh"/>
    <s v="84002"/>
    <x v="0"/>
    <s v="FALSE"/>
    <x v="0"/>
    <x v="0"/>
    <n v="47"/>
    <x v="2"/>
    <n v="2022"/>
  </r>
  <r>
    <n v="247"/>
    <d v="2022-08-28T00:00:00"/>
    <x v="9"/>
    <x v="1"/>
    <x v="0"/>
    <s v="zmq-8303-TBr"/>
    <x v="1"/>
    <x v="1"/>
    <x v="2"/>
    <x v="6"/>
    <n v="3"/>
    <s v="USD"/>
    <n v="372.89"/>
    <s v="AP City"/>
    <s v="Andhra Pradesh"/>
    <s v="71928"/>
    <x v="0"/>
    <s v="FALSE"/>
    <x v="0"/>
    <x v="0"/>
    <n v="7"/>
    <x v="0"/>
    <n v="2022"/>
  </r>
  <r>
    <n v="248"/>
    <d v="2022-12-28T00:00:00"/>
    <x v="2"/>
    <x v="1"/>
    <x v="1"/>
    <s v="pUd-1305-YEW"/>
    <x v="1"/>
    <x v="1"/>
    <x v="2"/>
    <x v="6"/>
    <n v="3"/>
    <s v="USD"/>
    <n v="2002.58"/>
    <s v="AP City"/>
    <s v="Andhra Pradesh"/>
    <s v="27321"/>
    <x v="0"/>
    <s v="FALSE"/>
    <x v="0"/>
    <x v="1"/>
    <n v="47"/>
    <x v="2"/>
    <n v="2022"/>
  </r>
  <r>
    <n v="249"/>
    <d v="2022-01-31T00:00:00"/>
    <x v="11"/>
    <x v="1"/>
    <x v="3"/>
    <s v="tpe-2974-bPl"/>
    <x v="1"/>
    <x v="1"/>
    <x v="2"/>
    <x v="6"/>
    <n v="2"/>
    <s v="USD"/>
    <n v="2302.86"/>
    <s v="AP City"/>
    <s v="Andhra Pradesh"/>
    <s v="88139"/>
    <x v="0"/>
    <s v="FALSE"/>
    <x v="0"/>
    <x v="1"/>
    <n v="68"/>
    <x v="2"/>
    <n v="2022"/>
  </r>
  <r>
    <n v="250"/>
    <d v="2022-02-23T00:00:00"/>
    <x v="6"/>
    <x v="1"/>
    <x v="1"/>
    <s v="hjc-8061-ifZ"/>
    <x v="1"/>
    <x v="1"/>
    <x v="2"/>
    <x v="7"/>
    <n v="2"/>
    <s v="USD"/>
    <n v="219.98"/>
    <s v="AP City"/>
    <s v="Andhra Pradesh"/>
    <s v="81964"/>
    <x v="0"/>
    <s v="TRUE"/>
    <x v="0"/>
    <x v="1"/>
    <n v="68"/>
    <x v="2"/>
    <n v="2022"/>
  </r>
  <r>
    <n v="251"/>
    <d v="2022-09-11T00:00:00"/>
    <x v="5"/>
    <x v="2"/>
    <x v="1"/>
    <s v="MIf-2049-ddg"/>
    <x v="1"/>
    <x v="1"/>
    <x v="2"/>
    <x v="7"/>
    <n v="1"/>
    <s v="USD"/>
    <n v="2614.0500000000002"/>
    <s v="AP City"/>
    <s v="Andhra Pradesh"/>
    <s v="95619"/>
    <x v="0"/>
    <s v="FALSE"/>
    <x v="1"/>
    <x v="0"/>
    <n v="19"/>
    <x v="2"/>
    <n v="2022"/>
  </r>
  <r>
    <n v="252"/>
    <d v="2022-08-12T00:00:00"/>
    <x v="9"/>
    <x v="2"/>
    <x v="0"/>
    <s v="Mwe-4649-hrZ"/>
    <x v="1"/>
    <x v="1"/>
    <x v="2"/>
    <x v="7"/>
    <n v="1"/>
    <s v="USD"/>
    <n v="2153.67"/>
    <s v="AP City"/>
    <s v="Andhra Pradesh"/>
    <s v="27219"/>
    <x v="0"/>
    <s v="FALSE"/>
    <x v="0"/>
    <x v="0"/>
    <n v="7"/>
    <x v="0"/>
    <n v="2022"/>
  </r>
  <r>
    <n v="253"/>
    <d v="2022-08-03T00:00:00"/>
    <x v="9"/>
    <x v="2"/>
    <x v="0"/>
    <s v="tKQ-4172-uhD"/>
    <x v="1"/>
    <x v="1"/>
    <x v="3"/>
    <x v="4"/>
    <n v="2"/>
    <s v="USD"/>
    <n v="333.87"/>
    <s v="AP City"/>
    <s v="Andhra Pradesh"/>
    <s v="59181"/>
    <x v="0"/>
    <s v="FALSE"/>
    <x v="0"/>
    <x v="1"/>
    <n v="7"/>
    <x v="0"/>
    <n v="2022"/>
  </r>
  <r>
    <n v="254"/>
    <d v="2022-07-04T00:00:00"/>
    <x v="10"/>
    <x v="0"/>
    <x v="0"/>
    <s v="UzJ-0388-ZXL"/>
    <x v="1"/>
    <x v="1"/>
    <x v="3"/>
    <x v="4"/>
    <n v="2"/>
    <s v="USD"/>
    <n v="1395.17"/>
    <s v="AP City"/>
    <s v="Andhra Pradesh"/>
    <s v="01351"/>
    <x v="0"/>
    <s v="FALSE"/>
    <x v="0"/>
    <x v="1"/>
    <n v="47"/>
    <x v="2"/>
    <n v="2022"/>
  </r>
  <r>
    <n v="255"/>
    <d v="2022-12-23T00:00:00"/>
    <x v="2"/>
    <x v="3"/>
    <x v="0"/>
    <s v="mgj-4547-haF"/>
    <x v="1"/>
    <x v="1"/>
    <x v="3"/>
    <x v="4"/>
    <n v="1"/>
    <s v="USD"/>
    <n v="483.98"/>
    <s v="AP City"/>
    <s v="Andhra Pradesh"/>
    <s v="76949"/>
    <x v="0"/>
    <s v="TRUE"/>
    <x v="1"/>
    <x v="0"/>
    <n v="47"/>
    <x v="2"/>
    <n v="2022"/>
  </r>
  <r>
    <n v="256"/>
    <d v="2022-02-27T00:00:00"/>
    <x v="6"/>
    <x v="0"/>
    <x v="1"/>
    <s v="yuo-8171-PMj"/>
    <x v="1"/>
    <x v="1"/>
    <x v="3"/>
    <x v="5"/>
    <n v="2"/>
    <s v="USD"/>
    <n v="2542.8200000000002"/>
    <s v="AP City"/>
    <s v="Andhra Pradesh"/>
    <s v="60254"/>
    <x v="0"/>
    <s v="TRUE"/>
    <x v="1"/>
    <x v="1"/>
    <n v="31"/>
    <x v="2"/>
    <n v="2022"/>
  </r>
  <r>
    <n v="257"/>
    <d v="2022-01-11T00:00:00"/>
    <x v="11"/>
    <x v="1"/>
    <x v="2"/>
    <s v="HkH-1213-hQA"/>
    <x v="1"/>
    <x v="1"/>
    <x v="3"/>
    <x v="5"/>
    <n v="3"/>
    <s v="USD"/>
    <n v="355.32"/>
    <s v="AP City"/>
    <s v="Andhra Pradesh"/>
    <s v="88819"/>
    <x v="0"/>
    <s v="TRUE"/>
    <x v="0"/>
    <x v="0"/>
    <n v="68"/>
    <x v="2"/>
    <n v="2022"/>
  </r>
  <r>
    <n v="258"/>
    <d v="2022-07-24T00:00:00"/>
    <x v="10"/>
    <x v="0"/>
    <x v="1"/>
    <s v="ZCG-3983-uVO"/>
    <x v="1"/>
    <x v="1"/>
    <x v="3"/>
    <x v="5"/>
    <n v="1"/>
    <s v="USD"/>
    <n v="2157.0300000000002"/>
    <s v="AP City"/>
    <s v="Andhra Pradesh"/>
    <s v="48917"/>
    <x v="0"/>
    <s v="FALSE"/>
    <x v="0"/>
    <x v="0"/>
    <n v="19"/>
    <x v="2"/>
    <n v="2022"/>
  </r>
  <r>
    <n v="259"/>
    <d v="2022-12-03T00:00:00"/>
    <x v="2"/>
    <x v="0"/>
    <x v="0"/>
    <s v="Iqa-9668-HjV"/>
    <x v="1"/>
    <x v="1"/>
    <x v="3"/>
    <x v="6"/>
    <n v="1"/>
    <s v="USD"/>
    <n v="180.98"/>
    <s v="AP City"/>
    <s v="Andhra Pradesh"/>
    <s v="60648"/>
    <x v="0"/>
    <s v="FALSE"/>
    <x v="0"/>
    <x v="0"/>
    <n v="31"/>
    <x v="2"/>
    <n v="2022"/>
  </r>
  <r>
    <n v="260"/>
    <d v="2022-01-17T00:00:00"/>
    <x v="11"/>
    <x v="3"/>
    <x v="2"/>
    <s v="Nht-9169-QFK"/>
    <x v="1"/>
    <x v="1"/>
    <x v="3"/>
    <x v="6"/>
    <n v="3"/>
    <s v="USD"/>
    <n v="1451.44"/>
    <s v="AP City"/>
    <s v="Andhra Pradesh"/>
    <s v="71679"/>
    <x v="0"/>
    <s v="FALSE"/>
    <x v="1"/>
    <x v="1"/>
    <n v="47"/>
    <x v="2"/>
    <n v="2022"/>
  </r>
  <r>
    <n v="261"/>
    <d v="2022-01-02T00:00:00"/>
    <x v="11"/>
    <x v="0"/>
    <x v="0"/>
    <s v="aWN-0590-khp"/>
    <x v="1"/>
    <x v="1"/>
    <x v="3"/>
    <x v="6"/>
    <n v="2"/>
    <s v="USD"/>
    <n v="2144.39"/>
    <s v="AP City"/>
    <s v="Andhra Pradesh"/>
    <s v="59104"/>
    <x v="0"/>
    <s v="FALSE"/>
    <x v="1"/>
    <x v="1"/>
    <n v="31"/>
    <x v="2"/>
    <n v="2022"/>
  </r>
  <r>
    <n v="262"/>
    <d v="2022-06-19T00:00:00"/>
    <x v="8"/>
    <x v="1"/>
    <x v="1"/>
    <s v="uvh-0667-aNK"/>
    <x v="1"/>
    <x v="1"/>
    <x v="3"/>
    <x v="7"/>
    <n v="2"/>
    <s v="USD"/>
    <n v="1451.12"/>
    <s v="AP City"/>
    <s v="Andhra Pradesh"/>
    <s v="18458"/>
    <x v="0"/>
    <s v="TRUE"/>
    <x v="0"/>
    <x v="0"/>
    <n v="47"/>
    <x v="2"/>
    <n v="2022"/>
  </r>
  <r>
    <n v="263"/>
    <d v="2022-11-14T00:00:00"/>
    <x v="0"/>
    <x v="2"/>
    <x v="1"/>
    <s v="SBJ-7838-aDy"/>
    <x v="1"/>
    <x v="1"/>
    <x v="3"/>
    <x v="7"/>
    <n v="3"/>
    <s v="USD"/>
    <n v="1085.1199999999999"/>
    <s v="AP City"/>
    <s v="Andhra Pradesh"/>
    <s v="08547"/>
    <x v="0"/>
    <s v="TRUE"/>
    <x v="0"/>
    <x v="0"/>
    <n v="31"/>
    <x v="2"/>
    <n v="2022"/>
  </r>
  <r>
    <n v="264"/>
    <d v="2022-12-14T00:00:00"/>
    <x v="2"/>
    <x v="3"/>
    <x v="1"/>
    <s v="vSH-2015-xvf"/>
    <x v="1"/>
    <x v="1"/>
    <x v="3"/>
    <x v="7"/>
    <n v="3"/>
    <s v="USD"/>
    <n v="691.02"/>
    <s v="AP City"/>
    <s v="Andhra Pradesh"/>
    <s v="41917"/>
    <x v="0"/>
    <s v="TRUE"/>
    <x v="0"/>
    <x v="0"/>
    <n v="19"/>
    <x v="2"/>
    <n v="2022"/>
  </r>
  <r>
    <n v="265"/>
    <d v="2022-06-02T00:00:00"/>
    <x v="8"/>
    <x v="2"/>
    <x v="0"/>
    <s v="drv-2587-jMa"/>
    <x v="1"/>
    <x v="1"/>
    <x v="4"/>
    <x v="4"/>
    <n v="1"/>
    <s v="USD"/>
    <n v="2896.16"/>
    <s v="AP City"/>
    <s v="Andhra Pradesh"/>
    <s v="89496"/>
    <x v="0"/>
    <s v="FALSE"/>
    <x v="1"/>
    <x v="1"/>
    <n v="47"/>
    <x v="2"/>
    <n v="2022"/>
  </r>
  <r>
    <n v="266"/>
    <d v="2022-09-21T00:00:00"/>
    <x v="5"/>
    <x v="1"/>
    <x v="2"/>
    <s v="XrM-1025-viC"/>
    <x v="1"/>
    <x v="1"/>
    <x v="4"/>
    <x v="4"/>
    <n v="1"/>
    <s v="USD"/>
    <n v="462.96"/>
    <s v="AP City"/>
    <s v="Andhra Pradesh"/>
    <s v="27975"/>
    <x v="0"/>
    <s v="TRUE"/>
    <x v="0"/>
    <x v="1"/>
    <n v="7"/>
    <x v="0"/>
    <n v="2022"/>
  </r>
  <r>
    <n v="267"/>
    <d v="2022-01-06T00:00:00"/>
    <x v="11"/>
    <x v="0"/>
    <x v="0"/>
    <s v="NcF-9856-KjO"/>
    <x v="1"/>
    <x v="1"/>
    <x v="4"/>
    <x v="4"/>
    <n v="2"/>
    <s v="USD"/>
    <n v="2755.93"/>
    <s v="AP City"/>
    <s v="Andhra Pradesh"/>
    <s v="80396"/>
    <x v="0"/>
    <s v="FALSE"/>
    <x v="1"/>
    <x v="1"/>
    <n v="68"/>
    <x v="2"/>
    <n v="2022"/>
  </r>
  <r>
    <n v="268"/>
    <d v="2022-08-12T00:00:00"/>
    <x v="9"/>
    <x v="3"/>
    <x v="3"/>
    <s v="htT-9522-Jke"/>
    <x v="1"/>
    <x v="1"/>
    <x v="4"/>
    <x v="5"/>
    <n v="1"/>
    <s v="USD"/>
    <n v="693.03"/>
    <s v="AP City"/>
    <s v="Andhra Pradesh"/>
    <s v="61795"/>
    <x v="0"/>
    <s v="TRUE"/>
    <x v="1"/>
    <x v="1"/>
    <n v="47"/>
    <x v="2"/>
    <n v="2022"/>
  </r>
  <r>
    <n v="269"/>
    <d v="2022-11-18T00:00:00"/>
    <x v="0"/>
    <x v="0"/>
    <x v="3"/>
    <s v="TNd-9679-AOI"/>
    <x v="1"/>
    <x v="1"/>
    <x v="4"/>
    <x v="5"/>
    <n v="3"/>
    <s v="USD"/>
    <n v="1027.46"/>
    <s v="AP City"/>
    <s v="Andhra Pradesh"/>
    <s v="09179"/>
    <x v="0"/>
    <s v="TRUE"/>
    <x v="0"/>
    <x v="1"/>
    <n v="19"/>
    <x v="2"/>
    <n v="2022"/>
  </r>
  <r>
    <n v="270"/>
    <d v="2022-09-18T00:00:00"/>
    <x v="5"/>
    <x v="3"/>
    <x v="0"/>
    <s v="Pyl-3082-qPr"/>
    <x v="1"/>
    <x v="1"/>
    <x v="4"/>
    <x v="5"/>
    <n v="2"/>
    <s v="USD"/>
    <n v="1646.89"/>
    <s v="AP City"/>
    <s v="Andhra Pradesh"/>
    <s v="54608"/>
    <x v="0"/>
    <s v="TRUE"/>
    <x v="0"/>
    <x v="0"/>
    <n v="7"/>
    <x v="0"/>
    <n v="2022"/>
  </r>
  <r>
    <n v="271"/>
    <d v="2022-02-16T00:00:00"/>
    <x v="6"/>
    <x v="1"/>
    <x v="2"/>
    <s v="jlp-4742-jvb"/>
    <x v="1"/>
    <x v="1"/>
    <x v="4"/>
    <x v="6"/>
    <n v="1"/>
    <s v="USD"/>
    <n v="2265.0100000000002"/>
    <s v="AP City"/>
    <s v="Andhra Pradesh"/>
    <s v="74692"/>
    <x v="0"/>
    <s v="TRUE"/>
    <x v="0"/>
    <x v="0"/>
    <n v="47"/>
    <x v="2"/>
    <n v="2022"/>
  </r>
  <r>
    <n v="272"/>
    <d v="2022-01-13T00:00:00"/>
    <x v="11"/>
    <x v="0"/>
    <x v="2"/>
    <s v="rTo-6566-GTt"/>
    <x v="1"/>
    <x v="1"/>
    <x v="4"/>
    <x v="6"/>
    <n v="3"/>
    <s v="USD"/>
    <n v="102.68"/>
    <s v="AP City"/>
    <s v="Andhra Pradesh"/>
    <s v="14827"/>
    <x v="0"/>
    <s v="FALSE"/>
    <x v="0"/>
    <x v="1"/>
    <n v="7"/>
    <x v="0"/>
    <n v="2022"/>
  </r>
  <r>
    <n v="273"/>
    <d v="2022-11-04T00:00:00"/>
    <x v="0"/>
    <x v="0"/>
    <x v="0"/>
    <s v="mzG-9280-QQB"/>
    <x v="1"/>
    <x v="1"/>
    <x v="4"/>
    <x v="6"/>
    <n v="2"/>
    <s v="USD"/>
    <n v="1005.78"/>
    <s v="AP City"/>
    <s v="Andhra Pradesh"/>
    <s v="64060"/>
    <x v="0"/>
    <s v="TRUE"/>
    <x v="1"/>
    <x v="0"/>
    <n v="47"/>
    <x v="2"/>
    <n v="2022"/>
  </r>
  <r>
    <n v="274"/>
    <d v="2022-09-01T00:00:00"/>
    <x v="5"/>
    <x v="0"/>
    <x v="1"/>
    <s v="pXg-6326-XnZ"/>
    <x v="1"/>
    <x v="1"/>
    <x v="4"/>
    <x v="7"/>
    <n v="3"/>
    <s v="USD"/>
    <n v="2672.55"/>
    <s v="AP City"/>
    <s v="Andhra Pradesh"/>
    <s v="12749"/>
    <x v="0"/>
    <s v="TRUE"/>
    <x v="1"/>
    <x v="0"/>
    <n v="47"/>
    <x v="2"/>
    <n v="2022"/>
  </r>
  <r>
    <n v="275"/>
    <d v="2022-10-20T00:00:00"/>
    <x v="1"/>
    <x v="1"/>
    <x v="0"/>
    <s v="Rkh-3110-bhp"/>
    <x v="1"/>
    <x v="1"/>
    <x v="4"/>
    <x v="7"/>
    <n v="2"/>
    <s v="USD"/>
    <n v="1335.14"/>
    <s v="AP City"/>
    <s v="Andhra Pradesh"/>
    <s v="12260"/>
    <x v="0"/>
    <s v="TRUE"/>
    <x v="0"/>
    <x v="0"/>
    <n v="47"/>
    <x v="2"/>
    <n v="2022"/>
  </r>
  <r>
    <n v="276"/>
    <d v="2022-02-27T00:00:00"/>
    <x v="6"/>
    <x v="2"/>
    <x v="3"/>
    <s v="Rsm-4226-gch"/>
    <x v="1"/>
    <x v="1"/>
    <x v="4"/>
    <x v="7"/>
    <n v="2"/>
    <s v="USD"/>
    <n v="1990.89"/>
    <s v="AP City"/>
    <s v="Andhra Pradesh"/>
    <s v="76730"/>
    <x v="0"/>
    <s v="FALSE"/>
    <x v="1"/>
    <x v="0"/>
    <n v="47"/>
    <x v="2"/>
    <n v="2022"/>
  </r>
  <r>
    <n v="277"/>
    <d v="2022-08-16T00:00:00"/>
    <x v="9"/>
    <x v="0"/>
    <x v="3"/>
    <s v="XWK-1096-XyL"/>
    <x v="1"/>
    <x v="2"/>
    <x v="2"/>
    <x v="4"/>
    <n v="2"/>
    <s v="USD"/>
    <n v="535.21"/>
    <s v="AP City"/>
    <s v="Andhra Pradesh"/>
    <s v="06997"/>
    <x v="0"/>
    <s v="TRUE"/>
    <x v="1"/>
    <x v="0"/>
    <n v="19"/>
    <x v="2"/>
    <n v="2022"/>
  </r>
  <r>
    <n v="278"/>
    <d v="2022-04-22T00:00:00"/>
    <x v="7"/>
    <x v="2"/>
    <x v="1"/>
    <s v="zFN-3801-wvS"/>
    <x v="1"/>
    <x v="2"/>
    <x v="2"/>
    <x v="4"/>
    <n v="1"/>
    <s v="USD"/>
    <n v="784.76"/>
    <s v="AP City"/>
    <s v="Andhra Pradesh"/>
    <s v="51387"/>
    <x v="0"/>
    <s v="TRUE"/>
    <x v="1"/>
    <x v="0"/>
    <n v="47"/>
    <x v="2"/>
    <n v="2022"/>
  </r>
  <r>
    <n v="279"/>
    <d v="2022-08-21T00:00:00"/>
    <x v="9"/>
    <x v="0"/>
    <x v="1"/>
    <s v="YXp-0294-PGA"/>
    <x v="1"/>
    <x v="2"/>
    <x v="2"/>
    <x v="4"/>
    <n v="3"/>
    <s v="USD"/>
    <n v="2085.66"/>
    <s v="AP City"/>
    <s v="Andhra Pradesh"/>
    <s v="63265"/>
    <x v="0"/>
    <s v="FALSE"/>
    <x v="1"/>
    <x v="0"/>
    <n v="31"/>
    <x v="2"/>
    <n v="2022"/>
  </r>
  <r>
    <n v="280"/>
    <d v="2022-05-28T00:00:00"/>
    <x v="4"/>
    <x v="0"/>
    <x v="3"/>
    <s v="PVF-7769-DFs"/>
    <x v="1"/>
    <x v="2"/>
    <x v="2"/>
    <x v="5"/>
    <n v="3"/>
    <s v="USD"/>
    <n v="1249.99"/>
    <s v="AP City"/>
    <s v="Andhra Pradesh"/>
    <s v="80792"/>
    <x v="0"/>
    <s v="TRUE"/>
    <x v="1"/>
    <x v="0"/>
    <n v="31"/>
    <x v="2"/>
    <n v="2022"/>
  </r>
  <r>
    <n v="281"/>
    <d v="2022-01-03T00:00:00"/>
    <x v="11"/>
    <x v="3"/>
    <x v="0"/>
    <s v="YqQ-1045-wyb"/>
    <x v="1"/>
    <x v="2"/>
    <x v="2"/>
    <x v="5"/>
    <n v="1"/>
    <s v="USD"/>
    <n v="1304.29"/>
    <s v="AP City"/>
    <s v="Andhra Pradesh"/>
    <s v="10614"/>
    <x v="0"/>
    <s v="FALSE"/>
    <x v="1"/>
    <x v="1"/>
    <n v="19"/>
    <x v="2"/>
    <n v="2022"/>
  </r>
  <r>
    <n v="282"/>
    <d v="2022-12-03T00:00:00"/>
    <x v="2"/>
    <x v="2"/>
    <x v="0"/>
    <s v="FQi-7325-rww"/>
    <x v="1"/>
    <x v="2"/>
    <x v="2"/>
    <x v="5"/>
    <n v="3"/>
    <s v="USD"/>
    <n v="2868.11"/>
    <s v="AP City"/>
    <s v="Andhra Pradesh"/>
    <s v="61750"/>
    <x v="0"/>
    <s v="FALSE"/>
    <x v="1"/>
    <x v="0"/>
    <n v="19"/>
    <x v="2"/>
    <n v="2022"/>
  </r>
  <r>
    <n v="283"/>
    <d v="2022-06-17T00:00:00"/>
    <x v="8"/>
    <x v="3"/>
    <x v="3"/>
    <s v="ZmO-4675-teP"/>
    <x v="1"/>
    <x v="2"/>
    <x v="2"/>
    <x v="6"/>
    <n v="1"/>
    <s v="USD"/>
    <n v="2293.48"/>
    <s v="AP City"/>
    <s v="Andhra Pradesh"/>
    <s v="28760"/>
    <x v="0"/>
    <s v="FALSE"/>
    <x v="1"/>
    <x v="1"/>
    <n v="47"/>
    <x v="2"/>
    <n v="2022"/>
  </r>
  <r>
    <n v="284"/>
    <d v="2022-10-13T00:00:00"/>
    <x v="1"/>
    <x v="3"/>
    <x v="0"/>
    <s v="pMN-5486-QRd"/>
    <x v="1"/>
    <x v="2"/>
    <x v="2"/>
    <x v="6"/>
    <n v="2"/>
    <s v="USD"/>
    <n v="1327.33"/>
    <s v="AP City"/>
    <s v="Andhra Pradesh"/>
    <s v="99494"/>
    <x v="0"/>
    <s v="FALSE"/>
    <x v="0"/>
    <x v="0"/>
    <n v="19"/>
    <x v="2"/>
    <n v="2022"/>
  </r>
  <r>
    <n v="285"/>
    <d v="2022-02-23T00:00:00"/>
    <x v="6"/>
    <x v="0"/>
    <x v="1"/>
    <s v="TgU-0756-dRo"/>
    <x v="1"/>
    <x v="2"/>
    <x v="2"/>
    <x v="6"/>
    <n v="1"/>
    <s v="USD"/>
    <n v="2570.21"/>
    <s v="AP City"/>
    <s v="Andhra Pradesh"/>
    <s v="09547"/>
    <x v="0"/>
    <s v="TRUE"/>
    <x v="1"/>
    <x v="0"/>
    <n v="68"/>
    <x v="2"/>
    <n v="2022"/>
  </r>
  <r>
    <n v="286"/>
    <d v="2022-06-30T00:00:00"/>
    <x v="8"/>
    <x v="2"/>
    <x v="0"/>
    <s v="ukB-1200-QmG"/>
    <x v="1"/>
    <x v="2"/>
    <x v="2"/>
    <x v="7"/>
    <n v="2"/>
    <s v="USD"/>
    <n v="2548.75"/>
    <s v="AP City"/>
    <s v="Andhra Pradesh"/>
    <s v="28081"/>
    <x v="0"/>
    <s v="FALSE"/>
    <x v="1"/>
    <x v="0"/>
    <n v="31"/>
    <x v="2"/>
    <n v="2022"/>
  </r>
  <r>
    <n v="287"/>
    <d v="2022-02-08T00:00:00"/>
    <x v="6"/>
    <x v="1"/>
    <x v="3"/>
    <s v="bLo-4820-Wfa"/>
    <x v="1"/>
    <x v="2"/>
    <x v="2"/>
    <x v="7"/>
    <n v="1"/>
    <s v="USD"/>
    <n v="2970.46"/>
    <s v="AP City"/>
    <s v="Andhra Pradesh"/>
    <s v="89259"/>
    <x v="0"/>
    <s v="FALSE"/>
    <x v="0"/>
    <x v="1"/>
    <n v="47"/>
    <x v="2"/>
    <n v="2022"/>
  </r>
  <r>
    <n v="288"/>
    <d v="2022-12-11T00:00:00"/>
    <x v="2"/>
    <x v="0"/>
    <x v="1"/>
    <s v="feD-1782-znk"/>
    <x v="1"/>
    <x v="2"/>
    <x v="2"/>
    <x v="7"/>
    <n v="1"/>
    <s v="USD"/>
    <n v="211.53"/>
    <s v="AP City"/>
    <s v="Andhra Pradesh"/>
    <s v="64645"/>
    <x v="0"/>
    <s v="FALSE"/>
    <x v="0"/>
    <x v="0"/>
    <n v="7"/>
    <x v="0"/>
    <n v="2022"/>
  </r>
  <r>
    <n v="289"/>
    <d v="2022-09-22T00:00:00"/>
    <x v="5"/>
    <x v="0"/>
    <x v="1"/>
    <s v="WIs-7091-HMq"/>
    <x v="1"/>
    <x v="2"/>
    <x v="3"/>
    <x v="4"/>
    <n v="1"/>
    <s v="USD"/>
    <n v="1080.6600000000001"/>
    <s v="AP City"/>
    <s v="Andhra Pradesh"/>
    <s v="59044"/>
    <x v="0"/>
    <s v="FALSE"/>
    <x v="0"/>
    <x v="0"/>
    <n v="7"/>
    <x v="0"/>
    <n v="2022"/>
  </r>
  <r>
    <n v="290"/>
    <d v="2022-07-03T00:00:00"/>
    <x v="10"/>
    <x v="2"/>
    <x v="1"/>
    <s v="Hdl-1164-BAi"/>
    <x v="1"/>
    <x v="2"/>
    <x v="3"/>
    <x v="4"/>
    <n v="2"/>
    <s v="USD"/>
    <n v="2179.5500000000002"/>
    <s v="AP City"/>
    <s v="Andhra Pradesh"/>
    <s v="33352"/>
    <x v="0"/>
    <s v="TRUE"/>
    <x v="1"/>
    <x v="0"/>
    <n v="7"/>
    <x v="0"/>
    <n v="2022"/>
  </r>
  <r>
    <n v="291"/>
    <d v="2022-07-26T00:00:00"/>
    <x v="10"/>
    <x v="2"/>
    <x v="0"/>
    <s v="FtM-8679-KZi"/>
    <x v="1"/>
    <x v="2"/>
    <x v="3"/>
    <x v="4"/>
    <n v="2"/>
    <s v="USD"/>
    <n v="1974.51"/>
    <s v="AP City"/>
    <s v="Andhra Pradesh"/>
    <s v="35650"/>
    <x v="0"/>
    <s v="TRUE"/>
    <x v="0"/>
    <x v="1"/>
    <n v="47"/>
    <x v="2"/>
    <n v="2022"/>
  </r>
  <r>
    <n v="292"/>
    <d v="2022-05-29T00:00:00"/>
    <x v="4"/>
    <x v="3"/>
    <x v="0"/>
    <s v="Pmm-8532-QnX"/>
    <x v="1"/>
    <x v="2"/>
    <x v="3"/>
    <x v="5"/>
    <n v="2"/>
    <s v="USD"/>
    <n v="826.62"/>
    <s v="AP City"/>
    <s v="Andhra Pradesh"/>
    <s v="01030"/>
    <x v="0"/>
    <s v="FALSE"/>
    <x v="0"/>
    <x v="0"/>
    <n v="19"/>
    <x v="2"/>
    <n v="2022"/>
  </r>
  <r>
    <n v="293"/>
    <d v="2022-11-22T00:00:00"/>
    <x v="0"/>
    <x v="0"/>
    <x v="1"/>
    <s v="miI-2456-vXe"/>
    <x v="1"/>
    <x v="2"/>
    <x v="3"/>
    <x v="5"/>
    <n v="3"/>
    <s v="USD"/>
    <n v="2733.03"/>
    <s v="AP City"/>
    <s v="Andhra Pradesh"/>
    <s v="15819"/>
    <x v="0"/>
    <s v="TRUE"/>
    <x v="1"/>
    <x v="0"/>
    <n v="47"/>
    <x v="2"/>
    <n v="2022"/>
  </r>
  <r>
    <n v="294"/>
    <d v="2022-12-07T00:00:00"/>
    <x v="2"/>
    <x v="1"/>
    <x v="0"/>
    <s v="Bpi-8006-dgJ"/>
    <x v="1"/>
    <x v="2"/>
    <x v="3"/>
    <x v="5"/>
    <n v="3"/>
    <s v="USD"/>
    <n v="761.22"/>
    <s v="AP City"/>
    <s v="Andhra Pradesh"/>
    <s v="51064"/>
    <x v="0"/>
    <s v="FALSE"/>
    <x v="1"/>
    <x v="0"/>
    <n v="19"/>
    <x v="2"/>
    <n v="2022"/>
  </r>
  <r>
    <n v="295"/>
    <d v="2022-01-16T00:00:00"/>
    <x v="11"/>
    <x v="3"/>
    <x v="3"/>
    <s v="UoY-8257-jns"/>
    <x v="1"/>
    <x v="2"/>
    <x v="3"/>
    <x v="6"/>
    <n v="3"/>
    <s v="USD"/>
    <n v="2841.35"/>
    <s v="AP City"/>
    <s v="Andhra Pradesh"/>
    <s v="79136"/>
    <x v="0"/>
    <s v="TRUE"/>
    <x v="1"/>
    <x v="1"/>
    <n v="68"/>
    <x v="2"/>
    <n v="2022"/>
  </r>
  <r>
    <n v="296"/>
    <d v="2022-06-07T00:00:00"/>
    <x v="8"/>
    <x v="2"/>
    <x v="2"/>
    <s v="DAw-8027-lWk"/>
    <x v="1"/>
    <x v="2"/>
    <x v="3"/>
    <x v="6"/>
    <n v="3"/>
    <s v="USD"/>
    <n v="2813.49"/>
    <s v="AP City"/>
    <s v="Andhra Pradesh"/>
    <s v="26248"/>
    <x v="0"/>
    <s v="FALSE"/>
    <x v="0"/>
    <x v="0"/>
    <n v="47"/>
    <x v="2"/>
    <n v="2022"/>
  </r>
  <r>
    <n v="297"/>
    <d v="2022-01-22T00:00:00"/>
    <x v="11"/>
    <x v="1"/>
    <x v="0"/>
    <s v="OQP-5976-NYD"/>
    <x v="1"/>
    <x v="2"/>
    <x v="3"/>
    <x v="6"/>
    <n v="3"/>
    <s v="USD"/>
    <n v="206.66"/>
    <s v="AP City"/>
    <s v="Andhra Pradesh"/>
    <s v="17172"/>
    <x v="0"/>
    <s v="FALSE"/>
    <x v="0"/>
    <x v="1"/>
    <n v="68"/>
    <x v="2"/>
    <n v="2022"/>
  </r>
  <r>
    <n v="298"/>
    <d v="2022-05-18T00:00:00"/>
    <x v="4"/>
    <x v="3"/>
    <x v="2"/>
    <s v="jbp-1819-lGP"/>
    <x v="1"/>
    <x v="2"/>
    <x v="3"/>
    <x v="7"/>
    <n v="3"/>
    <s v="USD"/>
    <n v="2382.13"/>
    <s v="AP City"/>
    <s v="Andhra Pradesh"/>
    <s v="97532"/>
    <x v="0"/>
    <s v="TRUE"/>
    <x v="1"/>
    <x v="1"/>
    <n v="7"/>
    <x v="0"/>
    <n v="2022"/>
  </r>
  <r>
    <n v="299"/>
    <d v="2022-03-11T00:00:00"/>
    <x v="3"/>
    <x v="2"/>
    <x v="0"/>
    <s v="FsH-0402-RPR"/>
    <x v="1"/>
    <x v="2"/>
    <x v="3"/>
    <x v="7"/>
    <n v="2"/>
    <s v="USD"/>
    <n v="272.54000000000002"/>
    <s v="AP City"/>
    <s v="Andhra Pradesh"/>
    <s v="57291"/>
    <x v="0"/>
    <s v="FALSE"/>
    <x v="0"/>
    <x v="0"/>
    <n v="47"/>
    <x v="2"/>
    <n v="2022"/>
  </r>
  <r>
    <n v="300"/>
    <d v="2022-04-12T00:00:00"/>
    <x v="7"/>
    <x v="2"/>
    <x v="2"/>
    <s v="SNJ-7844-cOa"/>
    <x v="1"/>
    <x v="2"/>
    <x v="3"/>
    <x v="7"/>
    <n v="1"/>
    <s v="USD"/>
    <n v="2817.94"/>
    <s v="AP City"/>
    <s v="Andhra Pradesh"/>
    <s v="69855"/>
    <x v="0"/>
    <s v="TRUE"/>
    <x v="1"/>
    <x v="0"/>
    <n v="19"/>
    <x v="2"/>
    <n v="2022"/>
  </r>
  <r>
    <n v="301"/>
    <d v="2022-03-24T00:00:00"/>
    <x v="3"/>
    <x v="3"/>
    <x v="0"/>
    <s v="XRv-2741-bcV"/>
    <x v="1"/>
    <x v="2"/>
    <x v="4"/>
    <x v="4"/>
    <n v="1"/>
    <s v="USD"/>
    <n v="1239.1099999999999"/>
    <s v="AP City"/>
    <s v="Andhra Pradesh"/>
    <s v="59224"/>
    <x v="0"/>
    <s v="FALSE"/>
    <x v="0"/>
    <x v="0"/>
    <n v="31"/>
    <x v="2"/>
    <n v="2022"/>
  </r>
  <r>
    <n v="302"/>
    <d v="2022-01-22T00:00:00"/>
    <x v="11"/>
    <x v="2"/>
    <x v="2"/>
    <s v="YiZ-9476-Lnq"/>
    <x v="1"/>
    <x v="2"/>
    <x v="4"/>
    <x v="4"/>
    <n v="2"/>
    <s v="USD"/>
    <n v="575.17999999999995"/>
    <s v="AP City"/>
    <s v="Andhra Pradesh"/>
    <s v="60959"/>
    <x v="0"/>
    <s v="FALSE"/>
    <x v="1"/>
    <x v="0"/>
    <n v="19"/>
    <x v="2"/>
    <n v="2022"/>
  </r>
  <r>
    <n v="303"/>
    <d v="2022-03-04T00:00:00"/>
    <x v="3"/>
    <x v="2"/>
    <x v="1"/>
    <s v="oLM-4998-YJg"/>
    <x v="1"/>
    <x v="2"/>
    <x v="4"/>
    <x v="4"/>
    <n v="2"/>
    <s v="USD"/>
    <n v="2021.64"/>
    <s v="AP City"/>
    <s v="Andhra Pradesh"/>
    <s v="36982"/>
    <x v="0"/>
    <s v="FALSE"/>
    <x v="0"/>
    <x v="0"/>
    <n v="7"/>
    <x v="0"/>
    <n v="2022"/>
  </r>
  <r>
    <n v="304"/>
    <d v="2022-09-21T00:00:00"/>
    <x v="5"/>
    <x v="0"/>
    <x v="1"/>
    <s v="jmE-5668-div"/>
    <x v="1"/>
    <x v="2"/>
    <x v="4"/>
    <x v="5"/>
    <n v="3"/>
    <s v="USD"/>
    <n v="1254.3599999999999"/>
    <s v="AP City"/>
    <s v="Andhra Pradesh"/>
    <s v="64569"/>
    <x v="0"/>
    <s v="TRUE"/>
    <x v="0"/>
    <x v="1"/>
    <n v="7"/>
    <x v="0"/>
    <n v="2022"/>
  </r>
  <r>
    <n v="305"/>
    <d v="2022-08-20T00:00:00"/>
    <x v="9"/>
    <x v="1"/>
    <x v="0"/>
    <s v="xoQ-1981-IhO"/>
    <x v="1"/>
    <x v="2"/>
    <x v="4"/>
    <x v="5"/>
    <n v="1"/>
    <s v="USD"/>
    <n v="2830.79"/>
    <s v="AP City"/>
    <s v="Andhra Pradesh"/>
    <s v="65407"/>
    <x v="0"/>
    <s v="TRUE"/>
    <x v="0"/>
    <x v="1"/>
    <n v="47"/>
    <x v="2"/>
    <n v="2022"/>
  </r>
  <r>
    <n v="306"/>
    <d v="2022-09-18T00:00:00"/>
    <x v="5"/>
    <x v="1"/>
    <x v="0"/>
    <s v="Fbi-5266-fSL"/>
    <x v="1"/>
    <x v="2"/>
    <x v="4"/>
    <x v="5"/>
    <n v="2"/>
    <s v="USD"/>
    <n v="2684.97"/>
    <s v="AP City"/>
    <s v="Andhra Pradesh"/>
    <s v="15625"/>
    <x v="0"/>
    <s v="FALSE"/>
    <x v="1"/>
    <x v="0"/>
    <n v="19"/>
    <x v="2"/>
    <n v="2022"/>
  </r>
  <r>
    <n v="307"/>
    <d v="2022-03-12T00:00:00"/>
    <x v="3"/>
    <x v="0"/>
    <x v="0"/>
    <s v="WgU-4839-mDK"/>
    <x v="1"/>
    <x v="2"/>
    <x v="4"/>
    <x v="6"/>
    <n v="2"/>
    <s v="USD"/>
    <n v="2039.72"/>
    <s v="AP City"/>
    <s v="Andhra Pradesh"/>
    <s v="53053"/>
    <x v="0"/>
    <s v="FALSE"/>
    <x v="1"/>
    <x v="0"/>
    <n v="68"/>
    <x v="2"/>
    <n v="2022"/>
  </r>
  <r>
    <n v="308"/>
    <d v="2022-10-17T00:00:00"/>
    <x v="1"/>
    <x v="0"/>
    <x v="3"/>
    <s v="LXz-1106-LJp"/>
    <x v="1"/>
    <x v="2"/>
    <x v="4"/>
    <x v="6"/>
    <n v="3"/>
    <s v="USD"/>
    <n v="2166.7600000000002"/>
    <s v="AP City"/>
    <s v="Andhra Pradesh"/>
    <s v="04421"/>
    <x v="0"/>
    <s v="TRUE"/>
    <x v="0"/>
    <x v="0"/>
    <n v="19"/>
    <x v="2"/>
    <n v="2022"/>
  </r>
  <r>
    <n v="309"/>
    <d v="2022-11-30T00:00:00"/>
    <x v="0"/>
    <x v="3"/>
    <x v="0"/>
    <s v="zcD-7618-xkF"/>
    <x v="1"/>
    <x v="2"/>
    <x v="4"/>
    <x v="6"/>
    <n v="1"/>
    <s v="USD"/>
    <n v="1478.82"/>
    <s v="AP City"/>
    <s v="Andhra Pradesh"/>
    <s v="28305"/>
    <x v="0"/>
    <s v="TRUE"/>
    <x v="1"/>
    <x v="1"/>
    <n v="47"/>
    <x v="2"/>
    <n v="2022"/>
  </r>
  <r>
    <n v="310"/>
    <d v="2022-08-24T00:00:00"/>
    <x v="9"/>
    <x v="0"/>
    <x v="1"/>
    <s v="FLX-1138-WVx"/>
    <x v="1"/>
    <x v="2"/>
    <x v="4"/>
    <x v="7"/>
    <n v="1"/>
    <s v="USD"/>
    <n v="1661.76"/>
    <s v="AP City"/>
    <s v="Andhra Pradesh"/>
    <s v="98392"/>
    <x v="0"/>
    <s v="FALSE"/>
    <x v="0"/>
    <x v="0"/>
    <n v="7"/>
    <x v="0"/>
    <n v="2022"/>
  </r>
  <r>
    <n v="311"/>
    <d v="2022-10-11T00:00:00"/>
    <x v="1"/>
    <x v="1"/>
    <x v="0"/>
    <s v="Pkf-8888-CAb"/>
    <x v="1"/>
    <x v="2"/>
    <x v="4"/>
    <x v="7"/>
    <n v="1"/>
    <s v="USD"/>
    <n v="2705.93"/>
    <s v="AP City"/>
    <s v="Andhra Pradesh"/>
    <s v="01338"/>
    <x v="0"/>
    <s v="TRUE"/>
    <x v="1"/>
    <x v="1"/>
    <n v="19"/>
    <x v="2"/>
    <n v="2022"/>
  </r>
  <r>
    <n v="312"/>
    <d v="2022-07-07T00:00:00"/>
    <x v="10"/>
    <x v="1"/>
    <x v="1"/>
    <s v="rKH-5720-UPf"/>
    <x v="1"/>
    <x v="2"/>
    <x v="4"/>
    <x v="7"/>
    <n v="3"/>
    <s v="USD"/>
    <n v="739.63"/>
    <s v="AP City"/>
    <s v="Andhra Pradesh"/>
    <s v="72145"/>
    <x v="0"/>
    <s v="TRUE"/>
    <x v="1"/>
    <x v="0"/>
    <n v="68"/>
    <x v="2"/>
    <n v="2022"/>
  </r>
  <r>
    <n v="313"/>
    <d v="2022-02-03T00:00:00"/>
    <x v="6"/>
    <x v="3"/>
    <x v="0"/>
    <s v="WOE-5176-kTa"/>
    <x v="2"/>
    <x v="3"/>
    <x v="5"/>
    <x v="8"/>
    <n v="1"/>
    <s v="USD"/>
    <n v="2608.35"/>
    <s v="AP City"/>
    <s v="Andhra Pradesh"/>
    <s v="18406"/>
    <x v="0"/>
    <s v="FALSE"/>
    <x v="1"/>
    <x v="1"/>
    <n v="31"/>
    <x v="2"/>
    <n v="2022"/>
  </r>
  <r>
    <n v="314"/>
    <d v="2022-12-18T00:00:00"/>
    <x v="2"/>
    <x v="0"/>
    <x v="3"/>
    <s v="Cqc-3514-uDI"/>
    <x v="2"/>
    <x v="3"/>
    <x v="5"/>
    <x v="8"/>
    <n v="3"/>
    <s v="USD"/>
    <n v="2400.98"/>
    <s v="AP City"/>
    <s v="Andhra Pradesh"/>
    <s v="67685"/>
    <x v="0"/>
    <s v="TRUE"/>
    <x v="1"/>
    <x v="1"/>
    <n v="7"/>
    <x v="0"/>
    <n v="2022"/>
  </r>
  <r>
    <n v="315"/>
    <d v="2022-11-18T00:00:00"/>
    <x v="0"/>
    <x v="1"/>
    <x v="3"/>
    <s v="yMw-1436-Iko"/>
    <x v="2"/>
    <x v="3"/>
    <x v="5"/>
    <x v="8"/>
    <n v="1"/>
    <s v="USD"/>
    <n v="2416.81"/>
    <s v="AP City"/>
    <s v="Andhra Pradesh"/>
    <s v="52729"/>
    <x v="0"/>
    <s v="FALSE"/>
    <x v="0"/>
    <x v="0"/>
    <n v="68"/>
    <x v="2"/>
    <n v="2022"/>
  </r>
  <r>
    <n v="316"/>
    <d v="2022-01-24T00:00:00"/>
    <x v="11"/>
    <x v="1"/>
    <x v="0"/>
    <s v="pHg-4823-AEk"/>
    <x v="2"/>
    <x v="3"/>
    <x v="5"/>
    <x v="9"/>
    <n v="1"/>
    <s v="USD"/>
    <n v="1498.52"/>
    <s v="AP City"/>
    <s v="Andhra Pradesh"/>
    <s v="85321"/>
    <x v="0"/>
    <s v="TRUE"/>
    <x v="0"/>
    <x v="0"/>
    <n v="47"/>
    <x v="2"/>
    <n v="2022"/>
  </r>
  <r>
    <n v="317"/>
    <d v="2022-01-13T00:00:00"/>
    <x v="11"/>
    <x v="0"/>
    <x v="2"/>
    <s v="pWp-7750-MWu"/>
    <x v="2"/>
    <x v="3"/>
    <x v="5"/>
    <x v="9"/>
    <n v="3"/>
    <s v="USD"/>
    <n v="2442.77"/>
    <s v="AP City"/>
    <s v="Andhra Pradesh"/>
    <s v="00578"/>
    <x v="0"/>
    <s v="FALSE"/>
    <x v="0"/>
    <x v="0"/>
    <n v="31"/>
    <x v="2"/>
    <n v="2022"/>
  </r>
  <r>
    <n v="318"/>
    <d v="2022-09-15T00:00:00"/>
    <x v="5"/>
    <x v="1"/>
    <x v="1"/>
    <s v="ZtM-8434-tMt"/>
    <x v="2"/>
    <x v="3"/>
    <x v="5"/>
    <x v="9"/>
    <n v="2"/>
    <s v="USD"/>
    <n v="563.74"/>
    <s v="AP City"/>
    <s v="Andhra Pradesh"/>
    <s v="13446"/>
    <x v="0"/>
    <s v="TRUE"/>
    <x v="1"/>
    <x v="0"/>
    <n v="7"/>
    <x v="0"/>
    <n v="2022"/>
  </r>
  <r>
    <n v="319"/>
    <d v="2022-10-31T00:00:00"/>
    <x v="1"/>
    <x v="1"/>
    <x v="1"/>
    <s v="Rdk-2758-TVf"/>
    <x v="2"/>
    <x v="3"/>
    <x v="5"/>
    <x v="10"/>
    <n v="2"/>
    <s v="USD"/>
    <n v="1684.55"/>
    <s v="AP City"/>
    <s v="Andhra Pradesh"/>
    <s v="82061"/>
    <x v="0"/>
    <s v="TRUE"/>
    <x v="1"/>
    <x v="1"/>
    <n v="19"/>
    <x v="2"/>
    <n v="2022"/>
  </r>
  <r>
    <n v="320"/>
    <d v="2022-03-17T00:00:00"/>
    <x v="3"/>
    <x v="0"/>
    <x v="3"/>
    <s v="ITN-8220-ITm"/>
    <x v="2"/>
    <x v="3"/>
    <x v="5"/>
    <x v="10"/>
    <n v="3"/>
    <s v="USD"/>
    <n v="811.93"/>
    <s v="AP City"/>
    <s v="Andhra Pradesh"/>
    <s v="12635"/>
    <x v="0"/>
    <s v="FALSE"/>
    <x v="0"/>
    <x v="1"/>
    <n v="68"/>
    <x v="2"/>
    <n v="2022"/>
  </r>
  <r>
    <n v="321"/>
    <d v="2022-11-08T00:00:00"/>
    <x v="0"/>
    <x v="3"/>
    <x v="3"/>
    <s v="YMc-8847-bSd"/>
    <x v="2"/>
    <x v="3"/>
    <x v="5"/>
    <x v="10"/>
    <n v="1"/>
    <s v="USD"/>
    <n v="2624.07"/>
    <s v="AP City"/>
    <s v="Andhra Pradesh"/>
    <s v="91161"/>
    <x v="0"/>
    <s v="FALSE"/>
    <x v="1"/>
    <x v="1"/>
    <n v="31"/>
    <x v="2"/>
    <n v="2022"/>
  </r>
  <r>
    <n v="322"/>
    <d v="2022-01-26T00:00:00"/>
    <x v="11"/>
    <x v="0"/>
    <x v="0"/>
    <s v="ukt-9868-zgF"/>
    <x v="2"/>
    <x v="3"/>
    <x v="5"/>
    <x v="11"/>
    <n v="3"/>
    <s v="USD"/>
    <n v="1206.6300000000001"/>
    <s v="AP City"/>
    <s v="Andhra Pradesh"/>
    <s v="52349"/>
    <x v="0"/>
    <s v="TRUE"/>
    <x v="0"/>
    <x v="0"/>
    <n v="31"/>
    <x v="2"/>
    <n v="2022"/>
  </r>
  <r>
    <n v="323"/>
    <d v="2022-12-16T00:00:00"/>
    <x v="2"/>
    <x v="1"/>
    <x v="3"/>
    <s v="eWV-4594-ywF"/>
    <x v="2"/>
    <x v="3"/>
    <x v="5"/>
    <x v="11"/>
    <n v="2"/>
    <s v="USD"/>
    <n v="162.4"/>
    <s v="AP City"/>
    <s v="Andhra Pradesh"/>
    <s v="01179"/>
    <x v="0"/>
    <s v="TRUE"/>
    <x v="0"/>
    <x v="0"/>
    <n v="7"/>
    <x v="0"/>
    <n v="2022"/>
  </r>
  <r>
    <n v="324"/>
    <d v="2022-04-04T00:00:00"/>
    <x v="7"/>
    <x v="1"/>
    <x v="3"/>
    <s v="pet-7610-gof"/>
    <x v="2"/>
    <x v="3"/>
    <x v="5"/>
    <x v="11"/>
    <n v="1"/>
    <s v="USD"/>
    <n v="2070.44"/>
    <s v="AP City"/>
    <s v="Andhra Pradesh"/>
    <s v="66512"/>
    <x v="0"/>
    <s v="FALSE"/>
    <x v="1"/>
    <x v="1"/>
    <n v="31"/>
    <x v="2"/>
    <n v="2022"/>
  </r>
  <r>
    <n v="325"/>
    <d v="2022-12-01T00:00:00"/>
    <x v="2"/>
    <x v="0"/>
    <x v="3"/>
    <s v="VMG-6283-DCn"/>
    <x v="2"/>
    <x v="3"/>
    <x v="6"/>
    <x v="8"/>
    <n v="3"/>
    <s v="USD"/>
    <n v="2635.81"/>
    <s v="AP City"/>
    <s v="Andhra Pradesh"/>
    <s v="27987"/>
    <x v="0"/>
    <s v="TRUE"/>
    <x v="1"/>
    <x v="0"/>
    <n v="47"/>
    <x v="2"/>
    <n v="2022"/>
  </r>
  <r>
    <n v="326"/>
    <d v="2022-02-16T00:00:00"/>
    <x v="6"/>
    <x v="3"/>
    <x v="0"/>
    <s v="OHV-7134-wjR"/>
    <x v="2"/>
    <x v="3"/>
    <x v="6"/>
    <x v="8"/>
    <n v="3"/>
    <s v="USD"/>
    <n v="1398.67"/>
    <s v="AP City"/>
    <s v="Andhra Pradesh"/>
    <s v="63515"/>
    <x v="0"/>
    <s v="FALSE"/>
    <x v="1"/>
    <x v="0"/>
    <n v="7"/>
    <x v="0"/>
    <n v="2022"/>
  </r>
  <r>
    <n v="327"/>
    <d v="2022-04-09T00:00:00"/>
    <x v="7"/>
    <x v="3"/>
    <x v="2"/>
    <s v="WVJ-3515-XVr"/>
    <x v="2"/>
    <x v="3"/>
    <x v="6"/>
    <x v="8"/>
    <n v="2"/>
    <s v="USD"/>
    <n v="847.61"/>
    <s v="AP City"/>
    <s v="Andhra Pradesh"/>
    <s v="98214"/>
    <x v="0"/>
    <s v="TRUE"/>
    <x v="1"/>
    <x v="1"/>
    <n v="7"/>
    <x v="0"/>
    <n v="2022"/>
  </r>
  <r>
    <n v="328"/>
    <d v="2022-09-01T00:00:00"/>
    <x v="5"/>
    <x v="0"/>
    <x v="3"/>
    <s v="llG-5757-PrA"/>
    <x v="2"/>
    <x v="3"/>
    <x v="6"/>
    <x v="9"/>
    <n v="3"/>
    <s v="USD"/>
    <n v="2797.57"/>
    <s v="AP City"/>
    <s v="Andhra Pradesh"/>
    <s v="88584"/>
    <x v="0"/>
    <s v="FALSE"/>
    <x v="0"/>
    <x v="0"/>
    <n v="19"/>
    <x v="2"/>
    <n v="2022"/>
  </r>
  <r>
    <n v="329"/>
    <d v="2022-07-04T00:00:00"/>
    <x v="10"/>
    <x v="3"/>
    <x v="1"/>
    <s v="uJI-1243-Uhv"/>
    <x v="2"/>
    <x v="3"/>
    <x v="6"/>
    <x v="9"/>
    <n v="3"/>
    <s v="USD"/>
    <n v="2017.66"/>
    <s v="AP City"/>
    <s v="Andhra Pradesh"/>
    <s v="65978"/>
    <x v="0"/>
    <s v="FALSE"/>
    <x v="1"/>
    <x v="1"/>
    <n v="7"/>
    <x v="0"/>
    <n v="2022"/>
  </r>
  <r>
    <n v="330"/>
    <d v="2022-06-15T00:00:00"/>
    <x v="8"/>
    <x v="2"/>
    <x v="1"/>
    <s v="BVq-8458-pPX"/>
    <x v="2"/>
    <x v="3"/>
    <x v="6"/>
    <x v="9"/>
    <n v="2"/>
    <s v="USD"/>
    <n v="1530.72"/>
    <s v="AP City"/>
    <s v="Andhra Pradesh"/>
    <s v="28299"/>
    <x v="0"/>
    <s v="FALSE"/>
    <x v="1"/>
    <x v="1"/>
    <n v="19"/>
    <x v="2"/>
    <n v="2022"/>
  </r>
  <r>
    <n v="331"/>
    <d v="2022-05-22T00:00:00"/>
    <x v="4"/>
    <x v="2"/>
    <x v="2"/>
    <s v="GmG-7090-kJJ"/>
    <x v="2"/>
    <x v="3"/>
    <x v="6"/>
    <x v="10"/>
    <n v="1"/>
    <s v="USD"/>
    <n v="569.51"/>
    <s v="AP City"/>
    <s v="Andhra Pradesh"/>
    <s v="31956"/>
    <x v="0"/>
    <s v="FALSE"/>
    <x v="0"/>
    <x v="1"/>
    <n v="31"/>
    <x v="2"/>
    <n v="2022"/>
  </r>
  <r>
    <n v="332"/>
    <d v="2022-12-16T00:00:00"/>
    <x v="2"/>
    <x v="2"/>
    <x v="1"/>
    <s v="yVL-5091-DPN"/>
    <x v="2"/>
    <x v="3"/>
    <x v="6"/>
    <x v="10"/>
    <n v="3"/>
    <s v="USD"/>
    <n v="2127.87"/>
    <s v="AP City"/>
    <s v="Andhra Pradesh"/>
    <s v="33593"/>
    <x v="0"/>
    <s v="TRUE"/>
    <x v="0"/>
    <x v="0"/>
    <n v="19"/>
    <x v="2"/>
    <n v="2022"/>
  </r>
  <r>
    <n v="333"/>
    <d v="2022-02-07T00:00:00"/>
    <x v="6"/>
    <x v="3"/>
    <x v="3"/>
    <s v="UmS-3080-ZkG"/>
    <x v="2"/>
    <x v="3"/>
    <x v="6"/>
    <x v="10"/>
    <n v="1"/>
    <s v="USD"/>
    <n v="338.79"/>
    <s v="AP City"/>
    <s v="Andhra Pradesh"/>
    <s v="07003"/>
    <x v="0"/>
    <s v="TRUE"/>
    <x v="1"/>
    <x v="1"/>
    <n v="7"/>
    <x v="0"/>
    <n v="2022"/>
  </r>
  <r>
    <n v="334"/>
    <d v="2022-09-07T00:00:00"/>
    <x v="5"/>
    <x v="0"/>
    <x v="2"/>
    <s v="Wdh-4173-EIl"/>
    <x v="2"/>
    <x v="3"/>
    <x v="6"/>
    <x v="11"/>
    <n v="3"/>
    <s v="USD"/>
    <n v="522.11"/>
    <s v="AP City"/>
    <s v="Andhra Pradesh"/>
    <s v="77525"/>
    <x v="0"/>
    <s v="TRUE"/>
    <x v="0"/>
    <x v="1"/>
    <n v="7"/>
    <x v="0"/>
    <n v="2022"/>
  </r>
  <r>
    <n v="335"/>
    <d v="2022-11-14T00:00:00"/>
    <x v="0"/>
    <x v="1"/>
    <x v="0"/>
    <s v="ftO-3728-zCV"/>
    <x v="2"/>
    <x v="3"/>
    <x v="6"/>
    <x v="11"/>
    <n v="2"/>
    <s v="USD"/>
    <n v="2679.42"/>
    <s v="AP City"/>
    <s v="Andhra Pradesh"/>
    <s v="26166"/>
    <x v="0"/>
    <s v="FALSE"/>
    <x v="1"/>
    <x v="1"/>
    <n v="19"/>
    <x v="2"/>
    <n v="2022"/>
  </r>
  <r>
    <n v="336"/>
    <d v="2022-01-17T00:00:00"/>
    <x v="11"/>
    <x v="3"/>
    <x v="1"/>
    <s v="nSd-1180-jvt"/>
    <x v="2"/>
    <x v="3"/>
    <x v="6"/>
    <x v="11"/>
    <n v="2"/>
    <s v="USD"/>
    <n v="1451.37"/>
    <s v="AP City"/>
    <s v="Andhra Pradesh"/>
    <s v="85827"/>
    <x v="0"/>
    <s v="FALSE"/>
    <x v="0"/>
    <x v="0"/>
    <n v="31"/>
    <x v="2"/>
    <n v="2022"/>
  </r>
  <r>
    <n v="337"/>
    <d v="2022-10-28T00:00:00"/>
    <x v="1"/>
    <x v="1"/>
    <x v="2"/>
    <s v="cDk-4054-Zcz"/>
    <x v="2"/>
    <x v="3"/>
    <x v="7"/>
    <x v="8"/>
    <n v="2"/>
    <s v="USD"/>
    <n v="2175.64"/>
    <s v="AP City"/>
    <s v="Andhra Pradesh"/>
    <s v="24029"/>
    <x v="0"/>
    <s v="FALSE"/>
    <x v="0"/>
    <x v="0"/>
    <n v="19"/>
    <x v="2"/>
    <n v="2022"/>
  </r>
  <r>
    <n v="338"/>
    <d v="2022-09-04T00:00:00"/>
    <x v="5"/>
    <x v="1"/>
    <x v="2"/>
    <s v="bdE-5297-vEc"/>
    <x v="2"/>
    <x v="3"/>
    <x v="7"/>
    <x v="8"/>
    <n v="3"/>
    <s v="USD"/>
    <n v="2795.02"/>
    <s v="AP City"/>
    <s v="Andhra Pradesh"/>
    <s v="17162"/>
    <x v="0"/>
    <s v="FALSE"/>
    <x v="0"/>
    <x v="1"/>
    <n v="68"/>
    <x v="2"/>
    <n v="2022"/>
  </r>
  <r>
    <n v="339"/>
    <d v="2022-05-05T00:00:00"/>
    <x v="4"/>
    <x v="1"/>
    <x v="3"/>
    <s v="rKQ-1924-qlr"/>
    <x v="2"/>
    <x v="3"/>
    <x v="7"/>
    <x v="8"/>
    <n v="1"/>
    <s v="USD"/>
    <n v="14.85"/>
    <s v="AP City"/>
    <s v="Andhra Pradesh"/>
    <s v="45126"/>
    <x v="0"/>
    <s v="TRUE"/>
    <x v="1"/>
    <x v="1"/>
    <n v="47"/>
    <x v="2"/>
    <n v="2022"/>
  </r>
  <r>
    <n v="340"/>
    <d v="2022-08-30T00:00:00"/>
    <x v="9"/>
    <x v="3"/>
    <x v="3"/>
    <s v="KZz-4384-eZX"/>
    <x v="2"/>
    <x v="3"/>
    <x v="7"/>
    <x v="9"/>
    <n v="2"/>
    <s v="USD"/>
    <n v="1972.56"/>
    <s v="AP City"/>
    <s v="Andhra Pradesh"/>
    <s v="93634"/>
    <x v="0"/>
    <s v="FALSE"/>
    <x v="0"/>
    <x v="0"/>
    <n v="31"/>
    <x v="2"/>
    <n v="2022"/>
  </r>
  <r>
    <n v="341"/>
    <d v="2022-08-26T00:00:00"/>
    <x v="9"/>
    <x v="0"/>
    <x v="0"/>
    <s v="nDz-4450-giR"/>
    <x v="2"/>
    <x v="3"/>
    <x v="7"/>
    <x v="9"/>
    <n v="2"/>
    <s v="USD"/>
    <n v="217.95"/>
    <s v="AP City"/>
    <s v="Andhra Pradesh"/>
    <s v="30887"/>
    <x v="0"/>
    <s v="TRUE"/>
    <x v="0"/>
    <x v="0"/>
    <n v="7"/>
    <x v="0"/>
    <n v="2022"/>
  </r>
  <r>
    <n v="342"/>
    <d v="2022-09-10T00:00:00"/>
    <x v="5"/>
    <x v="0"/>
    <x v="0"/>
    <s v="dLQ-2119-TbL"/>
    <x v="2"/>
    <x v="3"/>
    <x v="7"/>
    <x v="9"/>
    <n v="2"/>
    <s v="USD"/>
    <n v="191.68"/>
    <s v="AP City"/>
    <s v="Andhra Pradesh"/>
    <s v="90405"/>
    <x v="0"/>
    <s v="TRUE"/>
    <x v="1"/>
    <x v="0"/>
    <n v="19"/>
    <x v="2"/>
    <n v="2022"/>
  </r>
  <r>
    <n v="343"/>
    <d v="2022-02-12T00:00:00"/>
    <x v="6"/>
    <x v="0"/>
    <x v="0"/>
    <s v="NfJ-7037-knH"/>
    <x v="2"/>
    <x v="3"/>
    <x v="7"/>
    <x v="10"/>
    <n v="2"/>
    <s v="USD"/>
    <n v="2039.36"/>
    <s v="AP City"/>
    <s v="Andhra Pradesh"/>
    <s v="23750"/>
    <x v="0"/>
    <s v="FALSE"/>
    <x v="0"/>
    <x v="0"/>
    <n v="31"/>
    <x v="2"/>
    <n v="2022"/>
  </r>
  <r>
    <n v="344"/>
    <d v="2022-02-06T00:00:00"/>
    <x v="6"/>
    <x v="0"/>
    <x v="0"/>
    <s v="gnV-4431-jIQ"/>
    <x v="2"/>
    <x v="3"/>
    <x v="7"/>
    <x v="10"/>
    <n v="1"/>
    <s v="USD"/>
    <n v="630.58000000000004"/>
    <s v="AP City"/>
    <s v="Andhra Pradesh"/>
    <s v="61599"/>
    <x v="0"/>
    <s v="TRUE"/>
    <x v="0"/>
    <x v="0"/>
    <n v="19"/>
    <x v="2"/>
    <n v="2022"/>
  </r>
  <r>
    <n v="345"/>
    <d v="2022-06-07T00:00:00"/>
    <x v="8"/>
    <x v="2"/>
    <x v="3"/>
    <s v="duF-3766-hCB"/>
    <x v="2"/>
    <x v="3"/>
    <x v="7"/>
    <x v="10"/>
    <n v="1"/>
    <s v="USD"/>
    <n v="570.62"/>
    <s v="AP City"/>
    <s v="Andhra Pradesh"/>
    <s v="55823"/>
    <x v="0"/>
    <s v="TRUE"/>
    <x v="0"/>
    <x v="1"/>
    <n v="7"/>
    <x v="0"/>
    <n v="2022"/>
  </r>
  <r>
    <n v="346"/>
    <d v="2022-05-09T00:00:00"/>
    <x v="4"/>
    <x v="1"/>
    <x v="1"/>
    <s v="Gyx-3506-MQu"/>
    <x v="2"/>
    <x v="3"/>
    <x v="7"/>
    <x v="11"/>
    <n v="2"/>
    <s v="USD"/>
    <n v="1219.8499999999999"/>
    <s v="AP City"/>
    <s v="Andhra Pradesh"/>
    <s v="63487"/>
    <x v="0"/>
    <s v="FALSE"/>
    <x v="1"/>
    <x v="0"/>
    <n v="47"/>
    <x v="2"/>
    <n v="2022"/>
  </r>
  <r>
    <n v="347"/>
    <d v="2022-02-03T00:00:00"/>
    <x v="6"/>
    <x v="0"/>
    <x v="0"/>
    <s v="llL-8303-uJq"/>
    <x v="2"/>
    <x v="3"/>
    <x v="7"/>
    <x v="11"/>
    <n v="3"/>
    <s v="USD"/>
    <n v="1457.24"/>
    <s v="AP City"/>
    <s v="Andhra Pradesh"/>
    <s v="89467"/>
    <x v="0"/>
    <s v="TRUE"/>
    <x v="1"/>
    <x v="1"/>
    <n v="68"/>
    <x v="2"/>
    <n v="2022"/>
  </r>
  <r>
    <n v="348"/>
    <d v="2022-09-14T00:00:00"/>
    <x v="5"/>
    <x v="3"/>
    <x v="3"/>
    <s v="cZL-4820-eOa"/>
    <x v="2"/>
    <x v="3"/>
    <x v="7"/>
    <x v="11"/>
    <n v="2"/>
    <s v="USD"/>
    <n v="897.77"/>
    <s v="AP City"/>
    <s v="Andhra Pradesh"/>
    <s v="89498"/>
    <x v="0"/>
    <s v="TRUE"/>
    <x v="0"/>
    <x v="1"/>
    <n v="47"/>
    <x v="2"/>
    <n v="2022"/>
  </r>
  <r>
    <n v="349"/>
    <d v="2022-12-06T00:00:00"/>
    <x v="2"/>
    <x v="0"/>
    <x v="2"/>
    <s v="wvm-8311-CZK"/>
    <x v="2"/>
    <x v="4"/>
    <x v="8"/>
    <x v="8"/>
    <n v="3"/>
    <s v="USD"/>
    <n v="2839.44"/>
    <s v="AP City"/>
    <s v="Andhra Pradesh"/>
    <s v="81155"/>
    <x v="0"/>
    <s v="TRUE"/>
    <x v="0"/>
    <x v="1"/>
    <n v="7"/>
    <x v="0"/>
    <n v="2022"/>
  </r>
  <r>
    <n v="350"/>
    <d v="2022-04-29T00:00:00"/>
    <x v="7"/>
    <x v="3"/>
    <x v="1"/>
    <s v="uCl-7210-uST"/>
    <x v="2"/>
    <x v="4"/>
    <x v="8"/>
    <x v="8"/>
    <n v="3"/>
    <s v="USD"/>
    <n v="1715.31"/>
    <s v="AP City"/>
    <s v="Andhra Pradesh"/>
    <s v="45953"/>
    <x v="0"/>
    <s v="TRUE"/>
    <x v="1"/>
    <x v="1"/>
    <n v="7"/>
    <x v="0"/>
    <n v="2022"/>
  </r>
  <r>
    <n v="351"/>
    <d v="2022-03-17T00:00:00"/>
    <x v="3"/>
    <x v="1"/>
    <x v="2"/>
    <s v="ZDU-9582-Hjs"/>
    <x v="2"/>
    <x v="4"/>
    <x v="8"/>
    <x v="8"/>
    <n v="1"/>
    <s v="USD"/>
    <n v="318.45999999999998"/>
    <s v="AP City"/>
    <s v="Andhra Pradesh"/>
    <s v="65890"/>
    <x v="0"/>
    <s v="TRUE"/>
    <x v="1"/>
    <x v="1"/>
    <n v="47"/>
    <x v="2"/>
    <n v="2022"/>
  </r>
  <r>
    <n v="352"/>
    <d v="2022-06-20T00:00:00"/>
    <x v="8"/>
    <x v="2"/>
    <x v="1"/>
    <s v="xPs-8826-sKr"/>
    <x v="2"/>
    <x v="4"/>
    <x v="8"/>
    <x v="9"/>
    <n v="2"/>
    <s v="USD"/>
    <n v="1235.45"/>
    <s v="AP City"/>
    <s v="Andhra Pradesh"/>
    <s v="65209"/>
    <x v="0"/>
    <s v="FALSE"/>
    <x v="0"/>
    <x v="1"/>
    <n v="19"/>
    <x v="2"/>
    <n v="2022"/>
  </r>
  <r>
    <n v="353"/>
    <d v="2022-03-30T00:00:00"/>
    <x v="3"/>
    <x v="2"/>
    <x v="2"/>
    <s v="XSM-9479-fpZ"/>
    <x v="2"/>
    <x v="4"/>
    <x v="8"/>
    <x v="9"/>
    <n v="1"/>
    <s v="USD"/>
    <n v="2529"/>
    <s v="AP City"/>
    <s v="Andhra Pradesh"/>
    <s v="80552"/>
    <x v="0"/>
    <s v="TRUE"/>
    <x v="1"/>
    <x v="0"/>
    <n v="31"/>
    <x v="2"/>
    <n v="2022"/>
  </r>
  <r>
    <n v="354"/>
    <d v="2022-01-01T00:00:00"/>
    <x v="11"/>
    <x v="0"/>
    <x v="1"/>
    <s v="lkH-5417-weT"/>
    <x v="2"/>
    <x v="4"/>
    <x v="8"/>
    <x v="9"/>
    <n v="1"/>
    <s v="USD"/>
    <n v="2648.8"/>
    <s v="AP City"/>
    <s v="Andhra Pradesh"/>
    <s v="07567"/>
    <x v="0"/>
    <s v="TRUE"/>
    <x v="0"/>
    <x v="0"/>
    <n v="68"/>
    <x v="2"/>
    <n v="2022"/>
  </r>
  <r>
    <n v="355"/>
    <d v="2022-10-05T00:00:00"/>
    <x v="1"/>
    <x v="0"/>
    <x v="0"/>
    <s v="ghb-3408-vQz"/>
    <x v="2"/>
    <x v="4"/>
    <x v="8"/>
    <x v="10"/>
    <n v="1"/>
    <s v="USD"/>
    <n v="1014.45"/>
    <s v="AP City"/>
    <s v="Andhra Pradesh"/>
    <s v="55009"/>
    <x v="0"/>
    <s v="TRUE"/>
    <x v="0"/>
    <x v="1"/>
    <n v="19"/>
    <x v="2"/>
    <n v="2022"/>
  </r>
  <r>
    <n v="356"/>
    <d v="2022-02-28T00:00:00"/>
    <x v="6"/>
    <x v="0"/>
    <x v="0"/>
    <s v="yYq-9671-dSq"/>
    <x v="2"/>
    <x v="4"/>
    <x v="8"/>
    <x v="10"/>
    <n v="1"/>
    <s v="USD"/>
    <n v="167.94"/>
    <s v="AP City"/>
    <s v="Andhra Pradesh"/>
    <s v="46842"/>
    <x v="0"/>
    <s v="FALSE"/>
    <x v="0"/>
    <x v="1"/>
    <n v="19"/>
    <x v="2"/>
    <n v="2022"/>
  </r>
  <r>
    <n v="357"/>
    <d v="2022-06-07T00:00:00"/>
    <x v="8"/>
    <x v="1"/>
    <x v="1"/>
    <s v="fyQ-0034-LWh"/>
    <x v="2"/>
    <x v="4"/>
    <x v="8"/>
    <x v="10"/>
    <n v="3"/>
    <s v="USD"/>
    <n v="1332.61"/>
    <s v="AP City"/>
    <s v="Andhra Pradesh"/>
    <s v="83290"/>
    <x v="0"/>
    <s v="FALSE"/>
    <x v="0"/>
    <x v="0"/>
    <n v="19"/>
    <x v="2"/>
    <n v="2022"/>
  </r>
  <r>
    <n v="358"/>
    <d v="2022-03-12T00:00:00"/>
    <x v="3"/>
    <x v="2"/>
    <x v="3"/>
    <s v="iLL-8643-Dso"/>
    <x v="2"/>
    <x v="4"/>
    <x v="8"/>
    <x v="11"/>
    <n v="2"/>
    <s v="USD"/>
    <n v="830.45"/>
    <s v="AP City"/>
    <s v="Andhra Pradesh"/>
    <s v="15184"/>
    <x v="0"/>
    <s v="FALSE"/>
    <x v="0"/>
    <x v="0"/>
    <n v="7"/>
    <x v="0"/>
    <n v="2022"/>
  </r>
  <r>
    <n v="359"/>
    <d v="2022-02-10T00:00:00"/>
    <x v="6"/>
    <x v="3"/>
    <x v="3"/>
    <s v="nom-9650-fOZ"/>
    <x v="2"/>
    <x v="4"/>
    <x v="8"/>
    <x v="11"/>
    <n v="1"/>
    <s v="USD"/>
    <n v="685.94"/>
    <s v="AP City"/>
    <s v="Andhra Pradesh"/>
    <s v="97777"/>
    <x v="0"/>
    <s v="FALSE"/>
    <x v="1"/>
    <x v="1"/>
    <n v="19"/>
    <x v="2"/>
    <n v="2022"/>
  </r>
  <r>
    <n v="360"/>
    <d v="2022-03-07T00:00:00"/>
    <x v="3"/>
    <x v="1"/>
    <x v="2"/>
    <s v="rSd-5281-ePX"/>
    <x v="2"/>
    <x v="4"/>
    <x v="8"/>
    <x v="11"/>
    <n v="1"/>
    <s v="USD"/>
    <n v="1179.93"/>
    <s v="AP City"/>
    <s v="Andhra Pradesh"/>
    <s v="55193"/>
    <x v="0"/>
    <s v="FALSE"/>
    <x v="0"/>
    <x v="0"/>
    <n v="47"/>
    <x v="2"/>
    <n v="2022"/>
  </r>
  <r>
    <n v="361"/>
    <d v="2022-06-11T00:00:00"/>
    <x v="8"/>
    <x v="3"/>
    <x v="2"/>
    <s v="PRN-0611-osE"/>
    <x v="2"/>
    <x v="4"/>
    <x v="9"/>
    <x v="8"/>
    <n v="1"/>
    <s v="USD"/>
    <n v="1124.97"/>
    <s v="AP City"/>
    <s v="Andhra Pradesh"/>
    <s v="78034"/>
    <x v="0"/>
    <s v="TRUE"/>
    <x v="0"/>
    <x v="1"/>
    <n v="7"/>
    <x v="0"/>
    <n v="2022"/>
  </r>
  <r>
    <n v="362"/>
    <d v="2022-05-16T00:00:00"/>
    <x v="4"/>
    <x v="1"/>
    <x v="3"/>
    <s v="XEj-3343-gAV"/>
    <x v="2"/>
    <x v="4"/>
    <x v="9"/>
    <x v="8"/>
    <n v="1"/>
    <s v="USD"/>
    <n v="1222.3699999999999"/>
    <s v="AP City"/>
    <s v="Andhra Pradesh"/>
    <s v="03663"/>
    <x v="0"/>
    <s v="TRUE"/>
    <x v="0"/>
    <x v="0"/>
    <n v="31"/>
    <x v="2"/>
    <n v="2022"/>
  </r>
  <r>
    <n v="363"/>
    <d v="2022-08-03T00:00:00"/>
    <x v="9"/>
    <x v="1"/>
    <x v="2"/>
    <s v="QYW-2884-Qeg"/>
    <x v="2"/>
    <x v="4"/>
    <x v="9"/>
    <x v="8"/>
    <n v="2"/>
    <s v="USD"/>
    <n v="402.87"/>
    <s v="AP City"/>
    <s v="Andhra Pradesh"/>
    <s v="97343"/>
    <x v="0"/>
    <s v="TRUE"/>
    <x v="1"/>
    <x v="0"/>
    <n v="31"/>
    <x v="2"/>
    <n v="2022"/>
  </r>
  <r>
    <n v="364"/>
    <d v="2022-10-12T00:00:00"/>
    <x v="1"/>
    <x v="3"/>
    <x v="3"/>
    <s v="PEl-6308-wDS"/>
    <x v="2"/>
    <x v="4"/>
    <x v="9"/>
    <x v="9"/>
    <n v="1"/>
    <s v="USD"/>
    <n v="2438.96"/>
    <s v="AP City"/>
    <s v="Andhra Pradesh"/>
    <s v="84771"/>
    <x v="0"/>
    <s v="TRUE"/>
    <x v="1"/>
    <x v="0"/>
    <n v="47"/>
    <x v="2"/>
    <n v="2022"/>
  </r>
  <r>
    <n v="365"/>
    <d v="2022-09-20T00:00:00"/>
    <x v="5"/>
    <x v="0"/>
    <x v="2"/>
    <s v="ReC-8681-fgv"/>
    <x v="2"/>
    <x v="4"/>
    <x v="9"/>
    <x v="9"/>
    <n v="2"/>
    <s v="USD"/>
    <n v="252.84"/>
    <s v="AP City"/>
    <s v="Andhra Pradesh"/>
    <s v="04148"/>
    <x v="0"/>
    <s v="FALSE"/>
    <x v="0"/>
    <x v="0"/>
    <n v="19"/>
    <x v="2"/>
    <n v="2022"/>
  </r>
  <r>
    <n v="366"/>
    <d v="2022-04-21T00:00:00"/>
    <x v="7"/>
    <x v="1"/>
    <x v="2"/>
    <s v="HdV-8110-gDg"/>
    <x v="2"/>
    <x v="4"/>
    <x v="9"/>
    <x v="9"/>
    <n v="3"/>
    <s v="USD"/>
    <n v="44.21"/>
    <s v="AP City"/>
    <s v="Andhra Pradesh"/>
    <s v="15920"/>
    <x v="0"/>
    <s v="FALSE"/>
    <x v="1"/>
    <x v="0"/>
    <n v="47"/>
    <x v="2"/>
    <n v="2022"/>
  </r>
  <r>
    <n v="367"/>
    <d v="2022-04-22T00:00:00"/>
    <x v="7"/>
    <x v="2"/>
    <x v="0"/>
    <s v="Skh-2218-WyC"/>
    <x v="2"/>
    <x v="4"/>
    <x v="9"/>
    <x v="10"/>
    <n v="3"/>
    <s v="USD"/>
    <n v="82.01"/>
    <s v="AP City"/>
    <s v="Andhra Pradesh"/>
    <s v="09652"/>
    <x v="0"/>
    <s v="FALSE"/>
    <x v="1"/>
    <x v="1"/>
    <n v="19"/>
    <x v="2"/>
    <n v="2022"/>
  </r>
  <r>
    <n v="368"/>
    <d v="2022-08-31T00:00:00"/>
    <x v="9"/>
    <x v="3"/>
    <x v="2"/>
    <s v="pjY-8358-nGc"/>
    <x v="2"/>
    <x v="4"/>
    <x v="9"/>
    <x v="10"/>
    <n v="1"/>
    <s v="USD"/>
    <n v="490.67"/>
    <s v="AP City"/>
    <s v="Andhra Pradesh"/>
    <s v="40882"/>
    <x v="0"/>
    <s v="TRUE"/>
    <x v="0"/>
    <x v="0"/>
    <n v="68"/>
    <x v="2"/>
    <n v="2022"/>
  </r>
  <r>
    <n v="369"/>
    <d v="2022-06-30T00:00:00"/>
    <x v="8"/>
    <x v="3"/>
    <x v="0"/>
    <s v="fWD-6263-Dvs"/>
    <x v="2"/>
    <x v="4"/>
    <x v="9"/>
    <x v="10"/>
    <n v="2"/>
    <s v="USD"/>
    <n v="1984.15"/>
    <s v="AP City"/>
    <s v="Andhra Pradesh"/>
    <s v="34337"/>
    <x v="0"/>
    <s v="FALSE"/>
    <x v="0"/>
    <x v="1"/>
    <n v="68"/>
    <x v="2"/>
    <n v="2022"/>
  </r>
  <r>
    <n v="370"/>
    <d v="2022-12-31T00:00:00"/>
    <x v="2"/>
    <x v="1"/>
    <x v="3"/>
    <s v="wsd-9477-YTf"/>
    <x v="2"/>
    <x v="4"/>
    <x v="9"/>
    <x v="11"/>
    <n v="3"/>
    <s v="USD"/>
    <n v="2373.41"/>
    <s v="AP City"/>
    <s v="Andhra Pradesh"/>
    <s v="18467"/>
    <x v="0"/>
    <s v="TRUE"/>
    <x v="1"/>
    <x v="1"/>
    <n v="31"/>
    <x v="2"/>
    <n v="2022"/>
  </r>
  <r>
    <n v="371"/>
    <d v="2022-01-10T00:00:00"/>
    <x v="11"/>
    <x v="2"/>
    <x v="2"/>
    <s v="OoO-6121-qMO"/>
    <x v="2"/>
    <x v="4"/>
    <x v="9"/>
    <x v="11"/>
    <n v="1"/>
    <s v="USD"/>
    <n v="2991.59"/>
    <s v="AP City"/>
    <s v="Andhra Pradesh"/>
    <s v="23101"/>
    <x v="0"/>
    <s v="TRUE"/>
    <x v="1"/>
    <x v="0"/>
    <n v="47"/>
    <x v="2"/>
    <n v="2022"/>
  </r>
  <r>
    <n v="372"/>
    <d v="2022-09-25T00:00:00"/>
    <x v="5"/>
    <x v="3"/>
    <x v="0"/>
    <s v="AoK-0671-MEp"/>
    <x v="2"/>
    <x v="4"/>
    <x v="9"/>
    <x v="11"/>
    <n v="1"/>
    <s v="USD"/>
    <n v="816.88"/>
    <s v="AP City"/>
    <s v="Andhra Pradesh"/>
    <s v="63516"/>
    <x v="0"/>
    <s v="TRUE"/>
    <x v="0"/>
    <x v="1"/>
    <n v="68"/>
    <x v="2"/>
    <n v="2022"/>
  </r>
  <r>
    <n v="373"/>
    <d v="2022-11-14T00:00:00"/>
    <x v="0"/>
    <x v="0"/>
    <x v="2"/>
    <s v="UJm-5008-OnD"/>
    <x v="2"/>
    <x v="4"/>
    <x v="10"/>
    <x v="8"/>
    <n v="1"/>
    <s v="USD"/>
    <n v="848.95"/>
    <s v="AP City"/>
    <s v="Andhra Pradesh"/>
    <s v="92281"/>
    <x v="0"/>
    <s v="TRUE"/>
    <x v="1"/>
    <x v="0"/>
    <n v="68"/>
    <x v="2"/>
    <n v="2022"/>
  </r>
  <r>
    <n v="374"/>
    <d v="2022-12-01T00:00:00"/>
    <x v="2"/>
    <x v="3"/>
    <x v="0"/>
    <s v="iFi-9212-pDk"/>
    <x v="2"/>
    <x v="4"/>
    <x v="10"/>
    <x v="8"/>
    <n v="2"/>
    <s v="USD"/>
    <n v="1101.5"/>
    <s v="AP City"/>
    <s v="Andhra Pradesh"/>
    <s v="65394"/>
    <x v="0"/>
    <s v="TRUE"/>
    <x v="0"/>
    <x v="1"/>
    <n v="68"/>
    <x v="2"/>
    <n v="2022"/>
  </r>
  <r>
    <n v="375"/>
    <d v="2022-02-24T00:00:00"/>
    <x v="6"/>
    <x v="1"/>
    <x v="2"/>
    <s v="OlA-0073-fJy"/>
    <x v="2"/>
    <x v="4"/>
    <x v="10"/>
    <x v="8"/>
    <n v="2"/>
    <s v="USD"/>
    <n v="1237.6199999999999"/>
    <s v="AP City"/>
    <s v="Andhra Pradesh"/>
    <s v="29878"/>
    <x v="0"/>
    <s v="TRUE"/>
    <x v="1"/>
    <x v="0"/>
    <n v="7"/>
    <x v="0"/>
    <n v="2022"/>
  </r>
  <r>
    <n v="376"/>
    <d v="2022-03-17T00:00:00"/>
    <x v="3"/>
    <x v="2"/>
    <x v="3"/>
    <s v="HYs-9610-YAz"/>
    <x v="2"/>
    <x v="4"/>
    <x v="10"/>
    <x v="9"/>
    <n v="2"/>
    <s v="USD"/>
    <n v="470.63"/>
    <s v="AP City"/>
    <s v="Andhra Pradesh"/>
    <s v="55325"/>
    <x v="0"/>
    <s v="TRUE"/>
    <x v="0"/>
    <x v="0"/>
    <n v="68"/>
    <x v="2"/>
    <n v="2022"/>
  </r>
  <r>
    <n v="377"/>
    <d v="2022-07-14T00:00:00"/>
    <x v="10"/>
    <x v="0"/>
    <x v="3"/>
    <s v="MDs-5583-vpY"/>
    <x v="2"/>
    <x v="4"/>
    <x v="10"/>
    <x v="9"/>
    <n v="3"/>
    <s v="USD"/>
    <n v="2033.63"/>
    <s v="AP City"/>
    <s v="Andhra Pradesh"/>
    <s v="66901"/>
    <x v="0"/>
    <s v="TRUE"/>
    <x v="1"/>
    <x v="0"/>
    <n v="7"/>
    <x v="0"/>
    <n v="2022"/>
  </r>
  <r>
    <n v="378"/>
    <d v="2022-12-13T00:00:00"/>
    <x v="2"/>
    <x v="0"/>
    <x v="1"/>
    <s v="gNK-4476-pGz"/>
    <x v="2"/>
    <x v="4"/>
    <x v="10"/>
    <x v="9"/>
    <n v="3"/>
    <s v="USD"/>
    <n v="701.4"/>
    <s v="AP City"/>
    <s v="Andhra Pradesh"/>
    <s v="67993"/>
    <x v="0"/>
    <s v="TRUE"/>
    <x v="1"/>
    <x v="0"/>
    <n v="68"/>
    <x v="2"/>
    <n v="2022"/>
  </r>
  <r>
    <n v="379"/>
    <d v="2022-02-09T00:00:00"/>
    <x v="6"/>
    <x v="0"/>
    <x v="1"/>
    <s v="Qlq-4413-eLD"/>
    <x v="2"/>
    <x v="4"/>
    <x v="10"/>
    <x v="10"/>
    <n v="3"/>
    <s v="USD"/>
    <n v="1725.45"/>
    <s v="AP City"/>
    <s v="Andhra Pradesh"/>
    <s v="02795"/>
    <x v="0"/>
    <s v="FALSE"/>
    <x v="1"/>
    <x v="1"/>
    <n v="47"/>
    <x v="2"/>
    <n v="2022"/>
  </r>
  <r>
    <n v="380"/>
    <d v="2022-09-07T00:00:00"/>
    <x v="5"/>
    <x v="3"/>
    <x v="0"/>
    <s v="vIa-9210-LkC"/>
    <x v="2"/>
    <x v="4"/>
    <x v="10"/>
    <x v="10"/>
    <n v="3"/>
    <s v="USD"/>
    <n v="2241.36"/>
    <s v="AP City"/>
    <s v="Andhra Pradesh"/>
    <s v="33621"/>
    <x v="0"/>
    <s v="FALSE"/>
    <x v="0"/>
    <x v="1"/>
    <n v="31"/>
    <x v="2"/>
    <n v="2022"/>
  </r>
  <r>
    <n v="381"/>
    <d v="2022-08-12T00:00:00"/>
    <x v="9"/>
    <x v="2"/>
    <x v="0"/>
    <s v="ITT-7176-HVR"/>
    <x v="2"/>
    <x v="4"/>
    <x v="10"/>
    <x v="10"/>
    <n v="3"/>
    <s v="USD"/>
    <n v="1304.57"/>
    <s v="AP City"/>
    <s v="Andhra Pradesh"/>
    <s v="51797"/>
    <x v="0"/>
    <s v="TRUE"/>
    <x v="1"/>
    <x v="0"/>
    <n v="7"/>
    <x v="0"/>
    <n v="2022"/>
  </r>
  <r>
    <n v="382"/>
    <d v="2022-06-02T00:00:00"/>
    <x v="8"/>
    <x v="1"/>
    <x v="0"/>
    <s v="bib-3965-mGb"/>
    <x v="2"/>
    <x v="4"/>
    <x v="10"/>
    <x v="11"/>
    <n v="3"/>
    <s v="USD"/>
    <n v="2009.49"/>
    <s v="AP City"/>
    <s v="Andhra Pradesh"/>
    <s v="02506"/>
    <x v="0"/>
    <s v="TRUE"/>
    <x v="0"/>
    <x v="1"/>
    <n v="31"/>
    <x v="2"/>
    <n v="2022"/>
  </r>
  <r>
    <n v="383"/>
    <d v="2022-01-02T00:00:00"/>
    <x v="11"/>
    <x v="1"/>
    <x v="2"/>
    <s v="lnb-0697-KQR"/>
    <x v="2"/>
    <x v="4"/>
    <x v="10"/>
    <x v="11"/>
    <n v="3"/>
    <s v="USD"/>
    <n v="253.21"/>
    <s v="AP City"/>
    <s v="Andhra Pradesh"/>
    <s v="48145"/>
    <x v="0"/>
    <s v="FALSE"/>
    <x v="1"/>
    <x v="1"/>
    <n v="7"/>
    <x v="0"/>
    <n v="2022"/>
  </r>
  <r>
    <n v="384"/>
    <d v="2022-01-06T00:00:00"/>
    <x v="11"/>
    <x v="1"/>
    <x v="1"/>
    <s v="UvR-5335-QjT"/>
    <x v="2"/>
    <x v="4"/>
    <x v="10"/>
    <x v="11"/>
    <n v="1"/>
    <s v="USD"/>
    <n v="2547.89"/>
    <s v="AP City"/>
    <s v="Andhra Pradesh"/>
    <s v="75135"/>
    <x v="0"/>
    <s v="FALSE"/>
    <x v="1"/>
    <x v="1"/>
    <n v="47"/>
    <x v="2"/>
    <n v="2022"/>
  </r>
  <r>
    <n v="385"/>
    <d v="2022-10-29T00:00:00"/>
    <x v="1"/>
    <x v="1"/>
    <x v="0"/>
    <s v="syM-0474-UFU"/>
    <x v="0"/>
    <x v="0"/>
    <x v="0"/>
    <x v="0"/>
    <n v="2"/>
    <s v="USD"/>
    <n v="1252.67"/>
    <s v="Pune"/>
    <s v="Maharashtra"/>
    <s v="57708"/>
    <x v="0"/>
    <s v="TRUE"/>
    <x v="1"/>
    <x v="0"/>
    <n v="19"/>
    <x v="2"/>
    <n v="2022"/>
  </r>
  <r>
    <n v="386"/>
    <d v="2022-05-31T00:00:00"/>
    <x v="4"/>
    <x v="2"/>
    <x v="0"/>
    <s v="aFg-4635-iYg"/>
    <x v="0"/>
    <x v="0"/>
    <x v="0"/>
    <x v="0"/>
    <n v="3"/>
    <s v="USD"/>
    <n v="2969.23"/>
    <s v="Pune"/>
    <s v="Maharashtra"/>
    <s v="87290"/>
    <x v="0"/>
    <s v="FALSE"/>
    <x v="0"/>
    <x v="1"/>
    <n v="19"/>
    <x v="2"/>
    <n v="2022"/>
  </r>
  <r>
    <n v="387"/>
    <d v="2022-09-16T00:00:00"/>
    <x v="5"/>
    <x v="2"/>
    <x v="0"/>
    <s v="JSu-0592-GMP"/>
    <x v="0"/>
    <x v="0"/>
    <x v="0"/>
    <x v="0"/>
    <n v="2"/>
    <s v="USD"/>
    <n v="1770.28"/>
    <s v="Pune"/>
    <s v="Maharashtra"/>
    <s v="92195"/>
    <x v="0"/>
    <s v="TRUE"/>
    <x v="0"/>
    <x v="1"/>
    <n v="31"/>
    <x v="2"/>
    <n v="2022"/>
  </r>
  <r>
    <n v="388"/>
    <d v="2022-01-15T00:00:00"/>
    <x v="11"/>
    <x v="2"/>
    <x v="0"/>
    <s v="Hxk-3315-NEb"/>
    <x v="0"/>
    <x v="0"/>
    <x v="0"/>
    <x v="1"/>
    <n v="3"/>
    <s v="USD"/>
    <n v="1124.6400000000001"/>
    <s v="Pune"/>
    <s v="Maharashtra"/>
    <s v="48234"/>
    <x v="0"/>
    <s v="FALSE"/>
    <x v="0"/>
    <x v="1"/>
    <n v="68"/>
    <x v="2"/>
    <n v="2022"/>
  </r>
  <r>
    <n v="389"/>
    <d v="2022-06-10T00:00:00"/>
    <x v="8"/>
    <x v="0"/>
    <x v="0"/>
    <s v="khl-3319-sUw"/>
    <x v="0"/>
    <x v="0"/>
    <x v="0"/>
    <x v="1"/>
    <n v="1"/>
    <s v="USD"/>
    <n v="2465.89"/>
    <s v="Pune"/>
    <s v="Maharashtra"/>
    <s v="94153"/>
    <x v="0"/>
    <s v="TRUE"/>
    <x v="1"/>
    <x v="0"/>
    <n v="7"/>
    <x v="0"/>
    <n v="2022"/>
  </r>
  <r>
    <n v="390"/>
    <d v="2022-07-20T00:00:00"/>
    <x v="10"/>
    <x v="0"/>
    <x v="0"/>
    <s v="mrp-1772-pMD"/>
    <x v="0"/>
    <x v="0"/>
    <x v="0"/>
    <x v="1"/>
    <n v="3"/>
    <s v="USD"/>
    <n v="174.73"/>
    <s v="Pune"/>
    <s v="Maharashtra"/>
    <s v="87131"/>
    <x v="0"/>
    <s v="FALSE"/>
    <x v="1"/>
    <x v="1"/>
    <n v="7"/>
    <x v="0"/>
    <n v="2022"/>
  </r>
  <r>
    <n v="391"/>
    <d v="2022-04-22T00:00:00"/>
    <x v="7"/>
    <x v="1"/>
    <x v="3"/>
    <s v="puK-5068-hnN"/>
    <x v="0"/>
    <x v="0"/>
    <x v="0"/>
    <x v="2"/>
    <n v="1"/>
    <s v="USD"/>
    <n v="322"/>
    <s v="Pune"/>
    <s v="Maharashtra"/>
    <s v="30054"/>
    <x v="0"/>
    <s v="TRUE"/>
    <x v="0"/>
    <x v="1"/>
    <n v="19"/>
    <x v="2"/>
    <n v="2022"/>
  </r>
  <r>
    <n v="392"/>
    <d v="2022-05-29T00:00:00"/>
    <x v="4"/>
    <x v="3"/>
    <x v="1"/>
    <s v="pLX-2232-KFN"/>
    <x v="0"/>
    <x v="0"/>
    <x v="0"/>
    <x v="2"/>
    <n v="3"/>
    <s v="USD"/>
    <n v="2294.5700000000002"/>
    <s v="Pune"/>
    <s v="Maharashtra"/>
    <s v="74316"/>
    <x v="0"/>
    <s v="TRUE"/>
    <x v="0"/>
    <x v="1"/>
    <n v="19"/>
    <x v="2"/>
    <n v="2022"/>
  </r>
  <r>
    <n v="393"/>
    <d v="2022-12-15T00:00:00"/>
    <x v="2"/>
    <x v="1"/>
    <x v="0"/>
    <s v="Qxz-0401-qMZ"/>
    <x v="0"/>
    <x v="0"/>
    <x v="0"/>
    <x v="2"/>
    <n v="1"/>
    <s v="USD"/>
    <n v="411.68"/>
    <s v="Pune"/>
    <s v="Maharashtra"/>
    <s v="60917"/>
    <x v="0"/>
    <s v="TRUE"/>
    <x v="1"/>
    <x v="1"/>
    <n v="19"/>
    <x v="2"/>
    <n v="2022"/>
  </r>
  <r>
    <n v="394"/>
    <d v="2022-02-04T00:00:00"/>
    <x v="6"/>
    <x v="2"/>
    <x v="1"/>
    <s v="UAj-9415-wJR"/>
    <x v="0"/>
    <x v="0"/>
    <x v="0"/>
    <x v="3"/>
    <n v="2"/>
    <s v="USD"/>
    <n v="659.91"/>
    <s v="Pune"/>
    <s v="Maharashtra"/>
    <s v="49220"/>
    <x v="0"/>
    <s v="FALSE"/>
    <x v="0"/>
    <x v="1"/>
    <n v="68"/>
    <x v="2"/>
    <n v="2022"/>
  </r>
  <r>
    <n v="395"/>
    <d v="2022-08-17T00:00:00"/>
    <x v="9"/>
    <x v="0"/>
    <x v="0"/>
    <s v="vGd-6733-phS"/>
    <x v="0"/>
    <x v="0"/>
    <x v="0"/>
    <x v="3"/>
    <n v="3"/>
    <s v="USD"/>
    <n v="739.02"/>
    <s v="Pune"/>
    <s v="Maharashtra"/>
    <s v="19505"/>
    <x v="0"/>
    <s v="TRUE"/>
    <x v="0"/>
    <x v="1"/>
    <n v="7"/>
    <x v="0"/>
    <n v="2022"/>
  </r>
  <r>
    <n v="396"/>
    <d v="2022-10-31T00:00:00"/>
    <x v="1"/>
    <x v="2"/>
    <x v="2"/>
    <s v="hrr-0356-NbZ"/>
    <x v="0"/>
    <x v="0"/>
    <x v="0"/>
    <x v="3"/>
    <n v="2"/>
    <s v="USD"/>
    <n v="1730.1"/>
    <s v="Pune"/>
    <s v="Maharashtra"/>
    <s v="06602"/>
    <x v="0"/>
    <s v="FALSE"/>
    <x v="0"/>
    <x v="0"/>
    <n v="68"/>
    <x v="2"/>
    <n v="2022"/>
  </r>
  <r>
    <n v="397"/>
    <d v="2022-02-01T00:00:00"/>
    <x v="6"/>
    <x v="1"/>
    <x v="2"/>
    <s v="Gft-7819-PHr"/>
    <x v="0"/>
    <x v="0"/>
    <x v="0"/>
    <x v="0"/>
    <n v="2"/>
    <s v="USD"/>
    <n v="965.96"/>
    <s v="Pune"/>
    <s v="Maharashtra"/>
    <s v="54120"/>
    <x v="0"/>
    <s v="TRUE"/>
    <x v="1"/>
    <x v="0"/>
    <n v="31"/>
    <x v="2"/>
    <n v="2022"/>
  </r>
  <r>
    <n v="398"/>
    <d v="2022-07-23T00:00:00"/>
    <x v="10"/>
    <x v="3"/>
    <x v="1"/>
    <s v="gCI-0720-qOP"/>
    <x v="0"/>
    <x v="0"/>
    <x v="0"/>
    <x v="0"/>
    <n v="3"/>
    <s v="USD"/>
    <n v="1167.29"/>
    <s v="Pune"/>
    <s v="Maharashtra"/>
    <s v="97705"/>
    <x v="0"/>
    <s v="TRUE"/>
    <x v="1"/>
    <x v="1"/>
    <n v="7"/>
    <x v="0"/>
    <n v="2022"/>
  </r>
  <r>
    <n v="399"/>
    <d v="2022-04-21T00:00:00"/>
    <x v="7"/>
    <x v="3"/>
    <x v="1"/>
    <s v="VLE-3337-Cmh"/>
    <x v="0"/>
    <x v="0"/>
    <x v="0"/>
    <x v="0"/>
    <n v="3"/>
    <s v="USD"/>
    <n v="2196.39"/>
    <s v="Pune"/>
    <s v="Maharashtra"/>
    <s v="46092"/>
    <x v="0"/>
    <s v="FALSE"/>
    <x v="0"/>
    <x v="1"/>
    <n v="47"/>
    <x v="2"/>
    <n v="2022"/>
  </r>
  <r>
    <n v="400"/>
    <d v="2022-09-21T00:00:00"/>
    <x v="5"/>
    <x v="0"/>
    <x v="2"/>
    <s v="tym-4722-QHt"/>
    <x v="0"/>
    <x v="0"/>
    <x v="0"/>
    <x v="1"/>
    <n v="3"/>
    <s v="USD"/>
    <n v="363.95"/>
    <s v="Pune"/>
    <s v="Maharashtra"/>
    <s v="37167"/>
    <x v="0"/>
    <s v="FALSE"/>
    <x v="0"/>
    <x v="0"/>
    <n v="47"/>
    <x v="2"/>
    <n v="2022"/>
  </r>
  <r>
    <n v="401"/>
    <d v="2022-05-08T00:00:00"/>
    <x v="4"/>
    <x v="3"/>
    <x v="0"/>
    <s v="lXp-5587-asj"/>
    <x v="0"/>
    <x v="0"/>
    <x v="0"/>
    <x v="1"/>
    <n v="2"/>
    <s v="USD"/>
    <n v="1240.57"/>
    <s v="Pune"/>
    <s v="Maharashtra"/>
    <s v="39071"/>
    <x v="0"/>
    <s v="TRUE"/>
    <x v="0"/>
    <x v="1"/>
    <n v="7"/>
    <x v="0"/>
    <n v="2022"/>
  </r>
  <r>
    <n v="402"/>
    <d v="2022-09-08T00:00:00"/>
    <x v="5"/>
    <x v="3"/>
    <x v="0"/>
    <s v="FVh-4594-zFv"/>
    <x v="0"/>
    <x v="0"/>
    <x v="0"/>
    <x v="1"/>
    <n v="2"/>
    <s v="USD"/>
    <n v="407.53"/>
    <s v="Pune"/>
    <s v="Maharashtra"/>
    <s v="84236"/>
    <x v="0"/>
    <s v="TRUE"/>
    <x v="0"/>
    <x v="0"/>
    <n v="7"/>
    <x v="0"/>
    <n v="2022"/>
  </r>
  <r>
    <n v="403"/>
    <d v="2022-11-02T00:00:00"/>
    <x v="0"/>
    <x v="3"/>
    <x v="1"/>
    <s v="gkQ-9416-FVB"/>
    <x v="0"/>
    <x v="0"/>
    <x v="0"/>
    <x v="2"/>
    <n v="3"/>
    <s v="USD"/>
    <n v="2384.75"/>
    <s v="Pune"/>
    <s v="Maharashtra"/>
    <s v="50543"/>
    <x v="0"/>
    <s v="FALSE"/>
    <x v="0"/>
    <x v="1"/>
    <n v="19"/>
    <x v="2"/>
    <n v="2022"/>
  </r>
  <r>
    <n v="404"/>
    <d v="2022-01-25T00:00:00"/>
    <x v="11"/>
    <x v="0"/>
    <x v="0"/>
    <s v="Afw-4313-KWh"/>
    <x v="0"/>
    <x v="0"/>
    <x v="0"/>
    <x v="2"/>
    <n v="3"/>
    <s v="USD"/>
    <n v="224.78"/>
    <s v="Pune"/>
    <s v="Maharashtra"/>
    <s v="54674"/>
    <x v="0"/>
    <s v="TRUE"/>
    <x v="0"/>
    <x v="1"/>
    <n v="68"/>
    <x v="2"/>
    <n v="2022"/>
  </r>
  <r>
    <n v="405"/>
    <d v="2022-12-04T00:00:00"/>
    <x v="2"/>
    <x v="2"/>
    <x v="2"/>
    <s v="EXn-3606-VMQ"/>
    <x v="0"/>
    <x v="0"/>
    <x v="0"/>
    <x v="2"/>
    <n v="1"/>
    <s v="USD"/>
    <n v="581.9"/>
    <s v="Pune"/>
    <s v="Maharashtra"/>
    <s v="84600"/>
    <x v="0"/>
    <s v="TRUE"/>
    <x v="0"/>
    <x v="1"/>
    <n v="31"/>
    <x v="2"/>
    <n v="2022"/>
  </r>
  <r>
    <n v="406"/>
    <d v="2022-05-03T00:00:00"/>
    <x v="4"/>
    <x v="1"/>
    <x v="1"/>
    <s v="Ttc-4475-Jkx"/>
    <x v="0"/>
    <x v="0"/>
    <x v="0"/>
    <x v="3"/>
    <n v="3"/>
    <s v="USD"/>
    <n v="1332.8"/>
    <s v="Pune"/>
    <s v="Maharashtra"/>
    <s v="29083"/>
    <x v="0"/>
    <s v="TRUE"/>
    <x v="1"/>
    <x v="1"/>
    <n v="19"/>
    <x v="2"/>
    <n v="2022"/>
  </r>
  <r>
    <n v="407"/>
    <d v="2022-03-26T00:00:00"/>
    <x v="3"/>
    <x v="2"/>
    <x v="2"/>
    <s v="XUJ-3599-vBL"/>
    <x v="0"/>
    <x v="0"/>
    <x v="0"/>
    <x v="3"/>
    <n v="2"/>
    <s v="USD"/>
    <n v="522.83000000000004"/>
    <s v="Pune"/>
    <s v="Maharashtra"/>
    <s v="44769"/>
    <x v="0"/>
    <s v="FALSE"/>
    <x v="1"/>
    <x v="0"/>
    <n v="7"/>
    <x v="0"/>
    <n v="2022"/>
  </r>
  <r>
    <n v="408"/>
    <d v="2022-12-27T00:00:00"/>
    <x v="2"/>
    <x v="2"/>
    <x v="1"/>
    <s v="bpu-3477-fpo"/>
    <x v="0"/>
    <x v="0"/>
    <x v="0"/>
    <x v="3"/>
    <n v="2"/>
    <s v="USD"/>
    <n v="711.82"/>
    <s v="Pune"/>
    <s v="Maharashtra"/>
    <s v="20309"/>
    <x v="0"/>
    <s v="TRUE"/>
    <x v="1"/>
    <x v="0"/>
    <n v="31"/>
    <x v="2"/>
    <n v="2022"/>
  </r>
  <r>
    <n v="409"/>
    <d v="2022-03-30T00:00:00"/>
    <x v="3"/>
    <x v="0"/>
    <x v="3"/>
    <s v="YqQ-0245-BWa"/>
    <x v="0"/>
    <x v="0"/>
    <x v="1"/>
    <x v="0"/>
    <n v="1"/>
    <s v="USD"/>
    <n v="2619.38"/>
    <s v="Pune"/>
    <s v="Maharashtra"/>
    <s v="84728"/>
    <x v="0"/>
    <s v="TRUE"/>
    <x v="1"/>
    <x v="0"/>
    <n v="19"/>
    <x v="2"/>
    <n v="2022"/>
  </r>
  <r>
    <n v="410"/>
    <d v="2022-04-02T00:00:00"/>
    <x v="7"/>
    <x v="3"/>
    <x v="3"/>
    <s v="RdQ-2395-CcZ"/>
    <x v="0"/>
    <x v="0"/>
    <x v="1"/>
    <x v="0"/>
    <n v="2"/>
    <s v="USD"/>
    <n v="193.29"/>
    <s v="Pune"/>
    <s v="Maharashtra"/>
    <s v="86153"/>
    <x v="0"/>
    <s v="TRUE"/>
    <x v="0"/>
    <x v="1"/>
    <n v="19"/>
    <x v="2"/>
    <n v="2022"/>
  </r>
  <r>
    <n v="411"/>
    <d v="2022-03-01T00:00:00"/>
    <x v="3"/>
    <x v="2"/>
    <x v="1"/>
    <s v="iOV-6880-zND"/>
    <x v="0"/>
    <x v="0"/>
    <x v="1"/>
    <x v="0"/>
    <n v="2"/>
    <s v="USD"/>
    <n v="1777.46"/>
    <s v="Pune"/>
    <s v="Maharashtra"/>
    <s v="42483"/>
    <x v="0"/>
    <s v="FALSE"/>
    <x v="0"/>
    <x v="1"/>
    <n v="19"/>
    <x v="2"/>
    <n v="2022"/>
  </r>
  <r>
    <n v="412"/>
    <d v="2022-04-16T00:00:00"/>
    <x v="7"/>
    <x v="3"/>
    <x v="0"/>
    <s v="ETt-3190-eLX"/>
    <x v="0"/>
    <x v="0"/>
    <x v="1"/>
    <x v="1"/>
    <n v="1"/>
    <s v="USD"/>
    <n v="1380.94"/>
    <s v="Pune"/>
    <s v="Maharashtra"/>
    <s v="55754"/>
    <x v="0"/>
    <s v="FALSE"/>
    <x v="0"/>
    <x v="1"/>
    <n v="19"/>
    <x v="2"/>
    <n v="2022"/>
  </r>
  <r>
    <n v="413"/>
    <d v="2022-08-31T00:00:00"/>
    <x v="9"/>
    <x v="2"/>
    <x v="2"/>
    <s v="HQs-6644-gnl"/>
    <x v="0"/>
    <x v="0"/>
    <x v="1"/>
    <x v="1"/>
    <n v="1"/>
    <s v="USD"/>
    <n v="1724.51"/>
    <s v="Pune"/>
    <s v="Maharashtra"/>
    <s v="64543"/>
    <x v="0"/>
    <s v="TRUE"/>
    <x v="0"/>
    <x v="0"/>
    <n v="68"/>
    <x v="2"/>
    <n v="2022"/>
  </r>
  <r>
    <n v="414"/>
    <d v="2022-04-17T00:00:00"/>
    <x v="7"/>
    <x v="1"/>
    <x v="1"/>
    <s v="OUk-7589-uWJ"/>
    <x v="0"/>
    <x v="0"/>
    <x v="1"/>
    <x v="1"/>
    <n v="2"/>
    <s v="USD"/>
    <n v="1214.1600000000001"/>
    <s v="Pune"/>
    <s v="Maharashtra"/>
    <s v="99524"/>
    <x v="0"/>
    <s v="TRUE"/>
    <x v="1"/>
    <x v="1"/>
    <n v="68"/>
    <x v="2"/>
    <n v="2022"/>
  </r>
  <r>
    <n v="415"/>
    <d v="2022-01-17T00:00:00"/>
    <x v="11"/>
    <x v="3"/>
    <x v="3"/>
    <s v="aNH-8845-EGy"/>
    <x v="0"/>
    <x v="0"/>
    <x v="1"/>
    <x v="2"/>
    <n v="3"/>
    <s v="USD"/>
    <n v="80.099999999999994"/>
    <s v="Pune"/>
    <s v="Maharashtra"/>
    <s v="85675"/>
    <x v="0"/>
    <s v="FALSE"/>
    <x v="1"/>
    <x v="1"/>
    <n v="68"/>
    <x v="2"/>
    <n v="2022"/>
  </r>
  <r>
    <n v="416"/>
    <d v="2022-02-26T00:00:00"/>
    <x v="6"/>
    <x v="0"/>
    <x v="0"/>
    <s v="fjk-7506-OCI"/>
    <x v="0"/>
    <x v="0"/>
    <x v="1"/>
    <x v="2"/>
    <n v="1"/>
    <s v="USD"/>
    <n v="804.26"/>
    <s v="Pune"/>
    <s v="Maharashtra"/>
    <s v="91220"/>
    <x v="0"/>
    <s v="TRUE"/>
    <x v="1"/>
    <x v="1"/>
    <n v="31"/>
    <x v="2"/>
    <n v="2022"/>
  </r>
  <r>
    <n v="417"/>
    <d v="2022-01-01T00:00:00"/>
    <x v="11"/>
    <x v="1"/>
    <x v="0"/>
    <s v="lDo-2322-ZOQ"/>
    <x v="0"/>
    <x v="0"/>
    <x v="1"/>
    <x v="2"/>
    <n v="1"/>
    <s v="USD"/>
    <n v="2021.08"/>
    <s v="Pune"/>
    <s v="Maharashtra"/>
    <s v="53241"/>
    <x v="0"/>
    <s v="FALSE"/>
    <x v="0"/>
    <x v="0"/>
    <n v="7"/>
    <x v="0"/>
    <n v="2022"/>
  </r>
  <r>
    <n v="418"/>
    <d v="2022-08-23T00:00:00"/>
    <x v="9"/>
    <x v="0"/>
    <x v="3"/>
    <s v="JOl-1393-vIm"/>
    <x v="0"/>
    <x v="0"/>
    <x v="1"/>
    <x v="3"/>
    <n v="3"/>
    <s v="USD"/>
    <n v="73.78"/>
    <s v="Pune"/>
    <s v="Maharashtra"/>
    <s v="99509"/>
    <x v="0"/>
    <s v="TRUE"/>
    <x v="1"/>
    <x v="1"/>
    <n v="68"/>
    <x v="2"/>
    <n v="2022"/>
  </r>
  <r>
    <n v="419"/>
    <d v="2022-02-26T00:00:00"/>
    <x v="6"/>
    <x v="2"/>
    <x v="1"/>
    <s v="ztI-5159-maE"/>
    <x v="0"/>
    <x v="0"/>
    <x v="1"/>
    <x v="3"/>
    <n v="2"/>
    <s v="USD"/>
    <n v="441.05"/>
    <s v="Pune"/>
    <s v="Maharashtra"/>
    <s v="25557"/>
    <x v="0"/>
    <s v="TRUE"/>
    <x v="1"/>
    <x v="0"/>
    <n v="47"/>
    <x v="2"/>
    <n v="2022"/>
  </r>
  <r>
    <n v="420"/>
    <d v="2022-11-17T00:00:00"/>
    <x v="0"/>
    <x v="1"/>
    <x v="3"/>
    <s v="upV-0435-rkD"/>
    <x v="0"/>
    <x v="0"/>
    <x v="1"/>
    <x v="3"/>
    <n v="3"/>
    <s v="USD"/>
    <n v="1437.81"/>
    <s v="Pune"/>
    <s v="Maharashtra"/>
    <s v="07770"/>
    <x v="0"/>
    <s v="TRUE"/>
    <x v="0"/>
    <x v="0"/>
    <n v="31"/>
    <x v="2"/>
    <n v="2022"/>
  </r>
  <r>
    <n v="421"/>
    <d v="2022-05-29T00:00:00"/>
    <x v="4"/>
    <x v="3"/>
    <x v="1"/>
    <s v="BCf-2541-wUi"/>
    <x v="0"/>
    <x v="0"/>
    <x v="1"/>
    <x v="0"/>
    <n v="3"/>
    <s v="USD"/>
    <n v="1747.76"/>
    <s v="Pune"/>
    <s v="Maharashtra"/>
    <s v="74223"/>
    <x v="0"/>
    <s v="FALSE"/>
    <x v="1"/>
    <x v="0"/>
    <n v="7"/>
    <x v="0"/>
    <n v="2022"/>
  </r>
  <r>
    <n v="422"/>
    <d v="2022-01-09T00:00:00"/>
    <x v="11"/>
    <x v="1"/>
    <x v="0"/>
    <s v="kqE-9176-dXx"/>
    <x v="0"/>
    <x v="0"/>
    <x v="1"/>
    <x v="0"/>
    <n v="3"/>
    <s v="USD"/>
    <n v="1361.02"/>
    <s v="Pune"/>
    <s v="Maharashtra"/>
    <s v="54820"/>
    <x v="0"/>
    <s v="TRUE"/>
    <x v="1"/>
    <x v="1"/>
    <n v="47"/>
    <x v="2"/>
    <n v="2022"/>
  </r>
  <r>
    <n v="423"/>
    <d v="2022-02-11T00:00:00"/>
    <x v="6"/>
    <x v="0"/>
    <x v="0"/>
    <s v="WyT-0556-ucD"/>
    <x v="0"/>
    <x v="0"/>
    <x v="1"/>
    <x v="0"/>
    <n v="2"/>
    <s v="USD"/>
    <n v="920.51"/>
    <s v="Pune"/>
    <s v="Maharashtra"/>
    <s v="71921"/>
    <x v="0"/>
    <s v="FALSE"/>
    <x v="1"/>
    <x v="1"/>
    <n v="47"/>
    <x v="2"/>
    <n v="2022"/>
  </r>
  <r>
    <n v="424"/>
    <d v="2022-02-16T00:00:00"/>
    <x v="6"/>
    <x v="1"/>
    <x v="0"/>
    <s v="ItM-0702-gzr"/>
    <x v="0"/>
    <x v="0"/>
    <x v="1"/>
    <x v="1"/>
    <n v="2"/>
    <s v="USD"/>
    <n v="2532.16"/>
    <s v="Pune"/>
    <s v="Maharashtra"/>
    <s v="67517"/>
    <x v="0"/>
    <s v="FALSE"/>
    <x v="0"/>
    <x v="0"/>
    <n v="7"/>
    <x v="0"/>
    <n v="2022"/>
  </r>
  <r>
    <n v="425"/>
    <d v="2022-03-28T00:00:00"/>
    <x v="3"/>
    <x v="1"/>
    <x v="2"/>
    <s v="WqO-1762-tDp"/>
    <x v="0"/>
    <x v="0"/>
    <x v="1"/>
    <x v="1"/>
    <n v="2"/>
    <s v="USD"/>
    <n v="460.46"/>
    <s v="Pune"/>
    <s v="Maharashtra"/>
    <s v="76110"/>
    <x v="0"/>
    <s v="TRUE"/>
    <x v="1"/>
    <x v="1"/>
    <n v="31"/>
    <x v="2"/>
    <n v="2022"/>
  </r>
  <r>
    <n v="426"/>
    <d v="2022-05-22T00:00:00"/>
    <x v="4"/>
    <x v="1"/>
    <x v="2"/>
    <s v="DMJ-8566-Pzy"/>
    <x v="0"/>
    <x v="0"/>
    <x v="1"/>
    <x v="1"/>
    <n v="3"/>
    <s v="USD"/>
    <n v="1930.44"/>
    <s v="Pune"/>
    <s v="Maharashtra"/>
    <s v="34234"/>
    <x v="0"/>
    <s v="FALSE"/>
    <x v="1"/>
    <x v="0"/>
    <n v="7"/>
    <x v="0"/>
    <n v="2022"/>
  </r>
  <r>
    <n v="427"/>
    <d v="2022-12-06T00:00:00"/>
    <x v="2"/>
    <x v="3"/>
    <x v="1"/>
    <s v="RMB-4199-YPb"/>
    <x v="0"/>
    <x v="0"/>
    <x v="1"/>
    <x v="2"/>
    <n v="3"/>
    <s v="USD"/>
    <n v="1310.93"/>
    <s v="Pune"/>
    <s v="Maharashtra"/>
    <s v="30985"/>
    <x v="0"/>
    <s v="TRUE"/>
    <x v="0"/>
    <x v="1"/>
    <n v="68"/>
    <x v="2"/>
    <n v="2022"/>
  </r>
  <r>
    <n v="428"/>
    <d v="2022-11-08T00:00:00"/>
    <x v="0"/>
    <x v="3"/>
    <x v="2"/>
    <s v="goO-7120-kjB"/>
    <x v="0"/>
    <x v="0"/>
    <x v="1"/>
    <x v="2"/>
    <n v="1"/>
    <s v="USD"/>
    <n v="700.69"/>
    <s v="Pune"/>
    <s v="Maharashtra"/>
    <s v="46181"/>
    <x v="0"/>
    <s v="TRUE"/>
    <x v="0"/>
    <x v="0"/>
    <n v="19"/>
    <x v="2"/>
    <n v="2022"/>
  </r>
  <r>
    <n v="429"/>
    <d v="2022-07-19T00:00:00"/>
    <x v="10"/>
    <x v="3"/>
    <x v="0"/>
    <s v="YTu-0269-DCq"/>
    <x v="0"/>
    <x v="0"/>
    <x v="1"/>
    <x v="2"/>
    <n v="3"/>
    <s v="USD"/>
    <n v="2604.61"/>
    <s v="Pune"/>
    <s v="Maharashtra"/>
    <s v="44515"/>
    <x v="0"/>
    <s v="TRUE"/>
    <x v="1"/>
    <x v="1"/>
    <n v="47"/>
    <x v="2"/>
    <n v="2022"/>
  </r>
  <r>
    <n v="430"/>
    <d v="2022-01-07T00:00:00"/>
    <x v="11"/>
    <x v="3"/>
    <x v="0"/>
    <s v="iGk-0215-wmI"/>
    <x v="0"/>
    <x v="0"/>
    <x v="1"/>
    <x v="3"/>
    <n v="2"/>
    <s v="USD"/>
    <n v="2998.5"/>
    <s v="Pune"/>
    <s v="Maharashtra"/>
    <s v="15055"/>
    <x v="0"/>
    <s v="TRUE"/>
    <x v="1"/>
    <x v="0"/>
    <n v="47"/>
    <x v="2"/>
    <n v="2022"/>
  </r>
  <r>
    <n v="431"/>
    <d v="2022-09-08T00:00:00"/>
    <x v="5"/>
    <x v="1"/>
    <x v="1"/>
    <s v="VPg-9861-dlx"/>
    <x v="0"/>
    <x v="0"/>
    <x v="1"/>
    <x v="3"/>
    <n v="2"/>
    <s v="USD"/>
    <n v="950.33"/>
    <s v="Pune"/>
    <s v="Maharashtra"/>
    <s v="80536"/>
    <x v="0"/>
    <s v="FALSE"/>
    <x v="0"/>
    <x v="0"/>
    <n v="7"/>
    <x v="0"/>
    <n v="2022"/>
  </r>
  <r>
    <n v="432"/>
    <d v="2022-03-08T00:00:00"/>
    <x v="3"/>
    <x v="3"/>
    <x v="2"/>
    <s v="lKo-8473-QiS"/>
    <x v="0"/>
    <x v="0"/>
    <x v="1"/>
    <x v="3"/>
    <n v="3"/>
    <s v="USD"/>
    <n v="2530.31"/>
    <s v="Pune"/>
    <s v="Maharashtra"/>
    <s v="92945"/>
    <x v="0"/>
    <s v="TRUE"/>
    <x v="0"/>
    <x v="1"/>
    <n v="31"/>
    <x v="2"/>
    <n v="2022"/>
  </r>
  <r>
    <n v="433"/>
    <d v="2022-01-30T00:00:00"/>
    <x v="11"/>
    <x v="1"/>
    <x v="2"/>
    <s v="TaN-2392-DiW"/>
    <x v="1"/>
    <x v="1"/>
    <x v="2"/>
    <x v="4"/>
    <n v="3"/>
    <s v="USD"/>
    <n v="2259.2399999999998"/>
    <s v="Pune"/>
    <s v="Maharashtra"/>
    <s v="60699"/>
    <x v="0"/>
    <s v="FALSE"/>
    <x v="1"/>
    <x v="0"/>
    <n v="68"/>
    <x v="2"/>
    <n v="2022"/>
  </r>
  <r>
    <n v="434"/>
    <d v="2022-04-16T00:00:00"/>
    <x v="7"/>
    <x v="3"/>
    <x v="3"/>
    <s v="TmL-9191-dTn"/>
    <x v="1"/>
    <x v="1"/>
    <x v="2"/>
    <x v="4"/>
    <n v="1"/>
    <s v="USD"/>
    <n v="1480.89"/>
    <s v="Pune"/>
    <s v="Maharashtra"/>
    <s v="87843"/>
    <x v="0"/>
    <s v="FALSE"/>
    <x v="0"/>
    <x v="1"/>
    <n v="31"/>
    <x v="2"/>
    <n v="2022"/>
  </r>
  <r>
    <n v="435"/>
    <d v="2022-02-19T00:00:00"/>
    <x v="6"/>
    <x v="1"/>
    <x v="2"/>
    <s v="aXV-8344-Cfd"/>
    <x v="1"/>
    <x v="1"/>
    <x v="2"/>
    <x v="4"/>
    <n v="3"/>
    <s v="USD"/>
    <n v="1016.7"/>
    <s v="Pune"/>
    <s v="Maharashtra"/>
    <s v="44026"/>
    <x v="0"/>
    <s v="TRUE"/>
    <x v="1"/>
    <x v="1"/>
    <n v="7"/>
    <x v="0"/>
    <n v="2022"/>
  </r>
  <r>
    <n v="436"/>
    <d v="2022-05-30T00:00:00"/>
    <x v="4"/>
    <x v="1"/>
    <x v="0"/>
    <s v="ips-2612-kkg"/>
    <x v="1"/>
    <x v="1"/>
    <x v="2"/>
    <x v="5"/>
    <n v="1"/>
    <s v="USD"/>
    <n v="97.15"/>
    <s v="Pune"/>
    <s v="Maharashtra"/>
    <s v="70438"/>
    <x v="0"/>
    <s v="FALSE"/>
    <x v="1"/>
    <x v="0"/>
    <n v="7"/>
    <x v="0"/>
    <n v="2022"/>
  </r>
  <r>
    <n v="437"/>
    <d v="2022-09-05T00:00:00"/>
    <x v="5"/>
    <x v="3"/>
    <x v="3"/>
    <s v="hco-1106-Jqh"/>
    <x v="1"/>
    <x v="1"/>
    <x v="2"/>
    <x v="5"/>
    <n v="3"/>
    <s v="USD"/>
    <n v="981.34"/>
    <s v="Pune"/>
    <s v="Maharashtra"/>
    <s v="72904"/>
    <x v="0"/>
    <s v="FALSE"/>
    <x v="0"/>
    <x v="1"/>
    <n v="47"/>
    <x v="2"/>
    <n v="2022"/>
  </r>
  <r>
    <n v="438"/>
    <d v="2022-05-28T00:00:00"/>
    <x v="4"/>
    <x v="2"/>
    <x v="3"/>
    <s v="bye-9183-kYd"/>
    <x v="1"/>
    <x v="1"/>
    <x v="2"/>
    <x v="5"/>
    <n v="1"/>
    <s v="USD"/>
    <n v="2810.63"/>
    <s v="Pune"/>
    <s v="Maharashtra"/>
    <s v="03907"/>
    <x v="0"/>
    <s v="TRUE"/>
    <x v="0"/>
    <x v="0"/>
    <n v="7"/>
    <x v="0"/>
    <n v="2022"/>
  </r>
  <r>
    <n v="439"/>
    <d v="2022-06-15T00:00:00"/>
    <x v="8"/>
    <x v="0"/>
    <x v="3"/>
    <s v="TOg-4730-Dpa"/>
    <x v="1"/>
    <x v="1"/>
    <x v="2"/>
    <x v="6"/>
    <n v="1"/>
    <s v="USD"/>
    <n v="1228.45"/>
    <s v="Pune"/>
    <s v="Maharashtra"/>
    <s v="71038"/>
    <x v="0"/>
    <s v="TRUE"/>
    <x v="1"/>
    <x v="0"/>
    <n v="68"/>
    <x v="2"/>
    <n v="2022"/>
  </r>
  <r>
    <n v="440"/>
    <d v="2022-12-26T00:00:00"/>
    <x v="2"/>
    <x v="0"/>
    <x v="1"/>
    <s v="nGA-4916-taP"/>
    <x v="1"/>
    <x v="1"/>
    <x v="2"/>
    <x v="6"/>
    <n v="3"/>
    <s v="USD"/>
    <n v="2402.46"/>
    <s v="Pune"/>
    <s v="Maharashtra"/>
    <s v="86400"/>
    <x v="0"/>
    <s v="TRUE"/>
    <x v="1"/>
    <x v="1"/>
    <n v="19"/>
    <x v="2"/>
    <n v="2022"/>
  </r>
  <r>
    <n v="441"/>
    <d v="2022-08-02T00:00:00"/>
    <x v="9"/>
    <x v="2"/>
    <x v="1"/>
    <s v="nIw-5823-Qqp"/>
    <x v="1"/>
    <x v="1"/>
    <x v="2"/>
    <x v="6"/>
    <n v="1"/>
    <s v="USD"/>
    <n v="834.48"/>
    <s v="Pune"/>
    <s v="Maharashtra"/>
    <s v="04876"/>
    <x v="0"/>
    <s v="TRUE"/>
    <x v="1"/>
    <x v="1"/>
    <n v="68"/>
    <x v="2"/>
    <n v="2022"/>
  </r>
  <r>
    <n v="442"/>
    <d v="2022-01-09T00:00:00"/>
    <x v="11"/>
    <x v="1"/>
    <x v="2"/>
    <s v="Pud-2125-wrn"/>
    <x v="1"/>
    <x v="1"/>
    <x v="2"/>
    <x v="7"/>
    <n v="3"/>
    <s v="USD"/>
    <n v="1080.0999999999999"/>
    <s v="Pune"/>
    <s v="Maharashtra"/>
    <s v="34520"/>
    <x v="0"/>
    <s v="TRUE"/>
    <x v="1"/>
    <x v="1"/>
    <n v="68"/>
    <x v="2"/>
    <n v="2022"/>
  </r>
  <r>
    <n v="443"/>
    <d v="2022-12-21T00:00:00"/>
    <x v="2"/>
    <x v="1"/>
    <x v="3"/>
    <s v="dVz-5548-EAS"/>
    <x v="1"/>
    <x v="1"/>
    <x v="2"/>
    <x v="7"/>
    <n v="3"/>
    <s v="USD"/>
    <n v="1874.17"/>
    <s v="Pune"/>
    <s v="Maharashtra"/>
    <s v="82221"/>
    <x v="0"/>
    <s v="FALSE"/>
    <x v="1"/>
    <x v="0"/>
    <n v="68"/>
    <x v="2"/>
    <n v="2022"/>
  </r>
  <r>
    <n v="444"/>
    <d v="2022-03-17T00:00:00"/>
    <x v="3"/>
    <x v="2"/>
    <x v="2"/>
    <s v="nhG-1657-zhP"/>
    <x v="1"/>
    <x v="1"/>
    <x v="2"/>
    <x v="7"/>
    <n v="2"/>
    <s v="USD"/>
    <n v="191.21"/>
    <s v="Pune"/>
    <s v="Maharashtra"/>
    <s v="89379"/>
    <x v="0"/>
    <s v="TRUE"/>
    <x v="0"/>
    <x v="1"/>
    <n v="31"/>
    <x v="2"/>
    <n v="2022"/>
  </r>
  <r>
    <n v="445"/>
    <d v="2022-03-04T00:00:00"/>
    <x v="3"/>
    <x v="1"/>
    <x v="0"/>
    <s v="UQS-7895-tXL"/>
    <x v="1"/>
    <x v="1"/>
    <x v="3"/>
    <x v="4"/>
    <n v="1"/>
    <s v="USD"/>
    <n v="2648.81"/>
    <s v="Pune"/>
    <s v="Maharashtra"/>
    <s v="21077"/>
    <x v="0"/>
    <s v="FALSE"/>
    <x v="0"/>
    <x v="1"/>
    <n v="68"/>
    <x v="2"/>
    <n v="2022"/>
  </r>
  <r>
    <n v="446"/>
    <d v="2022-07-02T00:00:00"/>
    <x v="10"/>
    <x v="2"/>
    <x v="3"/>
    <s v="WNs-8395-nCl"/>
    <x v="1"/>
    <x v="1"/>
    <x v="3"/>
    <x v="4"/>
    <n v="1"/>
    <s v="USD"/>
    <n v="628.29"/>
    <s v="Pune"/>
    <s v="Maharashtra"/>
    <s v="53561"/>
    <x v="0"/>
    <s v="TRUE"/>
    <x v="1"/>
    <x v="0"/>
    <n v="19"/>
    <x v="2"/>
    <n v="2022"/>
  </r>
  <r>
    <n v="447"/>
    <d v="2022-07-25T00:00:00"/>
    <x v="10"/>
    <x v="2"/>
    <x v="2"/>
    <s v="Lik-1835-pzu"/>
    <x v="1"/>
    <x v="1"/>
    <x v="3"/>
    <x v="4"/>
    <n v="1"/>
    <s v="USD"/>
    <n v="2238.12"/>
    <s v="Pune"/>
    <s v="Maharashtra"/>
    <s v="76641"/>
    <x v="0"/>
    <s v="FALSE"/>
    <x v="0"/>
    <x v="0"/>
    <n v="31"/>
    <x v="2"/>
    <n v="2022"/>
  </r>
  <r>
    <n v="448"/>
    <d v="2022-12-02T00:00:00"/>
    <x v="2"/>
    <x v="1"/>
    <x v="0"/>
    <s v="qIP-6714-KqC"/>
    <x v="1"/>
    <x v="1"/>
    <x v="3"/>
    <x v="5"/>
    <n v="3"/>
    <s v="USD"/>
    <n v="496.71"/>
    <s v="Pune"/>
    <s v="Maharashtra"/>
    <s v="50668"/>
    <x v="0"/>
    <s v="TRUE"/>
    <x v="1"/>
    <x v="1"/>
    <n v="7"/>
    <x v="0"/>
    <n v="2022"/>
  </r>
  <r>
    <n v="449"/>
    <d v="2022-03-30T00:00:00"/>
    <x v="3"/>
    <x v="1"/>
    <x v="1"/>
    <s v="lsp-4268-zIa"/>
    <x v="1"/>
    <x v="1"/>
    <x v="3"/>
    <x v="5"/>
    <n v="3"/>
    <s v="USD"/>
    <n v="363.91"/>
    <s v="Pune"/>
    <s v="Maharashtra"/>
    <s v="60839"/>
    <x v="0"/>
    <s v="FALSE"/>
    <x v="1"/>
    <x v="1"/>
    <n v="31"/>
    <x v="2"/>
    <n v="2022"/>
  </r>
  <r>
    <n v="450"/>
    <d v="2022-02-16T00:00:00"/>
    <x v="6"/>
    <x v="2"/>
    <x v="1"/>
    <s v="Fvg-2476-Vkp"/>
    <x v="1"/>
    <x v="1"/>
    <x v="3"/>
    <x v="5"/>
    <n v="2"/>
    <s v="USD"/>
    <n v="1949.65"/>
    <s v="Pune"/>
    <s v="Maharashtra"/>
    <s v="77308"/>
    <x v="0"/>
    <s v="TRUE"/>
    <x v="0"/>
    <x v="0"/>
    <n v="19"/>
    <x v="2"/>
    <n v="2022"/>
  </r>
  <r>
    <n v="451"/>
    <d v="2022-07-05T00:00:00"/>
    <x v="10"/>
    <x v="3"/>
    <x v="1"/>
    <s v="gti-4578-zff"/>
    <x v="1"/>
    <x v="1"/>
    <x v="3"/>
    <x v="6"/>
    <n v="3"/>
    <s v="USD"/>
    <n v="1520.77"/>
    <s v="Pune"/>
    <s v="Maharashtra"/>
    <s v="51451"/>
    <x v="0"/>
    <s v="FALSE"/>
    <x v="0"/>
    <x v="0"/>
    <n v="68"/>
    <x v="2"/>
    <n v="2022"/>
  </r>
  <r>
    <n v="452"/>
    <d v="2022-07-24T00:00:00"/>
    <x v="10"/>
    <x v="0"/>
    <x v="3"/>
    <s v="Say-0680-JjG"/>
    <x v="1"/>
    <x v="1"/>
    <x v="3"/>
    <x v="6"/>
    <n v="2"/>
    <s v="USD"/>
    <n v="2200.6"/>
    <s v="Pune"/>
    <s v="Maharashtra"/>
    <s v="52163"/>
    <x v="0"/>
    <s v="TRUE"/>
    <x v="0"/>
    <x v="1"/>
    <n v="7"/>
    <x v="0"/>
    <n v="2022"/>
  </r>
  <r>
    <n v="453"/>
    <d v="2022-03-15T00:00:00"/>
    <x v="3"/>
    <x v="3"/>
    <x v="2"/>
    <s v="CPc-0875-glZ"/>
    <x v="1"/>
    <x v="1"/>
    <x v="3"/>
    <x v="6"/>
    <n v="2"/>
    <s v="USD"/>
    <n v="1200.47"/>
    <s v="Pune"/>
    <s v="Maharashtra"/>
    <s v="90466"/>
    <x v="0"/>
    <s v="TRUE"/>
    <x v="1"/>
    <x v="1"/>
    <n v="47"/>
    <x v="2"/>
    <n v="2022"/>
  </r>
  <r>
    <n v="454"/>
    <d v="2022-02-21T00:00:00"/>
    <x v="6"/>
    <x v="1"/>
    <x v="3"/>
    <s v="Kve-3019-hwx"/>
    <x v="1"/>
    <x v="1"/>
    <x v="3"/>
    <x v="7"/>
    <n v="3"/>
    <s v="USD"/>
    <n v="2965.99"/>
    <s v="Pune"/>
    <s v="Maharashtra"/>
    <s v="15840"/>
    <x v="0"/>
    <s v="TRUE"/>
    <x v="0"/>
    <x v="0"/>
    <n v="19"/>
    <x v="2"/>
    <n v="2022"/>
  </r>
  <r>
    <n v="455"/>
    <d v="2022-05-20T00:00:00"/>
    <x v="4"/>
    <x v="3"/>
    <x v="1"/>
    <s v="ZPd-0874-fFQ"/>
    <x v="1"/>
    <x v="1"/>
    <x v="3"/>
    <x v="7"/>
    <n v="1"/>
    <s v="USD"/>
    <n v="2576.67"/>
    <s v="Pune"/>
    <s v="Maharashtra"/>
    <s v="84884"/>
    <x v="0"/>
    <s v="TRUE"/>
    <x v="1"/>
    <x v="0"/>
    <n v="7"/>
    <x v="0"/>
    <n v="2022"/>
  </r>
  <r>
    <n v="456"/>
    <d v="2022-04-11T00:00:00"/>
    <x v="7"/>
    <x v="0"/>
    <x v="3"/>
    <s v="seK-0579-jUs"/>
    <x v="1"/>
    <x v="1"/>
    <x v="3"/>
    <x v="7"/>
    <n v="3"/>
    <s v="USD"/>
    <n v="1344.89"/>
    <s v="Pune"/>
    <s v="Maharashtra"/>
    <s v="52785"/>
    <x v="0"/>
    <s v="TRUE"/>
    <x v="1"/>
    <x v="1"/>
    <n v="47"/>
    <x v="2"/>
    <n v="2022"/>
  </r>
  <r>
    <n v="457"/>
    <d v="2022-01-08T00:00:00"/>
    <x v="11"/>
    <x v="1"/>
    <x v="0"/>
    <s v="FQM-4350-JUm"/>
    <x v="1"/>
    <x v="1"/>
    <x v="4"/>
    <x v="4"/>
    <n v="2"/>
    <s v="USD"/>
    <n v="2225.21"/>
    <s v="Pune"/>
    <s v="Maharashtra"/>
    <s v="40475"/>
    <x v="0"/>
    <s v="FALSE"/>
    <x v="0"/>
    <x v="0"/>
    <n v="31"/>
    <x v="2"/>
    <n v="2022"/>
  </r>
  <r>
    <n v="458"/>
    <d v="2022-07-05T00:00:00"/>
    <x v="10"/>
    <x v="1"/>
    <x v="1"/>
    <s v="WlN-1736-fua"/>
    <x v="1"/>
    <x v="1"/>
    <x v="4"/>
    <x v="4"/>
    <n v="2"/>
    <s v="USD"/>
    <n v="488.18"/>
    <s v="Pune"/>
    <s v="Maharashtra"/>
    <s v="73792"/>
    <x v="0"/>
    <s v="TRUE"/>
    <x v="1"/>
    <x v="0"/>
    <n v="47"/>
    <x v="2"/>
    <n v="2022"/>
  </r>
  <r>
    <n v="459"/>
    <d v="2022-02-02T00:00:00"/>
    <x v="6"/>
    <x v="3"/>
    <x v="2"/>
    <s v="Zzz-9572-Oak"/>
    <x v="1"/>
    <x v="1"/>
    <x v="4"/>
    <x v="4"/>
    <n v="3"/>
    <s v="USD"/>
    <n v="664.71"/>
    <s v="Pune"/>
    <s v="Maharashtra"/>
    <s v="10839"/>
    <x v="0"/>
    <s v="TRUE"/>
    <x v="1"/>
    <x v="0"/>
    <n v="7"/>
    <x v="0"/>
    <n v="2022"/>
  </r>
  <r>
    <n v="460"/>
    <d v="2022-05-21T00:00:00"/>
    <x v="4"/>
    <x v="1"/>
    <x v="2"/>
    <s v="ICG-4463-XvD"/>
    <x v="1"/>
    <x v="1"/>
    <x v="4"/>
    <x v="5"/>
    <n v="3"/>
    <s v="USD"/>
    <n v="2269.65"/>
    <s v="Pune"/>
    <s v="Maharashtra"/>
    <s v="38094"/>
    <x v="0"/>
    <s v="TRUE"/>
    <x v="0"/>
    <x v="1"/>
    <n v="68"/>
    <x v="2"/>
    <n v="2022"/>
  </r>
  <r>
    <n v="461"/>
    <d v="2022-12-29T00:00:00"/>
    <x v="2"/>
    <x v="0"/>
    <x v="1"/>
    <s v="iQC-6493-OzF"/>
    <x v="1"/>
    <x v="1"/>
    <x v="4"/>
    <x v="5"/>
    <n v="1"/>
    <s v="USD"/>
    <n v="2552.41"/>
    <s v="Pune"/>
    <s v="Maharashtra"/>
    <s v="34043"/>
    <x v="0"/>
    <s v="TRUE"/>
    <x v="1"/>
    <x v="1"/>
    <n v="68"/>
    <x v="2"/>
    <n v="2022"/>
  </r>
  <r>
    <n v="462"/>
    <d v="2022-12-11T00:00:00"/>
    <x v="2"/>
    <x v="1"/>
    <x v="1"/>
    <s v="pnw-1441-jRm"/>
    <x v="1"/>
    <x v="1"/>
    <x v="4"/>
    <x v="5"/>
    <n v="3"/>
    <s v="USD"/>
    <n v="606.48"/>
    <s v="Pune"/>
    <s v="Maharashtra"/>
    <s v="84685"/>
    <x v="0"/>
    <s v="FALSE"/>
    <x v="0"/>
    <x v="0"/>
    <n v="68"/>
    <x v="2"/>
    <n v="2022"/>
  </r>
  <r>
    <n v="463"/>
    <d v="2022-11-26T00:00:00"/>
    <x v="0"/>
    <x v="3"/>
    <x v="2"/>
    <s v="KjP-7665-EfF"/>
    <x v="1"/>
    <x v="1"/>
    <x v="4"/>
    <x v="6"/>
    <n v="1"/>
    <s v="USD"/>
    <n v="1950.94"/>
    <s v="Pune"/>
    <s v="Maharashtra"/>
    <s v="45316"/>
    <x v="0"/>
    <s v="TRUE"/>
    <x v="1"/>
    <x v="1"/>
    <n v="7"/>
    <x v="0"/>
    <n v="2022"/>
  </r>
  <r>
    <n v="464"/>
    <d v="2022-10-13T00:00:00"/>
    <x v="1"/>
    <x v="1"/>
    <x v="0"/>
    <s v="PRV-7089-PMw"/>
    <x v="1"/>
    <x v="1"/>
    <x v="4"/>
    <x v="6"/>
    <n v="2"/>
    <s v="USD"/>
    <n v="228.6"/>
    <s v="Pune"/>
    <s v="Maharashtra"/>
    <s v="25431"/>
    <x v="0"/>
    <s v="TRUE"/>
    <x v="0"/>
    <x v="0"/>
    <n v="7"/>
    <x v="0"/>
    <n v="2022"/>
  </r>
  <r>
    <n v="465"/>
    <d v="2022-03-06T00:00:00"/>
    <x v="3"/>
    <x v="3"/>
    <x v="3"/>
    <s v="TrV-8659-zte"/>
    <x v="1"/>
    <x v="1"/>
    <x v="4"/>
    <x v="6"/>
    <n v="1"/>
    <s v="USD"/>
    <n v="1352.88"/>
    <s v="Pune"/>
    <s v="Maharashtra"/>
    <s v="85527"/>
    <x v="0"/>
    <s v="TRUE"/>
    <x v="0"/>
    <x v="0"/>
    <n v="31"/>
    <x v="2"/>
    <n v="2022"/>
  </r>
  <r>
    <n v="466"/>
    <d v="2022-08-15T00:00:00"/>
    <x v="9"/>
    <x v="0"/>
    <x v="2"/>
    <s v="uft-9969-pLO"/>
    <x v="1"/>
    <x v="1"/>
    <x v="4"/>
    <x v="7"/>
    <n v="2"/>
    <s v="USD"/>
    <n v="1076.1400000000001"/>
    <s v="Pune"/>
    <s v="Maharashtra"/>
    <s v="92887"/>
    <x v="0"/>
    <s v="TRUE"/>
    <x v="1"/>
    <x v="1"/>
    <n v="7"/>
    <x v="0"/>
    <n v="2022"/>
  </r>
  <r>
    <n v="467"/>
    <d v="2022-07-27T00:00:00"/>
    <x v="10"/>
    <x v="3"/>
    <x v="1"/>
    <s v="ycS-7315-DjJ"/>
    <x v="1"/>
    <x v="1"/>
    <x v="4"/>
    <x v="7"/>
    <n v="2"/>
    <s v="USD"/>
    <n v="2866.98"/>
    <s v="Pune"/>
    <s v="Maharashtra"/>
    <s v="41284"/>
    <x v="0"/>
    <s v="TRUE"/>
    <x v="1"/>
    <x v="1"/>
    <n v="47"/>
    <x v="2"/>
    <n v="2022"/>
  </r>
  <r>
    <n v="468"/>
    <d v="2022-05-02T00:00:00"/>
    <x v="4"/>
    <x v="0"/>
    <x v="3"/>
    <s v="xWo-7300-BMX"/>
    <x v="1"/>
    <x v="1"/>
    <x v="4"/>
    <x v="7"/>
    <n v="2"/>
    <s v="USD"/>
    <n v="2508.2199999999998"/>
    <s v="Pune"/>
    <s v="Maharashtra"/>
    <s v="54165"/>
    <x v="0"/>
    <s v="TRUE"/>
    <x v="0"/>
    <x v="0"/>
    <n v="31"/>
    <x v="2"/>
    <n v="2022"/>
  </r>
  <r>
    <n v="469"/>
    <d v="2022-11-17T00:00:00"/>
    <x v="0"/>
    <x v="3"/>
    <x v="2"/>
    <s v="fww-3566-uJW"/>
    <x v="1"/>
    <x v="2"/>
    <x v="2"/>
    <x v="4"/>
    <n v="3"/>
    <s v="USD"/>
    <n v="2852.68"/>
    <s v="Pune"/>
    <s v="Maharashtra"/>
    <s v="58884"/>
    <x v="0"/>
    <s v="TRUE"/>
    <x v="0"/>
    <x v="1"/>
    <n v="31"/>
    <x v="2"/>
    <n v="2022"/>
  </r>
  <r>
    <n v="470"/>
    <d v="2022-10-22T00:00:00"/>
    <x v="1"/>
    <x v="0"/>
    <x v="3"/>
    <s v="YOb-8240-dTS"/>
    <x v="1"/>
    <x v="2"/>
    <x v="2"/>
    <x v="4"/>
    <n v="2"/>
    <s v="USD"/>
    <n v="1717.51"/>
    <s v="Pune"/>
    <s v="Maharashtra"/>
    <s v="12278"/>
    <x v="0"/>
    <s v="FALSE"/>
    <x v="0"/>
    <x v="0"/>
    <n v="47"/>
    <x v="2"/>
    <n v="2022"/>
  </r>
  <r>
    <n v="471"/>
    <d v="2022-04-02T00:00:00"/>
    <x v="7"/>
    <x v="2"/>
    <x v="3"/>
    <s v="QYU-5584-MPV"/>
    <x v="1"/>
    <x v="2"/>
    <x v="2"/>
    <x v="4"/>
    <n v="2"/>
    <s v="USD"/>
    <n v="1523.93"/>
    <s v="Pune"/>
    <s v="Maharashtra"/>
    <s v="47833"/>
    <x v="0"/>
    <s v="FALSE"/>
    <x v="1"/>
    <x v="0"/>
    <n v="7"/>
    <x v="0"/>
    <n v="2022"/>
  </r>
  <r>
    <n v="472"/>
    <d v="2022-10-13T00:00:00"/>
    <x v="1"/>
    <x v="3"/>
    <x v="2"/>
    <s v="LMX-8054-GXG"/>
    <x v="1"/>
    <x v="2"/>
    <x v="2"/>
    <x v="5"/>
    <n v="3"/>
    <s v="USD"/>
    <n v="625.79"/>
    <s v="Pune"/>
    <s v="Maharashtra"/>
    <s v="17255"/>
    <x v="0"/>
    <s v="TRUE"/>
    <x v="1"/>
    <x v="1"/>
    <n v="68"/>
    <x v="2"/>
    <n v="2022"/>
  </r>
  <r>
    <n v="473"/>
    <d v="2022-03-07T00:00:00"/>
    <x v="3"/>
    <x v="3"/>
    <x v="1"/>
    <s v="dSQ-2571-jjp"/>
    <x v="1"/>
    <x v="2"/>
    <x v="2"/>
    <x v="5"/>
    <n v="1"/>
    <s v="USD"/>
    <n v="94.35"/>
    <s v="Pune"/>
    <s v="Maharashtra"/>
    <s v="74803"/>
    <x v="0"/>
    <s v="TRUE"/>
    <x v="0"/>
    <x v="0"/>
    <n v="47"/>
    <x v="2"/>
    <n v="2022"/>
  </r>
  <r>
    <n v="474"/>
    <d v="2022-06-26T00:00:00"/>
    <x v="8"/>
    <x v="2"/>
    <x v="2"/>
    <s v="raB-2986-eBk"/>
    <x v="1"/>
    <x v="2"/>
    <x v="2"/>
    <x v="5"/>
    <n v="2"/>
    <s v="USD"/>
    <n v="2529.92"/>
    <s v="Pune"/>
    <s v="Maharashtra"/>
    <s v="10390"/>
    <x v="0"/>
    <s v="TRUE"/>
    <x v="0"/>
    <x v="1"/>
    <n v="19"/>
    <x v="2"/>
    <n v="2022"/>
  </r>
  <r>
    <n v="475"/>
    <d v="2022-12-16T00:00:00"/>
    <x v="2"/>
    <x v="2"/>
    <x v="2"/>
    <s v="IhY-9729-CuN"/>
    <x v="1"/>
    <x v="2"/>
    <x v="2"/>
    <x v="6"/>
    <n v="2"/>
    <s v="USD"/>
    <n v="1288.25"/>
    <s v="Pune"/>
    <s v="Maharashtra"/>
    <s v="34423"/>
    <x v="0"/>
    <s v="FALSE"/>
    <x v="1"/>
    <x v="0"/>
    <n v="7"/>
    <x v="0"/>
    <n v="2022"/>
  </r>
  <r>
    <n v="476"/>
    <d v="2022-12-12T00:00:00"/>
    <x v="2"/>
    <x v="0"/>
    <x v="0"/>
    <s v="oKL-7921-jIe"/>
    <x v="1"/>
    <x v="2"/>
    <x v="2"/>
    <x v="6"/>
    <n v="3"/>
    <s v="USD"/>
    <n v="2792.49"/>
    <s v="Pune"/>
    <s v="Maharashtra"/>
    <s v="08372"/>
    <x v="0"/>
    <s v="FALSE"/>
    <x v="1"/>
    <x v="1"/>
    <n v="31"/>
    <x v="2"/>
    <n v="2022"/>
  </r>
  <r>
    <n v="477"/>
    <d v="2022-06-17T00:00:00"/>
    <x v="8"/>
    <x v="1"/>
    <x v="1"/>
    <s v="Ide-3797-MqT"/>
    <x v="1"/>
    <x v="2"/>
    <x v="2"/>
    <x v="6"/>
    <n v="3"/>
    <s v="USD"/>
    <n v="2184.81"/>
    <s v="Pune"/>
    <s v="Maharashtra"/>
    <s v="80408"/>
    <x v="0"/>
    <s v="TRUE"/>
    <x v="1"/>
    <x v="1"/>
    <n v="7"/>
    <x v="0"/>
    <n v="2022"/>
  </r>
  <r>
    <n v="478"/>
    <d v="2022-02-14T00:00:00"/>
    <x v="6"/>
    <x v="3"/>
    <x v="3"/>
    <s v="WBT-8392-zUz"/>
    <x v="1"/>
    <x v="2"/>
    <x v="2"/>
    <x v="7"/>
    <n v="3"/>
    <s v="USD"/>
    <n v="770.86"/>
    <s v="Pune"/>
    <s v="Maharashtra"/>
    <s v="86503"/>
    <x v="0"/>
    <s v="TRUE"/>
    <x v="1"/>
    <x v="1"/>
    <n v="31"/>
    <x v="2"/>
    <n v="2022"/>
  </r>
  <r>
    <n v="479"/>
    <d v="2022-11-20T00:00:00"/>
    <x v="0"/>
    <x v="2"/>
    <x v="1"/>
    <s v="BwZ-6442-npi"/>
    <x v="1"/>
    <x v="2"/>
    <x v="2"/>
    <x v="7"/>
    <n v="3"/>
    <s v="USD"/>
    <n v="1013.83"/>
    <s v="Pune"/>
    <s v="Maharashtra"/>
    <s v="12862"/>
    <x v="0"/>
    <s v="TRUE"/>
    <x v="0"/>
    <x v="0"/>
    <n v="19"/>
    <x v="2"/>
    <n v="2022"/>
  </r>
  <r>
    <n v="480"/>
    <d v="2022-03-29T00:00:00"/>
    <x v="3"/>
    <x v="2"/>
    <x v="3"/>
    <s v="Hcn-8420-NOl"/>
    <x v="1"/>
    <x v="2"/>
    <x v="2"/>
    <x v="7"/>
    <n v="1"/>
    <s v="USD"/>
    <n v="2932.52"/>
    <s v="Pune"/>
    <s v="Maharashtra"/>
    <s v="66538"/>
    <x v="0"/>
    <s v="FALSE"/>
    <x v="1"/>
    <x v="1"/>
    <n v="68"/>
    <x v="2"/>
    <n v="2022"/>
  </r>
  <r>
    <n v="481"/>
    <d v="2022-08-19T00:00:00"/>
    <x v="9"/>
    <x v="3"/>
    <x v="2"/>
    <s v="MXT-8199-WEr"/>
    <x v="1"/>
    <x v="2"/>
    <x v="3"/>
    <x v="4"/>
    <n v="3"/>
    <s v="USD"/>
    <n v="1826.68"/>
    <s v="Pune"/>
    <s v="Maharashtra"/>
    <s v="58752"/>
    <x v="0"/>
    <s v="FALSE"/>
    <x v="1"/>
    <x v="0"/>
    <n v="7"/>
    <x v="0"/>
    <n v="2022"/>
  </r>
  <r>
    <n v="482"/>
    <d v="2022-09-01T00:00:00"/>
    <x v="5"/>
    <x v="0"/>
    <x v="3"/>
    <s v="tLy-0528-lcf"/>
    <x v="1"/>
    <x v="2"/>
    <x v="3"/>
    <x v="4"/>
    <n v="2"/>
    <s v="USD"/>
    <n v="2137.25"/>
    <s v="Pune"/>
    <s v="Maharashtra"/>
    <s v="13626"/>
    <x v="0"/>
    <s v="TRUE"/>
    <x v="0"/>
    <x v="1"/>
    <n v="31"/>
    <x v="2"/>
    <n v="2022"/>
  </r>
  <r>
    <n v="483"/>
    <d v="2022-09-14T00:00:00"/>
    <x v="5"/>
    <x v="3"/>
    <x v="0"/>
    <s v="khb-1788-JWr"/>
    <x v="1"/>
    <x v="2"/>
    <x v="3"/>
    <x v="4"/>
    <n v="2"/>
    <s v="USD"/>
    <n v="1750.97"/>
    <s v="Pune"/>
    <s v="Maharashtra"/>
    <s v="36148"/>
    <x v="0"/>
    <s v="FALSE"/>
    <x v="1"/>
    <x v="1"/>
    <n v="19"/>
    <x v="2"/>
    <n v="2022"/>
  </r>
  <r>
    <n v="484"/>
    <d v="2022-11-18T00:00:00"/>
    <x v="0"/>
    <x v="2"/>
    <x v="0"/>
    <s v="svk-1399-jDj"/>
    <x v="1"/>
    <x v="2"/>
    <x v="3"/>
    <x v="5"/>
    <n v="3"/>
    <s v="USD"/>
    <n v="852.91"/>
    <s v="Pune"/>
    <s v="Maharashtra"/>
    <s v="82961"/>
    <x v="0"/>
    <s v="FALSE"/>
    <x v="0"/>
    <x v="1"/>
    <n v="68"/>
    <x v="2"/>
    <n v="2022"/>
  </r>
  <r>
    <n v="485"/>
    <d v="2022-01-03T00:00:00"/>
    <x v="11"/>
    <x v="0"/>
    <x v="2"/>
    <s v="whO-6760-Unk"/>
    <x v="1"/>
    <x v="2"/>
    <x v="3"/>
    <x v="5"/>
    <n v="1"/>
    <s v="USD"/>
    <n v="1537.04"/>
    <s v="Pune"/>
    <s v="Maharashtra"/>
    <s v="38102"/>
    <x v="0"/>
    <s v="TRUE"/>
    <x v="0"/>
    <x v="0"/>
    <n v="47"/>
    <x v="2"/>
    <n v="2022"/>
  </r>
  <r>
    <n v="486"/>
    <d v="2022-08-19T00:00:00"/>
    <x v="9"/>
    <x v="1"/>
    <x v="3"/>
    <s v="ZXF-9632-zbl"/>
    <x v="1"/>
    <x v="2"/>
    <x v="3"/>
    <x v="5"/>
    <n v="3"/>
    <s v="USD"/>
    <n v="1499.57"/>
    <s v="Pune"/>
    <s v="Maharashtra"/>
    <s v="88262"/>
    <x v="0"/>
    <s v="FALSE"/>
    <x v="0"/>
    <x v="1"/>
    <n v="68"/>
    <x v="2"/>
    <n v="2022"/>
  </r>
  <r>
    <n v="487"/>
    <d v="2022-11-26T00:00:00"/>
    <x v="0"/>
    <x v="2"/>
    <x v="3"/>
    <s v="AXS-0839-iIa"/>
    <x v="1"/>
    <x v="2"/>
    <x v="3"/>
    <x v="6"/>
    <n v="3"/>
    <s v="USD"/>
    <n v="2206.64"/>
    <s v="Pune"/>
    <s v="Maharashtra"/>
    <s v="37555"/>
    <x v="0"/>
    <s v="FALSE"/>
    <x v="1"/>
    <x v="0"/>
    <n v="7"/>
    <x v="0"/>
    <n v="2022"/>
  </r>
  <r>
    <n v="488"/>
    <d v="2022-04-28T00:00:00"/>
    <x v="7"/>
    <x v="3"/>
    <x v="0"/>
    <s v="QOs-9046-bjc"/>
    <x v="1"/>
    <x v="2"/>
    <x v="3"/>
    <x v="6"/>
    <n v="3"/>
    <s v="USD"/>
    <n v="2506.4699999999998"/>
    <s v="Pune"/>
    <s v="Maharashtra"/>
    <s v="27544"/>
    <x v="0"/>
    <s v="FALSE"/>
    <x v="1"/>
    <x v="1"/>
    <n v="31"/>
    <x v="2"/>
    <n v="2022"/>
  </r>
  <r>
    <n v="489"/>
    <d v="2022-10-08T00:00:00"/>
    <x v="1"/>
    <x v="0"/>
    <x v="2"/>
    <s v="fkA-5322-gpk"/>
    <x v="1"/>
    <x v="2"/>
    <x v="3"/>
    <x v="6"/>
    <n v="2"/>
    <s v="USD"/>
    <n v="1605.54"/>
    <s v="Pune"/>
    <s v="Maharashtra"/>
    <s v="66561"/>
    <x v="0"/>
    <s v="FALSE"/>
    <x v="0"/>
    <x v="0"/>
    <n v="68"/>
    <x v="2"/>
    <n v="2022"/>
  </r>
  <r>
    <n v="490"/>
    <d v="2022-05-17T00:00:00"/>
    <x v="4"/>
    <x v="0"/>
    <x v="2"/>
    <s v="QUM-4971-oOb"/>
    <x v="1"/>
    <x v="2"/>
    <x v="3"/>
    <x v="7"/>
    <n v="3"/>
    <s v="USD"/>
    <n v="157.41999999999999"/>
    <s v="Pune"/>
    <s v="Maharashtra"/>
    <s v="06630"/>
    <x v="0"/>
    <s v="FALSE"/>
    <x v="1"/>
    <x v="1"/>
    <n v="68"/>
    <x v="2"/>
    <n v="2022"/>
  </r>
  <r>
    <n v="491"/>
    <d v="2022-01-02T00:00:00"/>
    <x v="11"/>
    <x v="2"/>
    <x v="2"/>
    <s v="Nhv-4368-Aho"/>
    <x v="1"/>
    <x v="2"/>
    <x v="3"/>
    <x v="7"/>
    <n v="1"/>
    <s v="USD"/>
    <n v="2527.3000000000002"/>
    <s v="Pune"/>
    <s v="Maharashtra"/>
    <s v="68652"/>
    <x v="0"/>
    <s v="TRUE"/>
    <x v="1"/>
    <x v="1"/>
    <n v="7"/>
    <x v="0"/>
    <n v="2022"/>
  </r>
  <r>
    <n v="492"/>
    <d v="2022-10-11T00:00:00"/>
    <x v="1"/>
    <x v="3"/>
    <x v="3"/>
    <s v="uMy-9023-mFO"/>
    <x v="1"/>
    <x v="2"/>
    <x v="3"/>
    <x v="7"/>
    <n v="3"/>
    <s v="USD"/>
    <n v="429.3"/>
    <s v="Pune"/>
    <s v="Maharashtra"/>
    <s v="45601"/>
    <x v="0"/>
    <s v="FALSE"/>
    <x v="0"/>
    <x v="1"/>
    <n v="31"/>
    <x v="2"/>
    <n v="2022"/>
  </r>
  <r>
    <n v="493"/>
    <d v="2022-06-07T00:00:00"/>
    <x v="8"/>
    <x v="0"/>
    <x v="3"/>
    <s v="uTk-9333-DYD"/>
    <x v="1"/>
    <x v="2"/>
    <x v="4"/>
    <x v="4"/>
    <n v="2"/>
    <s v="USD"/>
    <n v="402.39"/>
    <s v="Pune"/>
    <s v="Maharashtra"/>
    <s v="93032"/>
    <x v="0"/>
    <s v="TRUE"/>
    <x v="1"/>
    <x v="0"/>
    <n v="19"/>
    <x v="2"/>
    <n v="2022"/>
  </r>
  <r>
    <n v="494"/>
    <d v="2022-02-17T00:00:00"/>
    <x v="6"/>
    <x v="1"/>
    <x v="3"/>
    <s v="mzU-1831-HZX"/>
    <x v="1"/>
    <x v="2"/>
    <x v="4"/>
    <x v="4"/>
    <n v="2"/>
    <s v="USD"/>
    <n v="1844.77"/>
    <s v="Pune"/>
    <s v="Maharashtra"/>
    <s v="05154"/>
    <x v="0"/>
    <s v="FALSE"/>
    <x v="1"/>
    <x v="1"/>
    <n v="7"/>
    <x v="0"/>
    <n v="2022"/>
  </r>
  <r>
    <n v="495"/>
    <d v="2022-08-01T00:00:00"/>
    <x v="9"/>
    <x v="3"/>
    <x v="2"/>
    <s v="lez-0426-xPo"/>
    <x v="1"/>
    <x v="2"/>
    <x v="4"/>
    <x v="4"/>
    <n v="1"/>
    <s v="USD"/>
    <n v="439.98"/>
    <s v="Pune"/>
    <s v="Maharashtra"/>
    <s v="58826"/>
    <x v="0"/>
    <s v="FALSE"/>
    <x v="0"/>
    <x v="1"/>
    <n v="19"/>
    <x v="2"/>
    <n v="2022"/>
  </r>
  <r>
    <n v="496"/>
    <d v="2022-12-01T00:00:00"/>
    <x v="2"/>
    <x v="0"/>
    <x v="0"/>
    <s v="BvO-0128-UHy"/>
    <x v="1"/>
    <x v="2"/>
    <x v="4"/>
    <x v="5"/>
    <n v="1"/>
    <s v="USD"/>
    <n v="1257.02"/>
    <s v="Pune"/>
    <s v="Maharashtra"/>
    <s v="71735"/>
    <x v="0"/>
    <s v="FALSE"/>
    <x v="0"/>
    <x v="1"/>
    <n v="7"/>
    <x v="0"/>
    <n v="2022"/>
  </r>
  <r>
    <n v="497"/>
    <d v="2022-12-09T00:00:00"/>
    <x v="2"/>
    <x v="0"/>
    <x v="0"/>
    <s v="XTC-0675-cdW"/>
    <x v="1"/>
    <x v="2"/>
    <x v="4"/>
    <x v="5"/>
    <n v="2"/>
    <s v="USD"/>
    <n v="352.42"/>
    <s v="Pune"/>
    <s v="Maharashtra"/>
    <s v="45193"/>
    <x v="0"/>
    <s v="TRUE"/>
    <x v="0"/>
    <x v="1"/>
    <n v="7"/>
    <x v="0"/>
    <n v="2022"/>
  </r>
  <r>
    <n v="498"/>
    <d v="2022-10-28T00:00:00"/>
    <x v="1"/>
    <x v="0"/>
    <x v="3"/>
    <s v="QYG-1576-uWG"/>
    <x v="1"/>
    <x v="2"/>
    <x v="4"/>
    <x v="5"/>
    <n v="3"/>
    <s v="USD"/>
    <n v="278.68"/>
    <s v="Pune"/>
    <s v="Maharashtra"/>
    <s v="49068"/>
    <x v="0"/>
    <s v="FALSE"/>
    <x v="1"/>
    <x v="0"/>
    <n v="68"/>
    <x v="2"/>
    <n v="2022"/>
  </r>
  <r>
    <n v="499"/>
    <d v="2022-09-23T00:00:00"/>
    <x v="5"/>
    <x v="2"/>
    <x v="0"/>
    <s v="hyl-4907-OHc"/>
    <x v="1"/>
    <x v="2"/>
    <x v="4"/>
    <x v="6"/>
    <n v="3"/>
    <s v="USD"/>
    <n v="469.6"/>
    <s v="Pune"/>
    <s v="Maharashtra"/>
    <s v="34516"/>
    <x v="0"/>
    <s v="FALSE"/>
    <x v="0"/>
    <x v="0"/>
    <n v="68"/>
    <x v="2"/>
    <n v="2022"/>
  </r>
  <r>
    <n v="500"/>
    <d v="2022-07-17T00:00:00"/>
    <x v="10"/>
    <x v="3"/>
    <x v="0"/>
    <s v="nkZ-0020-yNR"/>
    <x v="1"/>
    <x v="2"/>
    <x v="4"/>
    <x v="6"/>
    <n v="1"/>
    <s v="USD"/>
    <n v="2910.91"/>
    <s v="Pune"/>
    <s v="Maharashtra"/>
    <s v="01566"/>
    <x v="0"/>
    <s v="TRUE"/>
    <x v="1"/>
    <x v="1"/>
    <n v="31"/>
    <x v="2"/>
    <n v="2022"/>
  </r>
  <r>
    <n v="501"/>
    <d v="2022-09-21T00:00:00"/>
    <x v="5"/>
    <x v="2"/>
    <x v="3"/>
    <s v="LyZ-1337-eKE"/>
    <x v="1"/>
    <x v="2"/>
    <x v="4"/>
    <x v="6"/>
    <n v="1"/>
    <s v="USD"/>
    <n v="783.22"/>
    <s v="Pune"/>
    <s v="Maharashtra"/>
    <s v="36141"/>
    <x v="0"/>
    <s v="TRUE"/>
    <x v="0"/>
    <x v="1"/>
    <n v="31"/>
    <x v="2"/>
    <n v="2022"/>
  </r>
  <r>
    <n v="502"/>
    <d v="2022-04-04T00:00:00"/>
    <x v="7"/>
    <x v="1"/>
    <x v="3"/>
    <s v="ZQF-5394-OkX"/>
    <x v="1"/>
    <x v="2"/>
    <x v="4"/>
    <x v="7"/>
    <n v="3"/>
    <s v="USD"/>
    <n v="624.83000000000004"/>
    <s v="Pune"/>
    <s v="Maharashtra"/>
    <s v="66873"/>
    <x v="0"/>
    <s v="FALSE"/>
    <x v="1"/>
    <x v="0"/>
    <n v="19"/>
    <x v="2"/>
    <n v="2022"/>
  </r>
  <r>
    <n v="503"/>
    <d v="2022-05-03T00:00:00"/>
    <x v="4"/>
    <x v="1"/>
    <x v="3"/>
    <s v="BjH-6160-NGd"/>
    <x v="1"/>
    <x v="2"/>
    <x v="4"/>
    <x v="7"/>
    <n v="1"/>
    <s v="USD"/>
    <n v="2588.6799999999998"/>
    <s v="Pune"/>
    <s v="Maharashtra"/>
    <s v="09526"/>
    <x v="0"/>
    <s v="TRUE"/>
    <x v="1"/>
    <x v="1"/>
    <n v="19"/>
    <x v="2"/>
    <n v="2022"/>
  </r>
  <r>
    <n v="504"/>
    <d v="2022-10-09T00:00:00"/>
    <x v="1"/>
    <x v="2"/>
    <x v="3"/>
    <s v="Bfu-5599-PyA"/>
    <x v="1"/>
    <x v="2"/>
    <x v="4"/>
    <x v="7"/>
    <n v="2"/>
    <s v="USD"/>
    <n v="1403.76"/>
    <s v="Pune"/>
    <s v="Maharashtra"/>
    <s v="31413"/>
    <x v="0"/>
    <s v="FALSE"/>
    <x v="1"/>
    <x v="0"/>
    <n v="68"/>
    <x v="2"/>
    <n v="2022"/>
  </r>
  <r>
    <n v="505"/>
    <d v="2022-11-11T00:00:00"/>
    <x v="0"/>
    <x v="0"/>
    <x v="0"/>
    <s v="nmZ-4183-Zvy"/>
    <x v="2"/>
    <x v="3"/>
    <x v="5"/>
    <x v="8"/>
    <n v="2"/>
    <s v="USD"/>
    <n v="2483.0700000000002"/>
    <s v="Pune"/>
    <s v="Maharashtra"/>
    <s v="20480"/>
    <x v="0"/>
    <s v="FALSE"/>
    <x v="0"/>
    <x v="1"/>
    <n v="68"/>
    <x v="2"/>
    <n v="2022"/>
  </r>
  <r>
    <n v="506"/>
    <d v="2022-12-20T00:00:00"/>
    <x v="2"/>
    <x v="0"/>
    <x v="2"/>
    <s v="pmt-5361-vqE"/>
    <x v="2"/>
    <x v="3"/>
    <x v="5"/>
    <x v="8"/>
    <n v="2"/>
    <s v="USD"/>
    <n v="2666.03"/>
    <s v="Pune"/>
    <s v="Maharashtra"/>
    <s v="54113"/>
    <x v="0"/>
    <s v="TRUE"/>
    <x v="1"/>
    <x v="1"/>
    <n v="7"/>
    <x v="0"/>
    <n v="2022"/>
  </r>
  <r>
    <n v="507"/>
    <d v="2022-08-23T00:00:00"/>
    <x v="9"/>
    <x v="3"/>
    <x v="0"/>
    <s v="FSh-1507-SXf"/>
    <x v="2"/>
    <x v="3"/>
    <x v="5"/>
    <x v="8"/>
    <n v="3"/>
    <s v="USD"/>
    <n v="1134.27"/>
    <s v="Pune"/>
    <s v="Maharashtra"/>
    <s v="20021"/>
    <x v="0"/>
    <s v="TRUE"/>
    <x v="0"/>
    <x v="1"/>
    <n v="19"/>
    <x v="2"/>
    <n v="2022"/>
  </r>
  <r>
    <n v="508"/>
    <d v="2022-05-16T00:00:00"/>
    <x v="4"/>
    <x v="1"/>
    <x v="3"/>
    <s v="vSp-3945-riC"/>
    <x v="2"/>
    <x v="3"/>
    <x v="5"/>
    <x v="9"/>
    <n v="3"/>
    <s v="USD"/>
    <n v="809.22"/>
    <s v="Pune"/>
    <s v="Maharashtra"/>
    <s v="29250"/>
    <x v="0"/>
    <s v="FALSE"/>
    <x v="0"/>
    <x v="1"/>
    <n v="47"/>
    <x v="2"/>
    <n v="2022"/>
  </r>
  <r>
    <n v="509"/>
    <d v="2022-04-05T00:00:00"/>
    <x v="7"/>
    <x v="1"/>
    <x v="0"/>
    <s v="kiO-1320-NHz"/>
    <x v="2"/>
    <x v="3"/>
    <x v="5"/>
    <x v="9"/>
    <n v="3"/>
    <s v="USD"/>
    <n v="1781"/>
    <s v="Pune"/>
    <s v="Maharashtra"/>
    <s v="67178"/>
    <x v="0"/>
    <s v="FALSE"/>
    <x v="1"/>
    <x v="1"/>
    <n v="19"/>
    <x v="2"/>
    <n v="2022"/>
  </r>
  <r>
    <n v="510"/>
    <d v="2022-08-13T00:00:00"/>
    <x v="9"/>
    <x v="2"/>
    <x v="3"/>
    <s v="Hdg-1725-VwU"/>
    <x v="2"/>
    <x v="3"/>
    <x v="5"/>
    <x v="9"/>
    <n v="2"/>
    <s v="USD"/>
    <n v="2544.75"/>
    <s v="Pune"/>
    <s v="Maharashtra"/>
    <s v="21415"/>
    <x v="0"/>
    <s v="TRUE"/>
    <x v="0"/>
    <x v="1"/>
    <n v="31"/>
    <x v="2"/>
    <n v="2022"/>
  </r>
  <r>
    <n v="511"/>
    <d v="2022-12-30T00:00:00"/>
    <x v="2"/>
    <x v="2"/>
    <x v="2"/>
    <s v="qfv-9163-Ibv"/>
    <x v="2"/>
    <x v="3"/>
    <x v="5"/>
    <x v="10"/>
    <n v="1"/>
    <s v="USD"/>
    <n v="2033.24"/>
    <s v="Pune"/>
    <s v="Maharashtra"/>
    <s v="64399"/>
    <x v="0"/>
    <s v="TRUE"/>
    <x v="1"/>
    <x v="0"/>
    <n v="31"/>
    <x v="2"/>
    <n v="2022"/>
  </r>
  <r>
    <n v="512"/>
    <d v="2022-01-22T00:00:00"/>
    <x v="11"/>
    <x v="3"/>
    <x v="1"/>
    <s v="Ete-7946-aEC"/>
    <x v="2"/>
    <x v="3"/>
    <x v="5"/>
    <x v="10"/>
    <n v="3"/>
    <s v="USD"/>
    <n v="2950.24"/>
    <s v="Pune"/>
    <s v="Maharashtra"/>
    <s v="93107"/>
    <x v="0"/>
    <s v="TRUE"/>
    <x v="1"/>
    <x v="0"/>
    <n v="47"/>
    <x v="2"/>
    <n v="2022"/>
  </r>
  <r>
    <n v="513"/>
    <d v="2022-04-21T00:00:00"/>
    <x v="7"/>
    <x v="1"/>
    <x v="3"/>
    <s v="AWi-2910-Xvk"/>
    <x v="2"/>
    <x v="3"/>
    <x v="5"/>
    <x v="10"/>
    <n v="1"/>
    <s v="USD"/>
    <n v="1099.92"/>
    <s v="Pune"/>
    <s v="Maharashtra"/>
    <s v="57886"/>
    <x v="0"/>
    <s v="TRUE"/>
    <x v="0"/>
    <x v="1"/>
    <n v="19"/>
    <x v="2"/>
    <n v="2022"/>
  </r>
  <r>
    <n v="514"/>
    <d v="2022-03-04T00:00:00"/>
    <x v="3"/>
    <x v="0"/>
    <x v="2"/>
    <s v="EQr-6439-xfA"/>
    <x v="2"/>
    <x v="3"/>
    <x v="5"/>
    <x v="11"/>
    <n v="1"/>
    <s v="USD"/>
    <n v="2242.04"/>
    <s v="Pune"/>
    <s v="Maharashtra"/>
    <s v="69336"/>
    <x v="0"/>
    <s v="TRUE"/>
    <x v="1"/>
    <x v="1"/>
    <n v="47"/>
    <x v="2"/>
    <n v="2022"/>
  </r>
  <r>
    <n v="515"/>
    <d v="2022-06-07T00:00:00"/>
    <x v="8"/>
    <x v="3"/>
    <x v="0"/>
    <s v="fnr-8034-xhp"/>
    <x v="2"/>
    <x v="3"/>
    <x v="5"/>
    <x v="11"/>
    <n v="1"/>
    <s v="USD"/>
    <n v="1592.68"/>
    <s v="Pune"/>
    <s v="Maharashtra"/>
    <s v="17015"/>
    <x v="0"/>
    <s v="FALSE"/>
    <x v="0"/>
    <x v="1"/>
    <n v="19"/>
    <x v="2"/>
    <n v="2022"/>
  </r>
  <r>
    <n v="516"/>
    <d v="2022-06-21T00:00:00"/>
    <x v="8"/>
    <x v="1"/>
    <x v="1"/>
    <s v="FXM-5807-gzP"/>
    <x v="2"/>
    <x v="3"/>
    <x v="5"/>
    <x v="11"/>
    <n v="3"/>
    <s v="USD"/>
    <n v="842.72"/>
    <s v="Pune"/>
    <s v="Maharashtra"/>
    <s v="81328"/>
    <x v="0"/>
    <s v="FALSE"/>
    <x v="1"/>
    <x v="0"/>
    <n v="7"/>
    <x v="0"/>
    <n v="2022"/>
  </r>
  <r>
    <n v="517"/>
    <d v="2022-05-07T00:00:00"/>
    <x v="4"/>
    <x v="1"/>
    <x v="0"/>
    <s v="TZm-5271-Pqh"/>
    <x v="2"/>
    <x v="3"/>
    <x v="6"/>
    <x v="8"/>
    <n v="1"/>
    <s v="USD"/>
    <n v="2426.0700000000002"/>
    <s v="Pune"/>
    <s v="Maharashtra"/>
    <s v="16569"/>
    <x v="0"/>
    <s v="FALSE"/>
    <x v="0"/>
    <x v="0"/>
    <n v="7"/>
    <x v="0"/>
    <n v="2022"/>
  </r>
  <r>
    <n v="518"/>
    <d v="2022-07-03T00:00:00"/>
    <x v="10"/>
    <x v="0"/>
    <x v="3"/>
    <s v="hej-8625-efY"/>
    <x v="2"/>
    <x v="3"/>
    <x v="6"/>
    <x v="8"/>
    <n v="3"/>
    <s v="USD"/>
    <n v="299.22000000000003"/>
    <s v="Pune"/>
    <s v="Maharashtra"/>
    <s v="52649"/>
    <x v="0"/>
    <s v="TRUE"/>
    <x v="1"/>
    <x v="0"/>
    <n v="7"/>
    <x v="0"/>
    <n v="2022"/>
  </r>
  <r>
    <n v="519"/>
    <d v="2022-08-15T00:00:00"/>
    <x v="9"/>
    <x v="1"/>
    <x v="2"/>
    <s v="weg-1271-ONB"/>
    <x v="2"/>
    <x v="3"/>
    <x v="6"/>
    <x v="8"/>
    <n v="1"/>
    <s v="USD"/>
    <n v="60.72"/>
    <s v="Pune"/>
    <s v="Maharashtra"/>
    <s v="89375"/>
    <x v="0"/>
    <s v="TRUE"/>
    <x v="1"/>
    <x v="0"/>
    <n v="19"/>
    <x v="2"/>
    <n v="2022"/>
  </r>
  <r>
    <n v="520"/>
    <d v="2022-02-08T00:00:00"/>
    <x v="6"/>
    <x v="0"/>
    <x v="0"/>
    <s v="fhD-7083-dnH"/>
    <x v="2"/>
    <x v="3"/>
    <x v="6"/>
    <x v="9"/>
    <n v="2"/>
    <s v="USD"/>
    <n v="390.44"/>
    <s v="Pune"/>
    <s v="Maharashtra"/>
    <s v="15196"/>
    <x v="0"/>
    <s v="TRUE"/>
    <x v="1"/>
    <x v="1"/>
    <n v="47"/>
    <x v="2"/>
    <n v="2022"/>
  </r>
  <r>
    <n v="521"/>
    <d v="2022-11-06T00:00:00"/>
    <x v="0"/>
    <x v="2"/>
    <x v="3"/>
    <s v="lEU-2275-ozn"/>
    <x v="2"/>
    <x v="3"/>
    <x v="6"/>
    <x v="9"/>
    <n v="2"/>
    <s v="USD"/>
    <n v="390.48"/>
    <s v="Pune"/>
    <s v="Maharashtra"/>
    <s v="39557"/>
    <x v="0"/>
    <s v="TRUE"/>
    <x v="0"/>
    <x v="1"/>
    <n v="19"/>
    <x v="2"/>
    <n v="2022"/>
  </r>
  <r>
    <n v="522"/>
    <d v="2022-03-02T00:00:00"/>
    <x v="3"/>
    <x v="3"/>
    <x v="3"/>
    <s v="uPO-4568-fpG"/>
    <x v="2"/>
    <x v="3"/>
    <x v="6"/>
    <x v="9"/>
    <n v="2"/>
    <s v="USD"/>
    <n v="827.5"/>
    <s v="Pune"/>
    <s v="Maharashtra"/>
    <s v="60654"/>
    <x v="0"/>
    <s v="FALSE"/>
    <x v="1"/>
    <x v="0"/>
    <n v="31"/>
    <x v="2"/>
    <n v="2022"/>
  </r>
  <r>
    <n v="523"/>
    <d v="2022-06-10T00:00:00"/>
    <x v="8"/>
    <x v="3"/>
    <x v="2"/>
    <s v="LeA-2237-eXp"/>
    <x v="2"/>
    <x v="3"/>
    <x v="6"/>
    <x v="10"/>
    <n v="2"/>
    <s v="USD"/>
    <n v="1236.94"/>
    <s v="Pune"/>
    <s v="Maharashtra"/>
    <s v="14175"/>
    <x v="0"/>
    <s v="TRUE"/>
    <x v="1"/>
    <x v="1"/>
    <n v="7"/>
    <x v="0"/>
    <n v="2022"/>
  </r>
  <r>
    <n v="524"/>
    <d v="2022-04-07T00:00:00"/>
    <x v="7"/>
    <x v="1"/>
    <x v="2"/>
    <s v="SUu-4916-iHf"/>
    <x v="2"/>
    <x v="3"/>
    <x v="6"/>
    <x v="10"/>
    <n v="1"/>
    <s v="USD"/>
    <n v="659.35"/>
    <s v="Pune"/>
    <s v="Maharashtra"/>
    <s v="53097"/>
    <x v="0"/>
    <s v="TRUE"/>
    <x v="0"/>
    <x v="1"/>
    <n v="47"/>
    <x v="2"/>
    <n v="2022"/>
  </r>
  <r>
    <n v="525"/>
    <d v="2022-04-29T00:00:00"/>
    <x v="7"/>
    <x v="2"/>
    <x v="0"/>
    <s v="bjR-3206-wjY"/>
    <x v="2"/>
    <x v="3"/>
    <x v="6"/>
    <x v="10"/>
    <n v="2"/>
    <s v="USD"/>
    <n v="964.05"/>
    <s v="Pune"/>
    <s v="Maharashtra"/>
    <s v="97256"/>
    <x v="0"/>
    <s v="TRUE"/>
    <x v="0"/>
    <x v="1"/>
    <n v="68"/>
    <x v="2"/>
    <n v="2022"/>
  </r>
  <r>
    <n v="526"/>
    <d v="2022-04-11T00:00:00"/>
    <x v="7"/>
    <x v="1"/>
    <x v="0"/>
    <s v="QpC-3022-Kse"/>
    <x v="2"/>
    <x v="3"/>
    <x v="6"/>
    <x v="11"/>
    <n v="1"/>
    <s v="USD"/>
    <n v="2032.86"/>
    <s v="Pune"/>
    <s v="Maharashtra"/>
    <s v="75384"/>
    <x v="0"/>
    <s v="FALSE"/>
    <x v="1"/>
    <x v="0"/>
    <n v="68"/>
    <x v="2"/>
    <n v="2022"/>
  </r>
  <r>
    <n v="527"/>
    <d v="2022-05-08T00:00:00"/>
    <x v="4"/>
    <x v="1"/>
    <x v="1"/>
    <s v="RfW-7781-ZmY"/>
    <x v="2"/>
    <x v="3"/>
    <x v="6"/>
    <x v="11"/>
    <n v="1"/>
    <s v="USD"/>
    <n v="1219.82"/>
    <s v="Pune"/>
    <s v="Maharashtra"/>
    <s v="38147"/>
    <x v="0"/>
    <s v="TRUE"/>
    <x v="0"/>
    <x v="0"/>
    <n v="31"/>
    <x v="2"/>
    <n v="2022"/>
  </r>
  <r>
    <n v="528"/>
    <d v="2022-04-04T00:00:00"/>
    <x v="7"/>
    <x v="2"/>
    <x v="1"/>
    <s v="kzx-1080-TMQ"/>
    <x v="2"/>
    <x v="3"/>
    <x v="6"/>
    <x v="11"/>
    <n v="3"/>
    <s v="USD"/>
    <n v="413.17"/>
    <s v="Pune"/>
    <s v="Maharashtra"/>
    <s v="95375"/>
    <x v="0"/>
    <s v="FALSE"/>
    <x v="1"/>
    <x v="0"/>
    <n v="19"/>
    <x v="2"/>
    <n v="2022"/>
  </r>
  <r>
    <n v="529"/>
    <d v="2022-02-12T00:00:00"/>
    <x v="6"/>
    <x v="0"/>
    <x v="3"/>
    <s v="vmx-6022-Jic"/>
    <x v="2"/>
    <x v="3"/>
    <x v="7"/>
    <x v="8"/>
    <n v="1"/>
    <s v="USD"/>
    <n v="424.37"/>
    <s v="Pune"/>
    <s v="Maharashtra"/>
    <s v="86226"/>
    <x v="0"/>
    <s v="FALSE"/>
    <x v="1"/>
    <x v="0"/>
    <n v="19"/>
    <x v="2"/>
    <n v="2022"/>
  </r>
  <r>
    <n v="530"/>
    <d v="2022-12-18T00:00:00"/>
    <x v="2"/>
    <x v="1"/>
    <x v="0"/>
    <s v="GcU-0539-Ikz"/>
    <x v="2"/>
    <x v="3"/>
    <x v="7"/>
    <x v="8"/>
    <n v="3"/>
    <s v="USD"/>
    <n v="2811.38"/>
    <s v="Pune"/>
    <s v="Maharashtra"/>
    <s v="37162"/>
    <x v="0"/>
    <s v="FALSE"/>
    <x v="0"/>
    <x v="1"/>
    <n v="7"/>
    <x v="0"/>
    <n v="2022"/>
  </r>
  <r>
    <n v="531"/>
    <d v="2022-02-14T00:00:00"/>
    <x v="6"/>
    <x v="1"/>
    <x v="3"/>
    <s v="Fhr-2431-gij"/>
    <x v="2"/>
    <x v="3"/>
    <x v="7"/>
    <x v="8"/>
    <n v="1"/>
    <s v="USD"/>
    <n v="1745.32"/>
    <s v="Pune"/>
    <s v="Maharashtra"/>
    <s v="20805"/>
    <x v="0"/>
    <s v="FALSE"/>
    <x v="1"/>
    <x v="0"/>
    <n v="7"/>
    <x v="0"/>
    <n v="2022"/>
  </r>
  <r>
    <n v="532"/>
    <d v="2022-08-30T00:00:00"/>
    <x v="9"/>
    <x v="3"/>
    <x v="3"/>
    <s v="lSr-1786-nKe"/>
    <x v="2"/>
    <x v="3"/>
    <x v="7"/>
    <x v="9"/>
    <n v="3"/>
    <s v="USD"/>
    <n v="344.95"/>
    <s v="Pune"/>
    <s v="Maharashtra"/>
    <s v="46798"/>
    <x v="0"/>
    <s v="FALSE"/>
    <x v="1"/>
    <x v="0"/>
    <n v="19"/>
    <x v="2"/>
    <n v="2022"/>
  </r>
  <r>
    <n v="533"/>
    <d v="2022-05-15T00:00:00"/>
    <x v="4"/>
    <x v="1"/>
    <x v="2"/>
    <s v="slZ-2592-Vxg"/>
    <x v="2"/>
    <x v="3"/>
    <x v="7"/>
    <x v="9"/>
    <n v="1"/>
    <s v="USD"/>
    <n v="94.81"/>
    <s v="Pune"/>
    <s v="Maharashtra"/>
    <s v="77864"/>
    <x v="0"/>
    <s v="FALSE"/>
    <x v="1"/>
    <x v="0"/>
    <n v="47"/>
    <x v="2"/>
    <n v="2022"/>
  </r>
  <r>
    <n v="534"/>
    <d v="2022-01-25T00:00:00"/>
    <x v="11"/>
    <x v="2"/>
    <x v="0"/>
    <s v="Klg-6094-wAL"/>
    <x v="2"/>
    <x v="3"/>
    <x v="7"/>
    <x v="9"/>
    <n v="3"/>
    <s v="USD"/>
    <n v="1077.45"/>
    <s v="Pune"/>
    <s v="Maharashtra"/>
    <s v="97525"/>
    <x v="0"/>
    <s v="FALSE"/>
    <x v="1"/>
    <x v="0"/>
    <n v="19"/>
    <x v="2"/>
    <n v="2022"/>
  </r>
  <r>
    <n v="535"/>
    <d v="2022-01-22T00:00:00"/>
    <x v="11"/>
    <x v="3"/>
    <x v="3"/>
    <s v="FxT-0181-Fnf"/>
    <x v="2"/>
    <x v="3"/>
    <x v="7"/>
    <x v="10"/>
    <n v="3"/>
    <s v="USD"/>
    <n v="2301.12"/>
    <s v="Pune"/>
    <s v="Maharashtra"/>
    <s v="47245"/>
    <x v="0"/>
    <s v="FALSE"/>
    <x v="1"/>
    <x v="0"/>
    <n v="7"/>
    <x v="0"/>
    <n v="2022"/>
  </r>
  <r>
    <n v="536"/>
    <d v="2022-11-22T00:00:00"/>
    <x v="0"/>
    <x v="2"/>
    <x v="2"/>
    <s v="Asq-1188-Lvb"/>
    <x v="2"/>
    <x v="3"/>
    <x v="7"/>
    <x v="10"/>
    <n v="3"/>
    <s v="USD"/>
    <n v="647.91"/>
    <s v="Pune"/>
    <s v="Maharashtra"/>
    <s v="82753"/>
    <x v="0"/>
    <s v="TRUE"/>
    <x v="0"/>
    <x v="1"/>
    <n v="7"/>
    <x v="0"/>
    <n v="2022"/>
  </r>
  <r>
    <n v="537"/>
    <d v="2022-05-21T00:00:00"/>
    <x v="4"/>
    <x v="0"/>
    <x v="2"/>
    <s v="GfA-6802-nVl"/>
    <x v="2"/>
    <x v="3"/>
    <x v="7"/>
    <x v="10"/>
    <n v="3"/>
    <s v="USD"/>
    <n v="801.3"/>
    <s v="Pune"/>
    <s v="Maharashtra"/>
    <s v="46550"/>
    <x v="0"/>
    <s v="TRUE"/>
    <x v="0"/>
    <x v="1"/>
    <n v="19"/>
    <x v="2"/>
    <n v="2022"/>
  </r>
  <r>
    <n v="538"/>
    <d v="2022-07-20T00:00:00"/>
    <x v="10"/>
    <x v="2"/>
    <x v="3"/>
    <s v="rdO-2335-kST"/>
    <x v="2"/>
    <x v="3"/>
    <x v="7"/>
    <x v="11"/>
    <n v="3"/>
    <s v="USD"/>
    <n v="1156.74"/>
    <s v="Pune"/>
    <s v="Maharashtra"/>
    <s v="66914"/>
    <x v="0"/>
    <s v="FALSE"/>
    <x v="0"/>
    <x v="1"/>
    <n v="47"/>
    <x v="2"/>
    <n v="2022"/>
  </r>
  <r>
    <n v="539"/>
    <d v="2022-03-12T00:00:00"/>
    <x v="3"/>
    <x v="0"/>
    <x v="0"/>
    <s v="LhA-8878-wJM"/>
    <x v="2"/>
    <x v="3"/>
    <x v="7"/>
    <x v="11"/>
    <n v="2"/>
    <s v="USD"/>
    <n v="2914.14"/>
    <s v="Pune"/>
    <s v="Maharashtra"/>
    <s v="73364"/>
    <x v="0"/>
    <s v="TRUE"/>
    <x v="0"/>
    <x v="0"/>
    <n v="68"/>
    <x v="2"/>
    <n v="2022"/>
  </r>
  <r>
    <n v="540"/>
    <d v="2022-09-01T00:00:00"/>
    <x v="5"/>
    <x v="3"/>
    <x v="1"/>
    <s v="WGG-8857-MoQ"/>
    <x v="2"/>
    <x v="3"/>
    <x v="7"/>
    <x v="11"/>
    <n v="1"/>
    <s v="USD"/>
    <n v="926.73"/>
    <s v="Pune"/>
    <s v="Maharashtra"/>
    <s v="93202"/>
    <x v="0"/>
    <s v="FALSE"/>
    <x v="0"/>
    <x v="1"/>
    <n v="31"/>
    <x v="2"/>
    <n v="2022"/>
  </r>
  <r>
    <n v="541"/>
    <d v="2022-05-14T00:00:00"/>
    <x v="4"/>
    <x v="2"/>
    <x v="1"/>
    <s v="ueI-9811-fto"/>
    <x v="2"/>
    <x v="4"/>
    <x v="8"/>
    <x v="8"/>
    <n v="3"/>
    <s v="USD"/>
    <n v="120.13"/>
    <s v="Pune"/>
    <s v="Maharashtra"/>
    <s v="55898"/>
    <x v="0"/>
    <s v="FALSE"/>
    <x v="1"/>
    <x v="1"/>
    <n v="31"/>
    <x v="2"/>
    <n v="2022"/>
  </r>
  <r>
    <n v="542"/>
    <d v="2022-06-10T00:00:00"/>
    <x v="8"/>
    <x v="3"/>
    <x v="1"/>
    <s v="tQb-0156-XqG"/>
    <x v="2"/>
    <x v="4"/>
    <x v="8"/>
    <x v="8"/>
    <n v="1"/>
    <s v="USD"/>
    <n v="949.66"/>
    <s v="Pune"/>
    <s v="Maharashtra"/>
    <s v="44547"/>
    <x v="0"/>
    <s v="FALSE"/>
    <x v="1"/>
    <x v="1"/>
    <n v="68"/>
    <x v="2"/>
    <n v="2022"/>
  </r>
  <r>
    <n v="543"/>
    <d v="2022-09-24T00:00:00"/>
    <x v="5"/>
    <x v="2"/>
    <x v="3"/>
    <s v="dxR-3721-ioD"/>
    <x v="2"/>
    <x v="4"/>
    <x v="8"/>
    <x v="8"/>
    <n v="3"/>
    <s v="USD"/>
    <n v="287.33"/>
    <s v="Pune"/>
    <s v="Maharashtra"/>
    <s v="21452"/>
    <x v="0"/>
    <s v="FALSE"/>
    <x v="0"/>
    <x v="0"/>
    <n v="31"/>
    <x v="2"/>
    <n v="2022"/>
  </r>
  <r>
    <n v="544"/>
    <d v="2022-05-24T00:00:00"/>
    <x v="4"/>
    <x v="0"/>
    <x v="0"/>
    <s v="ylG-4107-Eso"/>
    <x v="2"/>
    <x v="4"/>
    <x v="8"/>
    <x v="9"/>
    <n v="3"/>
    <s v="USD"/>
    <n v="1401.17"/>
    <s v="Pune"/>
    <s v="Maharashtra"/>
    <s v="74753"/>
    <x v="0"/>
    <s v="FALSE"/>
    <x v="0"/>
    <x v="0"/>
    <n v="68"/>
    <x v="2"/>
    <n v="2022"/>
  </r>
  <r>
    <n v="545"/>
    <d v="2022-03-03T00:00:00"/>
    <x v="3"/>
    <x v="3"/>
    <x v="2"/>
    <s v="Ymx-6588-PEZ"/>
    <x v="2"/>
    <x v="4"/>
    <x v="8"/>
    <x v="9"/>
    <n v="3"/>
    <s v="USD"/>
    <n v="358.62"/>
    <s v="Pune"/>
    <s v="Maharashtra"/>
    <s v="03620"/>
    <x v="0"/>
    <s v="TRUE"/>
    <x v="1"/>
    <x v="1"/>
    <n v="19"/>
    <x v="2"/>
    <n v="2022"/>
  </r>
  <r>
    <n v="546"/>
    <d v="2022-04-02T00:00:00"/>
    <x v="7"/>
    <x v="2"/>
    <x v="2"/>
    <s v="QZV-4168-HXx"/>
    <x v="2"/>
    <x v="4"/>
    <x v="8"/>
    <x v="9"/>
    <n v="2"/>
    <s v="USD"/>
    <n v="2209.5700000000002"/>
    <s v="Pune"/>
    <s v="Maharashtra"/>
    <s v="22458"/>
    <x v="0"/>
    <s v="FALSE"/>
    <x v="1"/>
    <x v="1"/>
    <n v="19"/>
    <x v="2"/>
    <n v="2022"/>
  </r>
  <r>
    <n v="547"/>
    <d v="2022-02-14T00:00:00"/>
    <x v="6"/>
    <x v="1"/>
    <x v="0"/>
    <s v="mga-7429-obx"/>
    <x v="2"/>
    <x v="4"/>
    <x v="8"/>
    <x v="10"/>
    <n v="3"/>
    <s v="USD"/>
    <n v="537.13"/>
    <s v="Pune"/>
    <s v="Maharashtra"/>
    <s v="55422"/>
    <x v="0"/>
    <s v="FALSE"/>
    <x v="0"/>
    <x v="1"/>
    <n v="47"/>
    <x v="2"/>
    <n v="2022"/>
  </r>
  <r>
    <n v="548"/>
    <d v="2022-04-23T00:00:00"/>
    <x v="7"/>
    <x v="2"/>
    <x v="1"/>
    <s v="JkA-5041-jcJ"/>
    <x v="2"/>
    <x v="4"/>
    <x v="8"/>
    <x v="10"/>
    <n v="1"/>
    <s v="USD"/>
    <n v="1457.42"/>
    <s v="Pune"/>
    <s v="Maharashtra"/>
    <s v="37132"/>
    <x v="0"/>
    <s v="TRUE"/>
    <x v="1"/>
    <x v="1"/>
    <n v="31"/>
    <x v="2"/>
    <n v="2022"/>
  </r>
  <r>
    <n v="549"/>
    <d v="2022-09-16T00:00:00"/>
    <x v="5"/>
    <x v="3"/>
    <x v="2"/>
    <s v="ixy-0379-raV"/>
    <x v="2"/>
    <x v="4"/>
    <x v="8"/>
    <x v="10"/>
    <n v="1"/>
    <s v="USD"/>
    <n v="2761.42"/>
    <s v="Pune"/>
    <s v="Maharashtra"/>
    <s v="34969"/>
    <x v="0"/>
    <s v="FALSE"/>
    <x v="0"/>
    <x v="1"/>
    <n v="68"/>
    <x v="2"/>
    <n v="2022"/>
  </r>
  <r>
    <n v="550"/>
    <d v="2022-10-02T00:00:00"/>
    <x v="1"/>
    <x v="2"/>
    <x v="1"/>
    <s v="MtF-7572-CBL"/>
    <x v="2"/>
    <x v="4"/>
    <x v="8"/>
    <x v="11"/>
    <n v="2"/>
    <s v="USD"/>
    <n v="2589.04"/>
    <s v="Pune"/>
    <s v="Maharashtra"/>
    <s v="24181"/>
    <x v="0"/>
    <s v="FALSE"/>
    <x v="1"/>
    <x v="0"/>
    <n v="47"/>
    <x v="2"/>
    <n v="2022"/>
  </r>
  <r>
    <n v="551"/>
    <d v="2022-04-14T00:00:00"/>
    <x v="7"/>
    <x v="0"/>
    <x v="0"/>
    <s v="hXr-3852-AAz"/>
    <x v="2"/>
    <x v="4"/>
    <x v="8"/>
    <x v="11"/>
    <n v="2"/>
    <s v="USD"/>
    <n v="1382.1"/>
    <s v="Pune"/>
    <s v="Maharashtra"/>
    <s v="01757"/>
    <x v="0"/>
    <s v="FALSE"/>
    <x v="0"/>
    <x v="1"/>
    <n v="47"/>
    <x v="2"/>
    <n v="2022"/>
  </r>
  <r>
    <n v="552"/>
    <d v="2022-11-10T00:00:00"/>
    <x v="0"/>
    <x v="0"/>
    <x v="0"/>
    <s v="IrD-8710-eBP"/>
    <x v="2"/>
    <x v="4"/>
    <x v="8"/>
    <x v="11"/>
    <n v="1"/>
    <s v="USD"/>
    <n v="872.07"/>
    <s v="Pune"/>
    <s v="Maharashtra"/>
    <s v="20157"/>
    <x v="0"/>
    <s v="TRUE"/>
    <x v="1"/>
    <x v="0"/>
    <n v="7"/>
    <x v="0"/>
    <n v="2022"/>
  </r>
  <r>
    <n v="553"/>
    <d v="2022-12-24T00:00:00"/>
    <x v="2"/>
    <x v="2"/>
    <x v="1"/>
    <s v="KVN-6049-ULu"/>
    <x v="2"/>
    <x v="4"/>
    <x v="9"/>
    <x v="8"/>
    <n v="3"/>
    <s v="USD"/>
    <n v="764.53"/>
    <s v="Pune"/>
    <s v="Maharashtra"/>
    <s v="96867"/>
    <x v="0"/>
    <s v="FALSE"/>
    <x v="1"/>
    <x v="0"/>
    <n v="19"/>
    <x v="2"/>
    <n v="2022"/>
  </r>
  <r>
    <n v="554"/>
    <d v="2022-10-28T00:00:00"/>
    <x v="1"/>
    <x v="2"/>
    <x v="2"/>
    <s v="Jgp-1168-xgL"/>
    <x v="2"/>
    <x v="4"/>
    <x v="9"/>
    <x v="8"/>
    <n v="2"/>
    <s v="USD"/>
    <n v="949.92"/>
    <s v="Pune"/>
    <s v="Maharashtra"/>
    <s v="07151"/>
    <x v="0"/>
    <s v="FALSE"/>
    <x v="1"/>
    <x v="1"/>
    <n v="68"/>
    <x v="2"/>
    <n v="2022"/>
  </r>
  <r>
    <n v="555"/>
    <d v="2022-04-20T00:00:00"/>
    <x v="7"/>
    <x v="1"/>
    <x v="0"/>
    <s v="qjF-4807-sYr"/>
    <x v="2"/>
    <x v="4"/>
    <x v="9"/>
    <x v="8"/>
    <n v="1"/>
    <s v="USD"/>
    <n v="1174.24"/>
    <s v="Pune"/>
    <s v="Maharashtra"/>
    <s v="93997"/>
    <x v="0"/>
    <s v="FALSE"/>
    <x v="1"/>
    <x v="0"/>
    <n v="47"/>
    <x v="2"/>
    <n v="2022"/>
  </r>
  <r>
    <n v="556"/>
    <d v="2022-03-25T00:00:00"/>
    <x v="3"/>
    <x v="3"/>
    <x v="3"/>
    <s v="uUH-3173-TVM"/>
    <x v="2"/>
    <x v="4"/>
    <x v="9"/>
    <x v="9"/>
    <n v="2"/>
    <s v="USD"/>
    <n v="2114.41"/>
    <s v="Pune"/>
    <s v="Maharashtra"/>
    <s v="38985"/>
    <x v="0"/>
    <s v="TRUE"/>
    <x v="1"/>
    <x v="1"/>
    <n v="7"/>
    <x v="0"/>
    <n v="2022"/>
  </r>
  <r>
    <n v="557"/>
    <d v="2022-08-10T00:00:00"/>
    <x v="9"/>
    <x v="1"/>
    <x v="1"/>
    <s v="OxA-2191-gkL"/>
    <x v="2"/>
    <x v="4"/>
    <x v="9"/>
    <x v="9"/>
    <n v="2"/>
    <s v="USD"/>
    <n v="857.07"/>
    <s v="Pune"/>
    <s v="Maharashtra"/>
    <s v="06653"/>
    <x v="0"/>
    <s v="TRUE"/>
    <x v="1"/>
    <x v="0"/>
    <n v="19"/>
    <x v="2"/>
    <n v="2022"/>
  </r>
  <r>
    <n v="558"/>
    <d v="2022-08-08T00:00:00"/>
    <x v="9"/>
    <x v="3"/>
    <x v="2"/>
    <s v="UER-2781-DCL"/>
    <x v="2"/>
    <x v="4"/>
    <x v="9"/>
    <x v="9"/>
    <n v="2"/>
    <s v="USD"/>
    <n v="1984.99"/>
    <s v="Pune"/>
    <s v="Maharashtra"/>
    <s v="69875"/>
    <x v="0"/>
    <s v="FALSE"/>
    <x v="0"/>
    <x v="1"/>
    <n v="7"/>
    <x v="0"/>
    <n v="2022"/>
  </r>
  <r>
    <n v="559"/>
    <d v="2022-05-18T00:00:00"/>
    <x v="4"/>
    <x v="3"/>
    <x v="2"/>
    <s v="zgM-5958-bcJ"/>
    <x v="2"/>
    <x v="4"/>
    <x v="9"/>
    <x v="10"/>
    <n v="1"/>
    <s v="USD"/>
    <n v="1312.46"/>
    <s v="Pune"/>
    <s v="Maharashtra"/>
    <s v="26921"/>
    <x v="0"/>
    <s v="TRUE"/>
    <x v="0"/>
    <x v="0"/>
    <n v="19"/>
    <x v="2"/>
    <n v="2022"/>
  </r>
  <r>
    <n v="560"/>
    <d v="2022-09-14T00:00:00"/>
    <x v="5"/>
    <x v="1"/>
    <x v="0"/>
    <s v="hCs-2045-Nmv"/>
    <x v="2"/>
    <x v="4"/>
    <x v="9"/>
    <x v="10"/>
    <n v="2"/>
    <s v="USD"/>
    <n v="205.73"/>
    <s v="Pune"/>
    <s v="Maharashtra"/>
    <s v="50862"/>
    <x v="0"/>
    <s v="FALSE"/>
    <x v="0"/>
    <x v="1"/>
    <n v="7"/>
    <x v="0"/>
    <n v="2022"/>
  </r>
  <r>
    <n v="561"/>
    <d v="2022-03-12T00:00:00"/>
    <x v="3"/>
    <x v="3"/>
    <x v="3"/>
    <s v="nST-1971-yqE"/>
    <x v="2"/>
    <x v="4"/>
    <x v="9"/>
    <x v="10"/>
    <n v="1"/>
    <s v="USD"/>
    <n v="1031.8"/>
    <s v="Pune"/>
    <s v="Maharashtra"/>
    <s v="69989"/>
    <x v="0"/>
    <s v="FALSE"/>
    <x v="1"/>
    <x v="0"/>
    <n v="7"/>
    <x v="0"/>
    <n v="2022"/>
  </r>
  <r>
    <n v="562"/>
    <d v="2022-01-28T00:00:00"/>
    <x v="11"/>
    <x v="2"/>
    <x v="3"/>
    <s v="wvE-4647-UzK"/>
    <x v="2"/>
    <x v="4"/>
    <x v="9"/>
    <x v="11"/>
    <n v="3"/>
    <s v="USD"/>
    <n v="1096.5"/>
    <s v="Pune"/>
    <s v="Maharashtra"/>
    <s v="73251"/>
    <x v="0"/>
    <s v="TRUE"/>
    <x v="1"/>
    <x v="0"/>
    <n v="7"/>
    <x v="0"/>
    <n v="2022"/>
  </r>
  <r>
    <n v="563"/>
    <d v="2022-07-05T00:00:00"/>
    <x v="10"/>
    <x v="2"/>
    <x v="3"/>
    <s v="UqL-0183-Dfm"/>
    <x v="2"/>
    <x v="4"/>
    <x v="9"/>
    <x v="11"/>
    <n v="1"/>
    <s v="USD"/>
    <n v="1369.97"/>
    <s v="Pune"/>
    <s v="Maharashtra"/>
    <s v="64932"/>
    <x v="0"/>
    <s v="TRUE"/>
    <x v="1"/>
    <x v="1"/>
    <n v="47"/>
    <x v="2"/>
    <n v="2022"/>
  </r>
  <r>
    <n v="564"/>
    <d v="2022-08-20T00:00:00"/>
    <x v="9"/>
    <x v="3"/>
    <x v="1"/>
    <s v="MIM-1157-rNF"/>
    <x v="2"/>
    <x v="4"/>
    <x v="9"/>
    <x v="11"/>
    <n v="1"/>
    <s v="USD"/>
    <n v="1201.55"/>
    <s v="Pune"/>
    <s v="Maharashtra"/>
    <s v="49470"/>
    <x v="0"/>
    <s v="TRUE"/>
    <x v="1"/>
    <x v="1"/>
    <n v="19"/>
    <x v="2"/>
    <n v="2022"/>
  </r>
  <r>
    <n v="565"/>
    <d v="2022-02-19T00:00:00"/>
    <x v="6"/>
    <x v="2"/>
    <x v="1"/>
    <s v="Flo-0756-Fng"/>
    <x v="2"/>
    <x v="4"/>
    <x v="10"/>
    <x v="8"/>
    <n v="2"/>
    <s v="USD"/>
    <n v="1442.74"/>
    <s v="Pune"/>
    <s v="Maharashtra"/>
    <s v="29246"/>
    <x v="0"/>
    <s v="TRUE"/>
    <x v="0"/>
    <x v="0"/>
    <n v="47"/>
    <x v="2"/>
    <n v="2022"/>
  </r>
  <r>
    <n v="566"/>
    <d v="2022-05-17T00:00:00"/>
    <x v="4"/>
    <x v="0"/>
    <x v="2"/>
    <s v="PiT-1426-dTO"/>
    <x v="2"/>
    <x v="4"/>
    <x v="10"/>
    <x v="8"/>
    <n v="3"/>
    <s v="USD"/>
    <n v="110.79"/>
    <s v="Pune"/>
    <s v="Maharashtra"/>
    <s v="71595"/>
    <x v="0"/>
    <s v="FALSE"/>
    <x v="0"/>
    <x v="1"/>
    <n v="7"/>
    <x v="0"/>
    <n v="2022"/>
  </r>
  <r>
    <n v="567"/>
    <d v="2022-12-26T00:00:00"/>
    <x v="2"/>
    <x v="1"/>
    <x v="0"/>
    <s v="tCU-9462-ppe"/>
    <x v="2"/>
    <x v="4"/>
    <x v="10"/>
    <x v="8"/>
    <n v="3"/>
    <s v="USD"/>
    <n v="2297.14"/>
    <s v="Pune"/>
    <s v="Maharashtra"/>
    <s v="75318"/>
    <x v="0"/>
    <s v="FALSE"/>
    <x v="0"/>
    <x v="1"/>
    <n v="7"/>
    <x v="0"/>
    <n v="2022"/>
  </r>
  <r>
    <n v="568"/>
    <d v="2022-04-01T00:00:00"/>
    <x v="7"/>
    <x v="2"/>
    <x v="3"/>
    <s v="blM-1170-tVg"/>
    <x v="2"/>
    <x v="4"/>
    <x v="10"/>
    <x v="9"/>
    <n v="1"/>
    <s v="USD"/>
    <n v="505.48"/>
    <s v="Pune"/>
    <s v="Maharashtra"/>
    <s v="68554"/>
    <x v="0"/>
    <s v="FALSE"/>
    <x v="0"/>
    <x v="1"/>
    <n v="7"/>
    <x v="0"/>
    <n v="2022"/>
  </r>
  <r>
    <n v="569"/>
    <d v="2022-12-24T00:00:00"/>
    <x v="2"/>
    <x v="1"/>
    <x v="3"/>
    <s v="YXi-4596-Fkt"/>
    <x v="2"/>
    <x v="4"/>
    <x v="10"/>
    <x v="9"/>
    <n v="1"/>
    <s v="USD"/>
    <n v="744.8"/>
    <s v="Pune"/>
    <s v="Maharashtra"/>
    <s v="38930"/>
    <x v="0"/>
    <s v="TRUE"/>
    <x v="1"/>
    <x v="1"/>
    <n v="7"/>
    <x v="0"/>
    <n v="2022"/>
  </r>
  <r>
    <n v="570"/>
    <d v="2022-02-07T00:00:00"/>
    <x v="6"/>
    <x v="3"/>
    <x v="3"/>
    <s v="mwA-1876-egJ"/>
    <x v="2"/>
    <x v="4"/>
    <x v="10"/>
    <x v="9"/>
    <n v="3"/>
    <s v="USD"/>
    <n v="1878.38"/>
    <s v="Pune"/>
    <s v="Maharashtra"/>
    <s v="99930"/>
    <x v="0"/>
    <s v="TRUE"/>
    <x v="0"/>
    <x v="0"/>
    <n v="47"/>
    <x v="2"/>
    <n v="2022"/>
  </r>
  <r>
    <n v="571"/>
    <d v="2022-02-11T00:00:00"/>
    <x v="6"/>
    <x v="2"/>
    <x v="2"/>
    <s v="hTO-6113-zjU"/>
    <x v="2"/>
    <x v="4"/>
    <x v="10"/>
    <x v="10"/>
    <n v="2"/>
    <s v="USD"/>
    <n v="2246.09"/>
    <s v="Pune"/>
    <s v="Maharashtra"/>
    <s v="72581"/>
    <x v="0"/>
    <s v="FALSE"/>
    <x v="0"/>
    <x v="1"/>
    <n v="7"/>
    <x v="0"/>
    <n v="2022"/>
  </r>
  <r>
    <n v="572"/>
    <d v="2022-06-01T00:00:00"/>
    <x v="8"/>
    <x v="1"/>
    <x v="1"/>
    <s v="jsZ-7222-utx"/>
    <x v="2"/>
    <x v="4"/>
    <x v="10"/>
    <x v="10"/>
    <n v="2"/>
    <s v="USD"/>
    <n v="2258.81"/>
    <s v="Pune"/>
    <s v="Maharashtra"/>
    <s v="66172"/>
    <x v="0"/>
    <s v="FALSE"/>
    <x v="1"/>
    <x v="0"/>
    <n v="68"/>
    <x v="2"/>
    <n v="2022"/>
  </r>
  <r>
    <n v="573"/>
    <d v="2022-12-26T00:00:00"/>
    <x v="2"/>
    <x v="1"/>
    <x v="3"/>
    <s v="TuY-0808-XAs"/>
    <x v="2"/>
    <x v="4"/>
    <x v="10"/>
    <x v="10"/>
    <n v="2"/>
    <s v="USD"/>
    <n v="1224.6300000000001"/>
    <s v="Pune"/>
    <s v="Maharashtra"/>
    <s v="41189"/>
    <x v="0"/>
    <s v="TRUE"/>
    <x v="0"/>
    <x v="0"/>
    <n v="19"/>
    <x v="2"/>
    <n v="2022"/>
  </r>
  <r>
    <n v="574"/>
    <d v="2022-08-10T00:00:00"/>
    <x v="9"/>
    <x v="0"/>
    <x v="3"/>
    <s v="pHk-9902-XqE"/>
    <x v="2"/>
    <x v="4"/>
    <x v="10"/>
    <x v="11"/>
    <n v="3"/>
    <s v="USD"/>
    <n v="1612.81"/>
    <s v="Pune"/>
    <s v="Maharashtra"/>
    <s v="15797"/>
    <x v="0"/>
    <s v="TRUE"/>
    <x v="0"/>
    <x v="0"/>
    <n v="68"/>
    <x v="2"/>
    <n v="2022"/>
  </r>
  <r>
    <n v="575"/>
    <d v="2022-03-01T00:00:00"/>
    <x v="3"/>
    <x v="2"/>
    <x v="1"/>
    <s v="vUK-8745-inx"/>
    <x v="2"/>
    <x v="4"/>
    <x v="10"/>
    <x v="11"/>
    <n v="1"/>
    <s v="USD"/>
    <n v="120.14"/>
    <s v="Pune"/>
    <s v="Maharashtra"/>
    <s v="56223"/>
    <x v="0"/>
    <s v="TRUE"/>
    <x v="1"/>
    <x v="1"/>
    <n v="19"/>
    <x v="2"/>
    <n v="2022"/>
  </r>
  <r>
    <n v="576"/>
    <d v="2022-03-12T00:00:00"/>
    <x v="3"/>
    <x v="0"/>
    <x v="0"/>
    <s v="MKo-2973-mEe"/>
    <x v="2"/>
    <x v="4"/>
    <x v="10"/>
    <x v="11"/>
    <n v="2"/>
    <s v="USD"/>
    <n v="2754.04"/>
    <s v="Pune"/>
    <s v="Maharashtra"/>
    <s v="97785"/>
    <x v="0"/>
    <s v="TRUE"/>
    <x v="1"/>
    <x v="1"/>
    <n v="47"/>
    <x v="2"/>
    <n v="2022"/>
  </r>
  <r>
    <n v="577"/>
    <d v="2022-04-05T00:00:00"/>
    <x v="7"/>
    <x v="0"/>
    <x v="2"/>
    <s v="Aax-6372-tUu"/>
    <x v="0"/>
    <x v="0"/>
    <x v="0"/>
    <x v="0"/>
    <n v="1"/>
    <s v="USD"/>
    <n v="2886.28"/>
    <s v="Ari City"/>
    <s v="Arizona"/>
    <s v="20900"/>
    <x v="1"/>
    <s v="TRUE"/>
    <x v="0"/>
    <x v="1"/>
    <n v="68"/>
    <x v="2"/>
    <n v="2022"/>
  </r>
  <r>
    <n v="578"/>
    <d v="2022-09-12T00:00:00"/>
    <x v="5"/>
    <x v="1"/>
    <x v="1"/>
    <s v="cru-2447-BYZ"/>
    <x v="0"/>
    <x v="0"/>
    <x v="0"/>
    <x v="0"/>
    <n v="1"/>
    <s v="USD"/>
    <n v="694.16"/>
    <s v="Ari City"/>
    <s v="Arizona"/>
    <s v="26057"/>
    <x v="1"/>
    <s v="TRUE"/>
    <x v="0"/>
    <x v="1"/>
    <n v="31"/>
    <x v="2"/>
    <n v="2022"/>
  </r>
  <r>
    <n v="579"/>
    <d v="2022-11-03T00:00:00"/>
    <x v="0"/>
    <x v="2"/>
    <x v="0"/>
    <s v="KiN-0482-pIW"/>
    <x v="0"/>
    <x v="0"/>
    <x v="0"/>
    <x v="0"/>
    <n v="2"/>
    <s v="USD"/>
    <n v="263.64999999999998"/>
    <s v="Ari City"/>
    <s v="Arizona"/>
    <s v="05667"/>
    <x v="1"/>
    <s v="TRUE"/>
    <x v="0"/>
    <x v="1"/>
    <n v="19"/>
    <x v="2"/>
    <n v="2022"/>
  </r>
  <r>
    <n v="580"/>
    <d v="2022-05-14T00:00:00"/>
    <x v="4"/>
    <x v="1"/>
    <x v="2"/>
    <s v="ePY-6106-qFU"/>
    <x v="0"/>
    <x v="0"/>
    <x v="0"/>
    <x v="1"/>
    <n v="1"/>
    <s v="USD"/>
    <n v="2577.0100000000002"/>
    <s v="Ari City"/>
    <s v="Arizona"/>
    <s v="65688"/>
    <x v="1"/>
    <s v="TRUE"/>
    <x v="0"/>
    <x v="1"/>
    <n v="7"/>
    <x v="0"/>
    <n v="2022"/>
  </r>
  <r>
    <n v="581"/>
    <d v="2022-02-16T00:00:00"/>
    <x v="6"/>
    <x v="3"/>
    <x v="0"/>
    <s v="Ssj-0557-BsU"/>
    <x v="0"/>
    <x v="0"/>
    <x v="0"/>
    <x v="1"/>
    <n v="1"/>
    <s v="USD"/>
    <n v="1933.25"/>
    <s v="Ari City"/>
    <s v="Arizona"/>
    <s v="05243"/>
    <x v="1"/>
    <s v="TRUE"/>
    <x v="1"/>
    <x v="0"/>
    <n v="68"/>
    <x v="2"/>
    <n v="2022"/>
  </r>
  <r>
    <n v="582"/>
    <d v="2022-06-24T00:00:00"/>
    <x v="8"/>
    <x v="3"/>
    <x v="3"/>
    <s v="XYH-7740-TwP"/>
    <x v="0"/>
    <x v="0"/>
    <x v="0"/>
    <x v="1"/>
    <n v="3"/>
    <s v="USD"/>
    <n v="2799.22"/>
    <s v="Ari City"/>
    <s v="Arizona"/>
    <s v="01302"/>
    <x v="1"/>
    <s v="FALSE"/>
    <x v="0"/>
    <x v="1"/>
    <n v="68"/>
    <x v="2"/>
    <n v="2022"/>
  </r>
  <r>
    <n v="583"/>
    <d v="2022-05-21T00:00:00"/>
    <x v="4"/>
    <x v="0"/>
    <x v="0"/>
    <s v="Arm-7152-Nnh"/>
    <x v="0"/>
    <x v="0"/>
    <x v="0"/>
    <x v="2"/>
    <n v="3"/>
    <s v="USD"/>
    <n v="1968.75"/>
    <s v="Ari City"/>
    <s v="Arizona"/>
    <s v="09297"/>
    <x v="1"/>
    <s v="TRUE"/>
    <x v="1"/>
    <x v="1"/>
    <n v="68"/>
    <x v="2"/>
    <n v="2022"/>
  </r>
  <r>
    <n v="584"/>
    <d v="2022-10-11T00:00:00"/>
    <x v="1"/>
    <x v="2"/>
    <x v="3"/>
    <s v="szX-5023-uCr"/>
    <x v="0"/>
    <x v="0"/>
    <x v="0"/>
    <x v="2"/>
    <n v="1"/>
    <s v="USD"/>
    <n v="367.8"/>
    <s v="Ari City"/>
    <s v="Arizona"/>
    <s v="45627"/>
    <x v="1"/>
    <s v="FALSE"/>
    <x v="0"/>
    <x v="0"/>
    <n v="68"/>
    <x v="2"/>
    <n v="2022"/>
  </r>
  <r>
    <n v="585"/>
    <d v="2022-05-23T00:00:00"/>
    <x v="4"/>
    <x v="0"/>
    <x v="0"/>
    <s v="SXn-4660-Jqr"/>
    <x v="0"/>
    <x v="0"/>
    <x v="0"/>
    <x v="2"/>
    <n v="1"/>
    <s v="USD"/>
    <n v="2541.1799999999998"/>
    <s v="Ari City"/>
    <s v="Arizona"/>
    <s v="63707"/>
    <x v="1"/>
    <s v="TRUE"/>
    <x v="0"/>
    <x v="0"/>
    <n v="47"/>
    <x v="2"/>
    <n v="2022"/>
  </r>
  <r>
    <n v="586"/>
    <d v="2022-06-04T00:00:00"/>
    <x v="8"/>
    <x v="0"/>
    <x v="1"/>
    <s v="nqD-7358-eqp"/>
    <x v="0"/>
    <x v="0"/>
    <x v="0"/>
    <x v="3"/>
    <n v="3"/>
    <s v="USD"/>
    <n v="2464.65"/>
    <s v="Ari City"/>
    <s v="Arizona"/>
    <s v="12401"/>
    <x v="1"/>
    <s v="TRUE"/>
    <x v="0"/>
    <x v="0"/>
    <n v="68"/>
    <x v="2"/>
    <n v="2022"/>
  </r>
  <r>
    <n v="587"/>
    <d v="2022-12-02T00:00:00"/>
    <x v="2"/>
    <x v="1"/>
    <x v="2"/>
    <s v="Ecd-1193-iay"/>
    <x v="0"/>
    <x v="0"/>
    <x v="0"/>
    <x v="3"/>
    <n v="2"/>
    <s v="USD"/>
    <n v="1780.08"/>
    <s v="Ari City"/>
    <s v="Arizona"/>
    <s v="97207"/>
    <x v="1"/>
    <s v="FALSE"/>
    <x v="1"/>
    <x v="0"/>
    <n v="19"/>
    <x v="2"/>
    <n v="2022"/>
  </r>
  <r>
    <n v="588"/>
    <d v="2022-08-13T00:00:00"/>
    <x v="9"/>
    <x v="1"/>
    <x v="3"/>
    <s v="HGW-6343-KXw"/>
    <x v="0"/>
    <x v="0"/>
    <x v="0"/>
    <x v="3"/>
    <n v="1"/>
    <s v="USD"/>
    <n v="2708.9"/>
    <s v="Ari City"/>
    <s v="Arizona"/>
    <s v="77993"/>
    <x v="1"/>
    <s v="FALSE"/>
    <x v="0"/>
    <x v="0"/>
    <n v="19"/>
    <x v="2"/>
    <n v="2022"/>
  </r>
  <r>
    <n v="589"/>
    <d v="2022-09-01T00:00:00"/>
    <x v="5"/>
    <x v="1"/>
    <x v="1"/>
    <s v="IwK-7468-GHp"/>
    <x v="0"/>
    <x v="0"/>
    <x v="0"/>
    <x v="0"/>
    <n v="3"/>
    <s v="USD"/>
    <n v="275.23"/>
    <s v="Ari City"/>
    <s v="Arizona"/>
    <s v="35645"/>
    <x v="1"/>
    <s v="FALSE"/>
    <x v="0"/>
    <x v="0"/>
    <n v="47"/>
    <x v="2"/>
    <n v="2022"/>
  </r>
  <r>
    <n v="590"/>
    <d v="2022-07-06T00:00:00"/>
    <x v="10"/>
    <x v="0"/>
    <x v="0"/>
    <s v="rBG-1242-TQy"/>
    <x v="0"/>
    <x v="0"/>
    <x v="0"/>
    <x v="0"/>
    <n v="2"/>
    <s v="USD"/>
    <n v="298.55"/>
    <s v="Ari City"/>
    <s v="Arizona"/>
    <s v="99587"/>
    <x v="1"/>
    <s v="FALSE"/>
    <x v="1"/>
    <x v="1"/>
    <n v="68"/>
    <x v="2"/>
    <n v="2022"/>
  </r>
  <r>
    <n v="591"/>
    <d v="2022-09-24T00:00:00"/>
    <x v="5"/>
    <x v="2"/>
    <x v="3"/>
    <s v="bMr-7821-mzd"/>
    <x v="0"/>
    <x v="0"/>
    <x v="0"/>
    <x v="0"/>
    <n v="3"/>
    <s v="USD"/>
    <n v="1633.01"/>
    <s v="Ari City"/>
    <s v="Arizona"/>
    <s v="61291"/>
    <x v="1"/>
    <s v="TRUE"/>
    <x v="1"/>
    <x v="0"/>
    <n v="47"/>
    <x v="2"/>
    <n v="2022"/>
  </r>
  <r>
    <n v="592"/>
    <d v="2022-09-07T00:00:00"/>
    <x v="5"/>
    <x v="1"/>
    <x v="2"/>
    <s v="mJu-1589-MzU"/>
    <x v="0"/>
    <x v="0"/>
    <x v="0"/>
    <x v="1"/>
    <n v="2"/>
    <s v="USD"/>
    <n v="771.66"/>
    <s v="Ari City"/>
    <s v="Arizona"/>
    <s v="04613"/>
    <x v="1"/>
    <s v="TRUE"/>
    <x v="1"/>
    <x v="1"/>
    <n v="7"/>
    <x v="0"/>
    <n v="2022"/>
  </r>
  <r>
    <n v="593"/>
    <d v="2022-04-23T00:00:00"/>
    <x v="7"/>
    <x v="2"/>
    <x v="1"/>
    <s v="FgH-3557-xTq"/>
    <x v="0"/>
    <x v="0"/>
    <x v="0"/>
    <x v="1"/>
    <n v="3"/>
    <s v="USD"/>
    <n v="2581.06"/>
    <s v="Ari City"/>
    <s v="Arizona"/>
    <s v="67612"/>
    <x v="1"/>
    <s v="TRUE"/>
    <x v="0"/>
    <x v="0"/>
    <n v="47"/>
    <x v="2"/>
    <n v="2022"/>
  </r>
  <r>
    <n v="594"/>
    <d v="2022-03-29T00:00:00"/>
    <x v="3"/>
    <x v="1"/>
    <x v="2"/>
    <s v="yMk-8087-ONt"/>
    <x v="0"/>
    <x v="0"/>
    <x v="0"/>
    <x v="1"/>
    <n v="2"/>
    <s v="USD"/>
    <n v="440.3"/>
    <s v="Ari City"/>
    <s v="Arizona"/>
    <s v="00960"/>
    <x v="1"/>
    <s v="TRUE"/>
    <x v="0"/>
    <x v="1"/>
    <n v="47"/>
    <x v="2"/>
    <n v="2022"/>
  </r>
  <r>
    <n v="595"/>
    <d v="2022-12-07T00:00:00"/>
    <x v="2"/>
    <x v="2"/>
    <x v="2"/>
    <s v="BQh-8251-kFi"/>
    <x v="0"/>
    <x v="0"/>
    <x v="0"/>
    <x v="2"/>
    <n v="2"/>
    <s v="USD"/>
    <n v="1477.89"/>
    <s v="Ari City"/>
    <s v="Arizona"/>
    <s v="43650"/>
    <x v="1"/>
    <s v="TRUE"/>
    <x v="0"/>
    <x v="1"/>
    <n v="68"/>
    <x v="2"/>
    <n v="2022"/>
  </r>
  <r>
    <n v="596"/>
    <d v="2022-10-02T00:00:00"/>
    <x v="1"/>
    <x v="3"/>
    <x v="0"/>
    <s v="Sac-0999-fXw"/>
    <x v="0"/>
    <x v="0"/>
    <x v="0"/>
    <x v="2"/>
    <n v="1"/>
    <s v="USD"/>
    <n v="2213.4499999999998"/>
    <s v="Ari City"/>
    <s v="Arizona"/>
    <s v="37536"/>
    <x v="1"/>
    <s v="TRUE"/>
    <x v="1"/>
    <x v="0"/>
    <n v="19"/>
    <x v="2"/>
    <n v="2022"/>
  </r>
  <r>
    <n v="597"/>
    <d v="2022-02-14T00:00:00"/>
    <x v="6"/>
    <x v="2"/>
    <x v="0"/>
    <s v="Wcr-0089-GdK"/>
    <x v="0"/>
    <x v="0"/>
    <x v="0"/>
    <x v="2"/>
    <n v="2"/>
    <s v="USD"/>
    <n v="2903.74"/>
    <s v="Ari City"/>
    <s v="Arizona"/>
    <s v="17120"/>
    <x v="1"/>
    <s v="FALSE"/>
    <x v="0"/>
    <x v="1"/>
    <n v="47"/>
    <x v="2"/>
    <n v="2022"/>
  </r>
  <r>
    <n v="598"/>
    <d v="2022-03-02T00:00:00"/>
    <x v="3"/>
    <x v="3"/>
    <x v="1"/>
    <s v="VeV-8468-WLo"/>
    <x v="0"/>
    <x v="0"/>
    <x v="0"/>
    <x v="3"/>
    <n v="2"/>
    <s v="USD"/>
    <n v="1668.67"/>
    <s v="Ari City"/>
    <s v="Arizona"/>
    <s v="06802"/>
    <x v="1"/>
    <s v="TRUE"/>
    <x v="0"/>
    <x v="0"/>
    <n v="7"/>
    <x v="0"/>
    <n v="2022"/>
  </r>
  <r>
    <n v="599"/>
    <d v="2022-08-18T00:00:00"/>
    <x v="9"/>
    <x v="1"/>
    <x v="3"/>
    <s v="rwz-0492-yQR"/>
    <x v="0"/>
    <x v="0"/>
    <x v="0"/>
    <x v="3"/>
    <n v="3"/>
    <s v="USD"/>
    <n v="2765.78"/>
    <s v="Ari City"/>
    <s v="Arizona"/>
    <s v="94892"/>
    <x v="1"/>
    <s v="FALSE"/>
    <x v="0"/>
    <x v="0"/>
    <n v="47"/>
    <x v="2"/>
    <n v="2022"/>
  </r>
  <r>
    <n v="600"/>
    <d v="2022-09-04T00:00:00"/>
    <x v="5"/>
    <x v="0"/>
    <x v="3"/>
    <s v="OLQ-2450-sJF"/>
    <x v="0"/>
    <x v="0"/>
    <x v="0"/>
    <x v="3"/>
    <n v="3"/>
    <s v="USD"/>
    <n v="2790.02"/>
    <s v="Ari City"/>
    <s v="Arizona"/>
    <s v="67675"/>
    <x v="1"/>
    <s v="TRUE"/>
    <x v="1"/>
    <x v="1"/>
    <n v="19"/>
    <x v="2"/>
    <n v="2022"/>
  </r>
  <r>
    <n v="601"/>
    <d v="2022-06-29T00:00:00"/>
    <x v="8"/>
    <x v="3"/>
    <x v="0"/>
    <s v="KAi-6303-kbU"/>
    <x v="0"/>
    <x v="0"/>
    <x v="1"/>
    <x v="0"/>
    <n v="1"/>
    <s v="USD"/>
    <n v="793.76"/>
    <s v="Ari City"/>
    <s v="Arizona"/>
    <s v="04153"/>
    <x v="1"/>
    <s v="TRUE"/>
    <x v="0"/>
    <x v="0"/>
    <n v="47"/>
    <x v="2"/>
    <n v="2022"/>
  </r>
  <r>
    <n v="602"/>
    <d v="2022-05-18T00:00:00"/>
    <x v="4"/>
    <x v="0"/>
    <x v="2"/>
    <s v="LoL-2075-ZrN"/>
    <x v="0"/>
    <x v="0"/>
    <x v="1"/>
    <x v="0"/>
    <n v="3"/>
    <s v="USD"/>
    <n v="272.11"/>
    <s v="Ari City"/>
    <s v="Arizona"/>
    <s v="63504"/>
    <x v="1"/>
    <s v="FALSE"/>
    <x v="1"/>
    <x v="1"/>
    <n v="7"/>
    <x v="0"/>
    <n v="2022"/>
  </r>
  <r>
    <n v="603"/>
    <d v="2022-02-21T00:00:00"/>
    <x v="6"/>
    <x v="2"/>
    <x v="3"/>
    <s v="Ijy-8482-jcO"/>
    <x v="0"/>
    <x v="0"/>
    <x v="1"/>
    <x v="0"/>
    <n v="2"/>
    <s v="USD"/>
    <n v="576.55999999999995"/>
    <s v="Ari City"/>
    <s v="Arizona"/>
    <s v="16193"/>
    <x v="1"/>
    <s v="TRUE"/>
    <x v="1"/>
    <x v="1"/>
    <n v="19"/>
    <x v="2"/>
    <n v="2022"/>
  </r>
  <r>
    <n v="604"/>
    <d v="2022-06-08T00:00:00"/>
    <x v="8"/>
    <x v="0"/>
    <x v="1"/>
    <s v="Fec-5586-Hnx"/>
    <x v="0"/>
    <x v="0"/>
    <x v="1"/>
    <x v="1"/>
    <n v="2"/>
    <s v="USD"/>
    <n v="140.83000000000001"/>
    <s v="Ari City"/>
    <s v="Arizona"/>
    <s v="95201"/>
    <x v="1"/>
    <s v="TRUE"/>
    <x v="1"/>
    <x v="0"/>
    <n v="47"/>
    <x v="2"/>
    <n v="2022"/>
  </r>
  <r>
    <n v="605"/>
    <d v="2022-09-01T00:00:00"/>
    <x v="5"/>
    <x v="0"/>
    <x v="2"/>
    <s v="soP-4541-sYO"/>
    <x v="0"/>
    <x v="0"/>
    <x v="1"/>
    <x v="1"/>
    <n v="1"/>
    <s v="USD"/>
    <n v="1732.23"/>
    <s v="Ari City"/>
    <s v="Arizona"/>
    <s v="76202"/>
    <x v="1"/>
    <s v="FALSE"/>
    <x v="0"/>
    <x v="0"/>
    <n v="31"/>
    <x v="2"/>
    <n v="2022"/>
  </r>
  <r>
    <n v="606"/>
    <d v="2022-06-04T00:00:00"/>
    <x v="8"/>
    <x v="3"/>
    <x v="0"/>
    <s v="WNl-0038-AEJ"/>
    <x v="0"/>
    <x v="0"/>
    <x v="1"/>
    <x v="1"/>
    <n v="3"/>
    <s v="USD"/>
    <n v="1107.6300000000001"/>
    <s v="Ari City"/>
    <s v="Arizona"/>
    <s v="75211"/>
    <x v="1"/>
    <s v="TRUE"/>
    <x v="0"/>
    <x v="1"/>
    <n v="68"/>
    <x v="2"/>
    <n v="2022"/>
  </r>
  <r>
    <n v="607"/>
    <d v="2022-01-08T00:00:00"/>
    <x v="11"/>
    <x v="2"/>
    <x v="2"/>
    <s v="dxb-9588-ZTD"/>
    <x v="0"/>
    <x v="0"/>
    <x v="1"/>
    <x v="2"/>
    <n v="3"/>
    <s v="USD"/>
    <n v="388.23"/>
    <s v="Ari City"/>
    <s v="Arizona"/>
    <s v="58111"/>
    <x v="1"/>
    <s v="FALSE"/>
    <x v="0"/>
    <x v="1"/>
    <n v="31"/>
    <x v="2"/>
    <n v="2022"/>
  </r>
  <r>
    <n v="608"/>
    <d v="2022-06-11T00:00:00"/>
    <x v="8"/>
    <x v="1"/>
    <x v="1"/>
    <s v="eEA-9797-wKM"/>
    <x v="0"/>
    <x v="0"/>
    <x v="1"/>
    <x v="2"/>
    <n v="3"/>
    <s v="USD"/>
    <n v="2181.2600000000002"/>
    <s v="Ari City"/>
    <s v="Arizona"/>
    <s v="09074"/>
    <x v="1"/>
    <s v="TRUE"/>
    <x v="1"/>
    <x v="0"/>
    <n v="31"/>
    <x v="2"/>
    <n v="2022"/>
  </r>
  <r>
    <n v="609"/>
    <d v="2022-07-20T00:00:00"/>
    <x v="10"/>
    <x v="2"/>
    <x v="2"/>
    <s v="fQn-2201-mng"/>
    <x v="0"/>
    <x v="0"/>
    <x v="1"/>
    <x v="2"/>
    <n v="2"/>
    <s v="USD"/>
    <n v="2958.92"/>
    <s v="Ari City"/>
    <s v="Arizona"/>
    <s v="64844"/>
    <x v="1"/>
    <s v="FALSE"/>
    <x v="0"/>
    <x v="1"/>
    <n v="31"/>
    <x v="2"/>
    <n v="2022"/>
  </r>
  <r>
    <n v="610"/>
    <d v="2022-03-11T00:00:00"/>
    <x v="3"/>
    <x v="2"/>
    <x v="2"/>
    <s v="cvJ-2410-ZiH"/>
    <x v="0"/>
    <x v="0"/>
    <x v="1"/>
    <x v="3"/>
    <n v="2"/>
    <s v="USD"/>
    <n v="158.9"/>
    <s v="Ari City"/>
    <s v="Arizona"/>
    <s v="28648"/>
    <x v="1"/>
    <s v="TRUE"/>
    <x v="1"/>
    <x v="1"/>
    <n v="19"/>
    <x v="2"/>
    <n v="2022"/>
  </r>
  <r>
    <n v="611"/>
    <d v="2022-12-03T00:00:00"/>
    <x v="2"/>
    <x v="3"/>
    <x v="1"/>
    <s v="BdY-1860-RMA"/>
    <x v="0"/>
    <x v="0"/>
    <x v="1"/>
    <x v="3"/>
    <n v="2"/>
    <s v="USD"/>
    <n v="155.57"/>
    <s v="Ari City"/>
    <s v="Arizona"/>
    <s v="61702"/>
    <x v="1"/>
    <s v="FALSE"/>
    <x v="1"/>
    <x v="0"/>
    <n v="47"/>
    <x v="2"/>
    <n v="2022"/>
  </r>
  <r>
    <n v="612"/>
    <d v="2022-01-14T00:00:00"/>
    <x v="11"/>
    <x v="2"/>
    <x v="3"/>
    <s v="IYC-3007-Cmx"/>
    <x v="0"/>
    <x v="0"/>
    <x v="1"/>
    <x v="3"/>
    <n v="1"/>
    <s v="USD"/>
    <n v="535.24"/>
    <s v="Ari City"/>
    <s v="Arizona"/>
    <s v="65493"/>
    <x v="1"/>
    <s v="FALSE"/>
    <x v="0"/>
    <x v="1"/>
    <n v="31"/>
    <x v="2"/>
    <n v="2022"/>
  </r>
  <r>
    <n v="613"/>
    <d v="2022-05-12T00:00:00"/>
    <x v="4"/>
    <x v="3"/>
    <x v="1"/>
    <s v="Ryj-2885-Lck"/>
    <x v="0"/>
    <x v="0"/>
    <x v="1"/>
    <x v="0"/>
    <n v="3"/>
    <s v="USD"/>
    <n v="1041.5"/>
    <s v="Ari City"/>
    <s v="Arizona"/>
    <s v="05554"/>
    <x v="1"/>
    <s v="FALSE"/>
    <x v="1"/>
    <x v="1"/>
    <n v="31"/>
    <x v="2"/>
    <n v="2022"/>
  </r>
  <r>
    <n v="614"/>
    <d v="2022-11-04T00:00:00"/>
    <x v="0"/>
    <x v="1"/>
    <x v="2"/>
    <s v="ZdD-5945-HTS"/>
    <x v="0"/>
    <x v="0"/>
    <x v="1"/>
    <x v="0"/>
    <n v="1"/>
    <s v="USD"/>
    <n v="625.22"/>
    <s v="Ari City"/>
    <s v="Arizona"/>
    <s v="78460"/>
    <x v="1"/>
    <s v="FALSE"/>
    <x v="1"/>
    <x v="0"/>
    <n v="7"/>
    <x v="0"/>
    <n v="2022"/>
  </r>
  <r>
    <n v="615"/>
    <d v="2022-06-20T00:00:00"/>
    <x v="8"/>
    <x v="3"/>
    <x v="2"/>
    <s v="mNc-0983-CHH"/>
    <x v="0"/>
    <x v="0"/>
    <x v="1"/>
    <x v="0"/>
    <n v="2"/>
    <s v="USD"/>
    <n v="1820.75"/>
    <s v="Ari City"/>
    <s v="Arizona"/>
    <s v="70767"/>
    <x v="1"/>
    <s v="TRUE"/>
    <x v="0"/>
    <x v="0"/>
    <n v="31"/>
    <x v="2"/>
    <n v="2022"/>
  </r>
  <r>
    <n v="616"/>
    <d v="2022-05-13T00:00:00"/>
    <x v="4"/>
    <x v="3"/>
    <x v="2"/>
    <s v="nLj-2224-stK"/>
    <x v="0"/>
    <x v="0"/>
    <x v="1"/>
    <x v="1"/>
    <n v="1"/>
    <s v="USD"/>
    <n v="2930.1"/>
    <s v="Ari City"/>
    <s v="Arizona"/>
    <s v="55790"/>
    <x v="1"/>
    <s v="TRUE"/>
    <x v="0"/>
    <x v="0"/>
    <n v="47"/>
    <x v="2"/>
    <n v="2022"/>
  </r>
  <r>
    <n v="617"/>
    <d v="2022-10-10T00:00:00"/>
    <x v="1"/>
    <x v="0"/>
    <x v="1"/>
    <s v="LhI-1394-otL"/>
    <x v="0"/>
    <x v="0"/>
    <x v="1"/>
    <x v="1"/>
    <n v="2"/>
    <s v="USD"/>
    <n v="1843.23"/>
    <s v="Ari City"/>
    <s v="Arizona"/>
    <s v="17715"/>
    <x v="1"/>
    <s v="FALSE"/>
    <x v="1"/>
    <x v="1"/>
    <n v="19"/>
    <x v="2"/>
    <n v="2022"/>
  </r>
  <r>
    <n v="618"/>
    <d v="2022-12-05T00:00:00"/>
    <x v="2"/>
    <x v="0"/>
    <x v="1"/>
    <s v="qwI-5078-JUE"/>
    <x v="0"/>
    <x v="0"/>
    <x v="1"/>
    <x v="1"/>
    <n v="2"/>
    <s v="USD"/>
    <n v="966.97"/>
    <s v="Ari City"/>
    <s v="Arizona"/>
    <s v="17523"/>
    <x v="1"/>
    <s v="FALSE"/>
    <x v="1"/>
    <x v="1"/>
    <n v="19"/>
    <x v="2"/>
    <n v="2022"/>
  </r>
  <r>
    <n v="619"/>
    <d v="2022-05-31T00:00:00"/>
    <x v="4"/>
    <x v="1"/>
    <x v="3"/>
    <s v="HZX-9445-ZxX"/>
    <x v="0"/>
    <x v="0"/>
    <x v="1"/>
    <x v="2"/>
    <n v="2"/>
    <s v="USD"/>
    <n v="1240.6600000000001"/>
    <s v="Ari City"/>
    <s v="Arizona"/>
    <s v="89746"/>
    <x v="1"/>
    <s v="FALSE"/>
    <x v="1"/>
    <x v="0"/>
    <n v="7"/>
    <x v="0"/>
    <n v="2022"/>
  </r>
  <r>
    <n v="620"/>
    <d v="2022-09-23T00:00:00"/>
    <x v="5"/>
    <x v="3"/>
    <x v="2"/>
    <s v="GWN-3723-sXL"/>
    <x v="0"/>
    <x v="0"/>
    <x v="1"/>
    <x v="2"/>
    <n v="1"/>
    <s v="USD"/>
    <n v="1238.6300000000001"/>
    <s v="Ari City"/>
    <s v="Arizona"/>
    <s v="34134"/>
    <x v="1"/>
    <s v="FALSE"/>
    <x v="0"/>
    <x v="1"/>
    <n v="68"/>
    <x v="2"/>
    <n v="2022"/>
  </r>
  <r>
    <n v="621"/>
    <d v="2022-06-10T00:00:00"/>
    <x v="8"/>
    <x v="0"/>
    <x v="3"/>
    <s v="vZg-1276-zcC"/>
    <x v="0"/>
    <x v="0"/>
    <x v="1"/>
    <x v="2"/>
    <n v="1"/>
    <s v="USD"/>
    <n v="986.87"/>
    <s v="Ari City"/>
    <s v="Arizona"/>
    <s v="67945"/>
    <x v="1"/>
    <s v="TRUE"/>
    <x v="0"/>
    <x v="1"/>
    <n v="31"/>
    <x v="2"/>
    <n v="2022"/>
  </r>
  <r>
    <n v="622"/>
    <d v="2022-06-14T00:00:00"/>
    <x v="8"/>
    <x v="2"/>
    <x v="1"/>
    <s v="Lpa-9823-VGd"/>
    <x v="0"/>
    <x v="0"/>
    <x v="1"/>
    <x v="3"/>
    <n v="3"/>
    <s v="USD"/>
    <n v="1549.58"/>
    <s v="Ari City"/>
    <s v="Arizona"/>
    <s v="13235"/>
    <x v="1"/>
    <s v="TRUE"/>
    <x v="0"/>
    <x v="0"/>
    <n v="68"/>
    <x v="2"/>
    <n v="2022"/>
  </r>
  <r>
    <n v="623"/>
    <d v="2022-01-11T00:00:00"/>
    <x v="11"/>
    <x v="0"/>
    <x v="0"/>
    <s v="BgT-8999-RVI"/>
    <x v="0"/>
    <x v="0"/>
    <x v="1"/>
    <x v="3"/>
    <n v="1"/>
    <s v="USD"/>
    <n v="2829.29"/>
    <s v="Ari City"/>
    <s v="Arizona"/>
    <s v="63680"/>
    <x v="1"/>
    <s v="TRUE"/>
    <x v="0"/>
    <x v="0"/>
    <n v="47"/>
    <x v="2"/>
    <n v="2022"/>
  </r>
  <r>
    <n v="624"/>
    <d v="2022-07-12T00:00:00"/>
    <x v="10"/>
    <x v="1"/>
    <x v="3"/>
    <s v="oAn-4726-QmE"/>
    <x v="0"/>
    <x v="0"/>
    <x v="1"/>
    <x v="3"/>
    <n v="2"/>
    <s v="USD"/>
    <n v="195.98"/>
    <s v="Ari City"/>
    <s v="Arizona"/>
    <s v="61702"/>
    <x v="1"/>
    <s v="TRUE"/>
    <x v="1"/>
    <x v="0"/>
    <n v="7"/>
    <x v="0"/>
    <n v="2022"/>
  </r>
  <r>
    <n v="625"/>
    <d v="2022-04-05T00:00:00"/>
    <x v="7"/>
    <x v="2"/>
    <x v="2"/>
    <s v="lDE-1495-msA"/>
    <x v="1"/>
    <x v="1"/>
    <x v="2"/>
    <x v="4"/>
    <n v="1"/>
    <s v="USD"/>
    <n v="1729.71"/>
    <s v="Ari City"/>
    <s v="Arizona"/>
    <s v="33260"/>
    <x v="1"/>
    <s v="FALSE"/>
    <x v="0"/>
    <x v="1"/>
    <n v="7"/>
    <x v="0"/>
    <n v="2022"/>
  </r>
  <r>
    <n v="626"/>
    <d v="2022-12-22T00:00:00"/>
    <x v="2"/>
    <x v="0"/>
    <x v="0"/>
    <s v="VIo-5923-Lzy"/>
    <x v="1"/>
    <x v="1"/>
    <x v="2"/>
    <x v="4"/>
    <n v="3"/>
    <s v="USD"/>
    <n v="2727.02"/>
    <s v="Ari City"/>
    <s v="Arizona"/>
    <s v="02758"/>
    <x v="1"/>
    <s v="FALSE"/>
    <x v="0"/>
    <x v="0"/>
    <n v="31"/>
    <x v="2"/>
    <n v="2022"/>
  </r>
  <r>
    <n v="627"/>
    <d v="2022-04-14T00:00:00"/>
    <x v="7"/>
    <x v="0"/>
    <x v="2"/>
    <s v="fjr-3393-dVW"/>
    <x v="1"/>
    <x v="1"/>
    <x v="2"/>
    <x v="4"/>
    <n v="1"/>
    <s v="USD"/>
    <n v="1462.15"/>
    <s v="Ari City"/>
    <s v="Arizona"/>
    <s v="95131"/>
    <x v="1"/>
    <s v="TRUE"/>
    <x v="1"/>
    <x v="1"/>
    <n v="31"/>
    <x v="2"/>
    <n v="2022"/>
  </r>
  <r>
    <n v="628"/>
    <d v="2022-09-17T00:00:00"/>
    <x v="5"/>
    <x v="3"/>
    <x v="0"/>
    <s v="jXt-5807-gcy"/>
    <x v="1"/>
    <x v="1"/>
    <x v="2"/>
    <x v="5"/>
    <n v="3"/>
    <s v="USD"/>
    <n v="1282.73"/>
    <s v="Ari City"/>
    <s v="Arizona"/>
    <s v="34780"/>
    <x v="1"/>
    <s v="FALSE"/>
    <x v="1"/>
    <x v="1"/>
    <n v="19"/>
    <x v="2"/>
    <n v="2022"/>
  </r>
  <r>
    <n v="629"/>
    <d v="2022-12-28T00:00:00"/>
    <x v="2"/>
    <x v="1"/>
    <x v="3"/>
    <s v="cGU-6740-mxu"/>
    <x v="1"/>
    <x v="1"/>
    <x v="2"/>
    <x v="5"/>
    <n v="3"/>
    <s v="USD"/>
    <n v="25.12"/>
    <s v="Ari City"/>
    <s v="Arizona"/>
    <s v="92661"/>
    <x v="1"/>
    <s v="TRUE"/>
    <x v="1"/>
    <x v="1"/>
    <n v="19"/>
    <x v="2"/>
    <n v="2022"/>
  </r>
  <r>
    <n v="630"/>
    <d v="2022-09-12T00:00:00"/>
    <x v="5"/>
    <x v="1"/>
    <x v="1"/>
    <s v="wac-9898-dhJ"/>
    <x v="1"/>
    <x v="1"/>
    <x v="2"/>
    <x v="5"/>
    <n v="1"/>
    <s v="USD"/>
    <n v="554.86"/>
    <s v="Ari City"/>
    <s v="Arizona"/>
    <s v="35901"/>
    <x v="1"/>
    <s v="TRUE"/>
    <x v="1"/>
    <x v="0"/>
    <n v="31"/>
    <x v="2"/>
    <n v="2022"/>
  </r>
  <r>
    <n v="631"/>
    <d v="2022-07-27T00:00:00"/>
    <x v="10"/>
    <x v="1"/>
    <x v="3"/>
    <s v="pzv-0611-tMK"/>
    <x v="1"/>
    <x v="1"/>
    <x v="2"/>
    <x v="6"/>
    <n v="3"/>
    <s v="USD"/>
    <n v="2789.18"/>
    <s v="Ari City"/>
    <s v="Arizona"/>
    <s v="08870"/>
    <x v="1"/>
    <s v="TRUE"/>
    <x v="1"/>
    <x v="0"/>
    <n v="19"/>
    <x v="2"/>
    <n v="2022"/>
  </r>
  <r>
    <n v="632"/>
    <d v="2022-11-30T00:00:00"/>
    <x v="0"/>
    <x v="1"/>
    <x v="3"/>
    <s v="nLp-3033-pNm"/>
    <x v="1"/>
    <x v="1"/>
    <x v="2"/>
    <x v="6"/>
    <n v="3"/>
    <s v="USD"/>
    <n v="1396.13"/>
    <s v="Ari City"/>
    <s v="Arizona"/>
    <s v="34047"/>
    <x v="1"/>
    <s v="FALSE"/>
    <x v="0"/>
    <x v="1"/>
    <n v="47"/>
    <x v="2"/>
    <n v="2022"/>
  </r>
  <r>
    <n v="633"/>
    <d v="2022-03-17T00:00:00"/>
    <x v="3"/>
    <x v="0"/>
    <x v="1"/>
    <s v="lhe-5666-Iyn"/>
    <x v="1"/>
    <x v="1"/>
    <x v="2"/>
    <x v="6"/>
    <n v="2"/>
    <s v="USD"/>
    <n v="1423.53"/>
    <s v="Ari City"/>
    <s v="Arizona"/>
    <s v="77478"/>
    <x v="1"/>
    <s v="TRUE"/>
    <x v="1"/>
    <x v="0"/>
    <n v="68"/>
    <x v="2"/>
    <n v="2022"/>
  </r>
  <r>
    <n v="634"/>
    <d v="2022-01-08T00:00:00"/>
    <x v="11"/>
    <x v="2"/>
    <x v="0"/>
    <s v="gaY-9274-HUp"/>
    <x v="1"/>
    <x v="1"/>
    <x v="2"/>
    <x v="7"/>
    <n v="3"/>
    <s v="USD"/>
    <n v="532.07000000000005"/>
    <s v="Ari City"/>
    <s v="Arizona"/>
    <s v="27001"/>
    <x v="1"/>
    <s v="FALSE"/>
    <x v="1"/>
    <x v="0"/>
    <n v="19"/>
    <x v="2"/>
    <n v="2022"/>
  </r>
  <r>
    <n v="635"/>
    <d v="2022-07-30T00:00:00"/>
    <x v="10"/>
    <x v="1"/>
    <x v="2"/>
    <s v="PRP-1248-Sox"/>
    <x v="1"/>
    <x v="1"/>
    <x v="2"/>
    <x v="7"/>
    <n v="1"/>
    <s v="USD"/>
    <n v="510.66"/>
    <s v="Ari City"/>
    <s v="Arizona"/>
    <s v="60652"/>
    <x v="1"/>
    <s v="FALSE"/>
    <x v="1"/>
    <x v="1"/>
    <n v="47"/>
    <x v="2"/>
    <n v="2022"/>
  </r>
  <r>
    <n v="636"/>
    <d v="2022-09-11T00:00:00"/>
    <x v="5"/>
    <x v="3"/>
    <x v="3"/>
    <s v="Prr-1739-Afa"/>
    <x v="1"/>
    <x v="1"/>
    <x v="2"/>
    <x v="7"/>
    <n v="3"/>
    <s v="USD"/>
    <n v="2259.4299999999998"/>
    <s v="Ari City"/>
    <s v="Arizona"/>
    <s v="35202"/>
    <x v="1"/>
    <s v="FALSE"/>
    <x v="1"/>
    <x v="0"/>
    <n v="47"/>
    <x v="2"/>
    <n v="2022"/>
  </r>
  <r>
    <n v="637"/>
    <d v="2022-02-03T00:00:00"/>
    <x v="6"/>
    <x v="0"/>
    <x v="1"/>
    <s v="lZo-1364-gEe"/>
    <x v="1"/>
    <x v="1"/>
    <x v="3"/>
    <x v="4"/>
    <n v="2"/>
    <s v="USD"/>
    <n v="415.55"/>
    <s v="Ari City"/>
    <s v="Arizona"/>
    <s v="88022"/>
    <x v="1"/>
    <s v="FALSE"/>
    <x v="1"/>
    <x v="0"/>
    <n v="7"/>
    <x v="0"/>
    <n v="2022"/>
  </r>
  <r>
    <n v="638"/>
    <d v="2022-06-12T00:00:00"/>
    <x v="8"/>
    <x v="3"/>
    <x v="0"/>
    <s v="ffi-6180-ViP"/>
    <x v="1"/>
    <x v="1"/>
    <x v="3"/>
    <x v="4"/>
    <n v="1"/>
    <s v="USD"/>
    <n v="2470.42"/>
    <s v="Ari City"/>
    <s v="Arizona"/>
    <s v="81821"/>
    <x v="1"/>
    <s v="FALSE"/>
    <x v="1"/>
    <x v="1"/>
    <n v="68"/>
    <x v="2"/>
    <n v="2022"/>
  </r>
  <r>
    <n v="639"/>
    <d v="2022-02-28T00:00:00"/>
    <x v="6"/>
    <x v="3"/>
    <x v="3"/>
    <s v="CWC-1630-exV"/>
    <x v="1"/>
    <x v="1"/>
    <x v="3"/>
    <x v="4"/>
    <n v="3"/>
    <s v="USD"/>
    <n v="2519.37"/>
    <s v="Ari City"/>
    <s v="Arizona"/>
    <s v="52517"/>
    <x v="1"/>
    <s v="TRUE"/>
    <x v="0"/>
    <x v="0"/>
    <n v="47"/>
    <x v="2"/>
    <n v="2022"/>
  </r>
  <r>
    <n v="640"/>
    <d v="2022-09-27T00:00:00"/>
    <x v="5"/>
    <x v="3"/>
    <x v="3"/>
    <s v="Kqm-7474-wIV"/>
    <x v="1"/>
    <x v="1"/>
    <x v="3"/>
    <x v="5"/>
    <n v="2"/>
    <s v="USD"/>
    <n v="1064.23"/>
    <s v="Ari City"/>
    <s v="Arizona"/>
    <s v="07001"/>
    <x v="1"/>
    <s v="TRUE"/>
    <x v="0"/>
    <x v="0"/>
    <n v="47"/>
    <x v="2"/>
    <n v="2022"/>
  </r>
  <r>
    <n v="641"/>
    <d v="2022-04-23T00:00:00"/>
    <x v="7"/>
    <x v="3"/>
    <x v="0"/>
    <s v="qSF-3240-vyW"/>
    <x v="1"/>
    <x v="1"/>
    <x v="3"/>
    <x v="5"/>
    <n v="2"/>
    <s v="USD"/>
    <n v="62.74"/>
    <s v="Ari City"/>
    <s v="Arizona"/>
    <s v="38331"/>
    <x v="1"/>
    <s v="FALSE"/>
    <x v="1"/>
    <x v="1"/>
    <n v="68"/>
    <x v="2"/>
    <n v="2022"/>
  </r>
  <r>
    <n v="642"/>
    <d v="2022-01-11T00:00:00"/>
    <x v="11"/>
    <x v="1"/>
    <x v="0"/>
    <s v="Xyd-7625-Rkv"/>
    <x v="1"/>
    <x v="1"/>
    <x v="3"/>
    <x v="5"/>
    <n v="2"/>
    <s v="USD"/>
    <n v="517.03"/>
    <s v="Ari City"/>
    <s v="Arizona"/>
    <s v="45563"/>
    <x v="1"/>
    <s v="FALSE"/>
    <x v="1"/>
    <x v="1"/>
    <n v="7"/>
    <x v="0"/>
    <n v="2022"/>
  </r>
  <r>
    <n v="643"/>
    <d v="2022-12-17T00:00:00"/>
    <x v="2"/>
    <x v="0"/>
    <x v="2"/>
    <s v="mIm-6294-LSN"/>
    <x v="1"/>
    <x v="1"/>
    <x v="3"/>
    <x v="6"/>
    <n v="2"/>
    <s v="USD"/>
    <n v="1761.91"/>
    <s v="Ari City"/>
    <s v="Arizona"/>
    <s v="61732"/>
    <x v="1"/>
    <s v="TRUE"/>
    <x v="1"/>
    <x v="1"/>
    <n v="19"/>
    <x v="2"/>
    <n v="2022"/>
  </r>
  <r>
    <n v="644"/>
    <d v="2022-09-17T00:00:00"/>
    <x v="5"/>
    <x v="0"/>
    <x v="0"/>
    <s v="WUj-2194-GHB"/>
    <x v="1"/>
    <x v="1"/>
    <x v="3"/>
    <x v="6"/>
    <n v="3"/>
    <s v="USD"/>
    <n v="509.9"/>
    <s v="Ari City"/>
    <s v="Arizona"/>
    <s v="89868"/>
    <x v="1"/>
    <s v="FALSE"/>
    <x v="0"/>
    <x v="1"/>
    <n v="68"/>
    <x v="2"/>
    <n v="2022"/>
  </r>
  <r>
    <n v="645"/>
    <d v="2022-11-25T00:00:00"/>
    <x v="0"/>
    <x v="2"/>
    <x v="2"/>
    <s v="WPg-8741-zuR"/>
    <x v="1"/>
    <x v="1"/>
    <x v="3"/>
    <x v="6"/>
    <n v="3"/>
    <s v="USD"/>
    <n v="2080.94"/>
    <s v="Ari City"/>
    <s v="Arizona"/>
    <s v="76741"/>
    <x v="1"/>
    <s v="FALSE"/>
    <x v="0"/>
    <x v="1"/>
    <n v="31"/>
    <x v="2"/>
    <n v="2022"/>
  </r>
  <r>
    <n v="646"/>
    <d v="2022-09-12T00:00:00"/>
    <x v="5"/>
    <x v="1"/>
    <x v="0"/>
    <s v="jOz-3601-mBu"/>
    <x v="1"/>
    <x v="1"/>
    <x v="3"/>
    <x v="7"/>
    <n v="3"/>
    <s v="USD"/>
    <n v="226.89"/>
    <s v="Ari City"/>
    <s v="Arizona"/>
    <s v="95717"/>
    <x v="1"/>
    <s v="TRUE"/>
    <x v="0"/>
    <x v="1"/>
    <n v="7"/>
    <x v="0"/>
    <n v="2022"/>
  </r>
  <r>
    <n v="647"/>
    <d v="2022-07-23T00:00:00"/>
    <x v="10"/>
    <x v="1"/>
    <x v="2"/>
    <s v="LWH-7209-Gcu"/>
    <x v="1"/>
    <x v="1"/>
    <x v="3"/>
    <x v="7"/>
    <n v="3"/>
    <s v="USD"/>
    <n v="1846.26"/>
    <s v="Ari City"/>
    <s v="Arizona"/>
    <s v="80156"/>
    <x v="1"/>
    <s v="FALSE"/>
    <x v="0"/>
    <x v="1"/>
    <n v="68"/>
    <x v="2"/>
    <n v="2022"/>
  </r>
  <r>
    <n v="648"/>
    <d v="2022-04-08T00:00:00"/>
    <x v="7"/>
    <x v="3"/>
    <x v="1"/>
    <s v="vxu-4617-WWO"/>
    <x v="1"/>
    <x v="1"/>
    <x v="3"/>
    <x v="7"/>
    <n v="2"/>
    <s v="USD"/>
    <n v="670.45"/>
    <s v="Ari City"/>
    <s v="Arizona"/>
    <s v="39053"/>
    <x v="1"/>
    <s v="TRUE"/>
    <x v="0"/>
    <x v="1"/>
    <n v="68"/>
    <x v="2"/>
    <n v="2022"/>
  </r>
  <r>
    <n v="649"/>
    <d v="2022-11-25T00:00:00"/>
    <x v="0"/>
    <x v="0"/>
    <x v="1"/>
    <s v="ggU-3266-DTA"/>
    <x v="1"/>
    <x v="1"/>
    <x v="4"/>
    <x v="4"/>
    <n v="3"/>
    <s v="USD"/>
    <n v="439.12"/>
    <s v="Ari City"/>
    <s v="Arizona"/>
    <s v="90472"/>
    <x v="1"/>
    <s v="TRUE"/>
    <x v="0"/>
    <x v="0"/>
    <n v="7"/>
    <x v="0"/>
    <n v="2022"/>
  </r>
  <r>
    <n v="650"/>
    <d v="2022-03-08T00:00:00"/>
    <x v="3"/>
    <x v="3"/>
    <x v="0"/>
    <s v="WBB-7110-ERi"/>
    <x v="1"/>
    <x v="1"/>
    <x v="4"/>
    <x v="4"/>
    <n v="1"/>
    <s v="USD"/>
    <n v="726.5"/>
    <s v="Ari City"/>
    <s v="Arizona"/>
    <s v="15991"/>
    <x v="1"/>
    <s v="TRUE"/>
    <x v="1"/>
    <x v="1"/>
    <n v="7"/>
    <x v="0"/>
    <n v="2022"/>
  </r>
  <r>
    <n v="651"/>
    <d v="2022-08-19T00:00:00"/>
    <x v="9"/>
    <x v="1"/>
    <x v="2"/>
    <s v="Eoh-1797-BNC"/>
    <x v="1"/>
    <x v="1"/>
    <x v="4"/>
    <x v="4"/>
    <n v="3"/>
    <s v="USD"/>
    <n v="2423.59"/>
    <s v="Ari City"/>
    <s v="Arizona"/>
    <s v="73982"/>
    <x v="1"/>
    <s v="TRUE"/>
    <x v="1"/>
    <x v="0"/>
    <n v="47"/>
    <x v="2"/>
    <n v="2022"/>
  </r>
  <r>
    <n v="652"/>
    <d v="2022-06-05T00:00:00"/>
    <x v="8"/>
    <x v="2"/>
    <x v="3"/>
    <s v="OVQ-1386-dme"/>
    <x v="1"/>
    <x v="1"/>
    <x v="4"/>
    <x v="5"/>
    <n v="3"/>
    <s v="USD"/>
    <n v="1657.63"/>
    <s v="Ari City"/>
    <s v="Arizona"/>
    <s v="48873"/>
    <x v="1"/>
    <s v="FALSE"/>
    <x v="1"/>
    <x v="1"/>
    <n v="47"/>
    <x v="2"/>
    <n v="2022"/>
  </r>
  <r>
    <n v="653"/>
    <d v="2022-09-28T00:00:00"/>
    <x v="5"/>
    <x v="0"/>
    <x v="2"/>
    <s v="oAR-0976-MTZ"/>
    <x v="1"/>
    <x v="1"/>
    <x v="4"/>
    <x v="5"/>
    <n v="1"/>
    <s v="USD"/>
    <n v="2902.32"/>
    <s v="Ari City"/>
    <s v="Arizona"/>
    <s v="37547"/>
    <x v="1"/>
    <s v="FALSE"/>
    <x v="1"/>
    <x v="1"/>
    <n v="7"/>
    <x v="0"/>
    <n v="2022"/>
  </r>
  <r>
    <n v="654"/>
    <d v="2022-07-22T00:00:00"/>
    <x v="10"/>
    <x v="3"/>
    <x v="3"/>
    <s v="SGu-6571-qSH"/>
    <x v="1"/>
    <x v="1"/>
    <x v="4"/>
    <x v="5"/>
    <n v="3"/>
    <s v="USD"/>
    <n v="2071.34"/>
    <s v="Ari City"/>
    <s v="Arizona"/>
    <s v="30947"/>
    <x v="1"/>
    <s v="FALSE"/>
    <x v="1"/>
    <x v="1"/>
    <n v="19"/>
    <x v="2"/>
    <n v="2022"/>
  </r>
  <r>
    <n v="655"/>
    <d v="2022-02-27T00:00:00"/>
    <x v="6"/>
    <x v="2"/>
    <x v="0"/>
    <s v="qyo-3653-bTe"/>
    <x v="1"/>
    <x v="1"/>
    <x v="4"/>
    <x v="6"/>
    <n v="1"/>
    <s v="USD"/>
    <n v="2613.5"/>
    <s v="Ari City"/>
    <s v="Arizona"/>
    <s v="11176"/>
    <x v="1"/>
    <s v="TRUE"/>
    <x v="1"/>
    <x v="0"/>
    <n v="7"/>
    <x v="0"/>
    <n v="2022"/>
  </r>
  <r>
    <n v="656"/>
    <d v="2022-08-21T00:00:00"/>
    <x v="9"/>
    <x v="2"/>
    <x v="3"/>
    <s v="ukc-0235-GRf"/>
    <x v="1"/>
    <x v="1"/>
    <x v="4"/>
    <x v="6"/>
    <n v="2"/>
    <s v="USD"/>
    <n v="51.84"/>
    <s v="Ari City"/>
    <s v="Arizona"/>
    <s v="72141"/>
    <x v="1"/>
    <s v="FALSE"/>
    <x v="1"/>
    <x v="0"/>
    <n v="68"/>
    <x v="2"/>
    <n v="2022"/>
  </r>
  <r>
    <n v="657"/>
    <d v="2022-04-14T00:00:00"/>
    <x v="7"/>
    <x v="0"/>
    <x v="1"/>
    <s v="PKX-1153-lhL"/>
    <x v="1"/>
    <x v="1"/>
    <x v="4"/>
    <x v="6"/>
    <n v="2"/>
    <s v="USD"/>
    <n v="993.32"/>
    <s v="Ari City"/>
    <s v="Arizona"/>
    <s v="75433"/>
    <x v="1"/>
    <s v="FALSE"/>
    <x v="1"/>
    <x v="0"/>
    <n v="19"/>
    <x v="2"/>
    <n v="2022"/>
  </r>
  <r>
    <n v="658"/>
    <d v="2022-04-01T00:00:00"/>
    <x v="7"/>
    <x v="0"/>
    <x v="1"/>
    <s v="Fpu-2113-Twy"/>
    <x v="1"/>
    <x v="1"/>
    <x v="4"/>
    <x v="7"/>
    <n v="1"/>
    <s v="USD"/>
    <n v="2509.48"/>
    <s v="Ari City"/>
    <s v="Arizona"/>
    <s v="08465"/>
    <x v="1"/>
    <s v="FALSE"/>
    <x v="1"/>
    <x v="0"/>
    <n v="68"/>
    <x v="2"/>
    <n v="2022"/>
  </r>
  <r>
    <n v="659"/>
    <d v="2022-11-23T00:00:00"/>
    <x v="0"/>
    <x v="1"/>
    <x v="1"/>
    <s v="zFd-6668-ytr"/>
    <x v="1"/>
    <x v="1"/>
    <x v="4"/>
    <x v="7"/>
    <n v="3"/>
    <s v="USD"/>
    <n v="2479.29"/>
    <s v="Ari City"/>
    <s v="Arizona"/>
    <s v="02306"/>
    <x v="1"/>
    <s v="FALSE"/>
    <x v="1"/>
    <x v="0"/>
    <n v="47"/>
    <x v="2"/>
    <n v="2022"/>
  </r>
  <r>
    <n v="660"/>
    <d v="2022-11-05T00:00:00"/>
    <x v="0"/>
    <x v="2"/>
    <x v="3"/>
    <s v="IuN-5326-dXJ"/>
    <x v="1"/>
    <x v="1"/>
    <x v="4"/>
    <x v="7"/>
    <n v="3"/>
    <s v="USD"/>
    <n v="1967.15"/>
    <s v="Ari City"/>
    <s v="Arizona"/>
    <s v="71630"/>
    <x v="1"/>
    <s v="FALSE"/>
    <x v="0"/>
    <x v="1"/>
    <n v="68"/>
    <x v="2"/>
    <n v="2022"/>
  </r>
  <r>
    <n v="661"/>
    <d v="2022-06-29T00:00:00"/>
    <x v="8"/>
    <x v="2"/>
    <x v="2"/>
    <s v="JNm-9658-wDs"/>
    <x v="1"/>
    <x v="2"/>
    <x v="2"/>
    <x v="4"/>
    <n v="1"/>
    <s v="USD"/>
    <n v="772.26"/>
    <s v="Ari City"/>
    <s v="Arizona"/>
    <s v="47591"/>
    <x v="1"/>
    <s v="TRUE"/>
    <x v="0"/>
    <x v="1"/>
    <n v="47"/>
    <x v="2"/>
    <n v="2022"/>
  </r>
  <r>
    <n v="662"/>
    <d v="2022-03-12T00:00:00"/>
    <x v="3"/>
    <x v="1"/>
    <x v="2"/>
    <s v="Vxl-1094-Mzh"/>
    <x v="1"/>
    <x v="2"/>
    <x v="2"/>
    <x v="4"/>
    <n v="2"/>
    <s v="USD"/>
    <n v="1429.62"/>
    <s v="Ari City"/>
    <s v="Arizona"/>
    <s v="04359"/>
    <x v="1"/>
    <s v="FALSE"/>
    <x v="0"/>
    <x v="0"/>
    <n v="7"/>
    <x v="0"/>
    <n v="2022"/>
  </r>
  <r>
    <n v="663"/>
    <d v="2022-07-07T00:00:00"/>
    <x v="10"/>
    <x v="3"/>
    <x v="2"/>
    <s v="LTN-1806-nqp"/>
    <x v="1"/>
    <x v="2"/>
    <x v="2"/>
    <x v="4"/>
    <n v="2"/>
    <s v="USD"/>
    <n v="2988.23"/>
    <s v="Ari City"/>
    <s v="Arizona"/>
    <s v="90171"/>
    <x v="1"/>
    <s v="TRUE"/>
    <x v="0"/>
    <x v="1"/>
    <n v="68"/>
    <x v="2"/>
    <n v="2022"/>
  </r>
  <r>
    <n v="664"/>
    <d v="2022-03-16T00:00:00"/>
    <x v="3"/>
    <x v="3"/>
    <x v="1"/>
    <s v="Xdq-2417-LNx"/>
    <x v="1"/>
    <x v="2"/>
    <x v="2"/>
    <x v="5"/>
    <n v="3"/>
    <s v="USD"/>
    <n v="1022.52"/>
    <s v="Ari City"/>
    <s v="Arizona"/>
    <s v="60133"/>
    <x v="1"/>
    <s v="FALSE"/>
    <x v="0"/>
    <x v="1"/>
    <n v="68"/>
    <x v="2"/>
    <n v="2022"/>
  </r>
  <r>
    <n v="665"/>
    <d v="2022-06-14T00:00:00"/>
    <x v="8"/>
    <x v="1"/>
    <x v="2"/>
    <s v="yrI-0244-HBf"/>
    <x v="1"/>
    <x v="2"/>
    <x v="2"/>
    <x v="5"/>
    <n v="2"/>
    <s v="USD"/>
    <n v="892.53"/>
    <s v="Ari City"/>
    <s v="Arizona"/>
    <s v="06984"/>
    <x v="1"/>
    <s v="FALSE"/>
    <x v="1"/>
    <x v="1"/>
    <n v="19"/>
    <x v="2"/>
    <n v="2022"/>
  </r>
  <r>
    <n v="666"/>
    <d v="2022-05-26T00:00:00"/>
    <x v="4"/>
    <x v="3"/>
    <x v="1"/>
    <s v="Anf-0494-iRA"/>
    <x v="1"/>
    <x v="2"/>
    <x v="2"/>
    <x v="5"/>
    <n v="3"/>
    <s v="USD"/>
    <n v="1427.51"/>
    <s v="Ari City"/>
    <s v="Arizona"/>
    <s v="24046"/>
    <x v="1"/>
    <s v="FALSE"/>
    <x v="1"/>
    <x v="0"/>
    <n v="7"/>
    <x v="0"/>
    <n v="2022"/>
  </r>
  <r>
    <n v="667"/>
    <d v="2022-06-27T00:00:00"/>
    <x v="8"/>
    <x v="0"/>
    <x v="1"/>
    <s v="kIA-2919-Zgo"/>
    <x v="1"/>
    <x v="2"/>
    <x v="2"/>
    <x v="6"/>
    <n v="1"/>
    <s v="USD"/>
    <n v="1125.7"/>
    <s v="Ari City"/>
    <s v="Arizona"/>
    <s v="06559"/>
    <x v="1"/>
    <s v="TRUE"/>
    <x v="1"/>
    <x v="0"/>
    <n v="31"/>
    <x v="2"/>
    <n v="2022"/>
  </r>
  <r>
    <n v="668"/>
    <d v="2022-01-26T00:00:00"/>
    <x v="11"/>
    <x v="2"/>
    <x v="0"/>
    <s v="wms-6920-QrG"/>
    <x v="1"/>
    <x v="2"/>
    <x v="2"/>
    <x v="6"/>
    <n v="1"/>
    <s v="USD"/>
    <n v="1072.6300000000001"/>
    <s v="Ari City"/>
    <s v="Arizona"/>
    <s v="13903"/>
    <x v="1"/>
    <s v="FALSE"/>
    <x v="0"/>
    <x v="0"/>
    <n v="31"/>
    <x v="2"/>
    <n v="2022"/>
  </r>
  <r>
    <n v="669"/>
    <d v="2022-07-28T00:00:00"/>
    <x v="10"/>
    <x v="0"/>
    <x v="0"/>
    <s v="rqE-5018-xnO"/>
    <x v="1"/>
    <x v="2"/>
    <x v="2"/>
    <x v="6"/>
    <n v="3"/>
    <s v="USD"/>
    <n v="2647.87"/>
    <s v="Ari City"/>
    <s v="Arizona"/>
    <s v="59750"/>
    <x v="1"/>
    <s v="FALSE"/>
    <x v="0"/>
    <x v="1"/>
    <n v="47"/>
    <x v="2"/>
    <n v="2022"/>
  </r>
  <r>
    <n v="670"/>
    <d v="2022-05-10T00:00:00"/>
    <x v="4"/>
    <x v="0"/>
    <x v="0"/>
    <s v="ZrJ-4796-OUv"/>
    <x v="1"/>
    <x v="2"/>
    <x v="2"/>
    <x v="7"/>
    <n v="1"/>
    <s v="USD"/>
    <n v="2441.44"/>
    <s v="Ari City"/>
    <s v="Arizona"/>
    <s v="10928"/>
    <x v="1"/>
    <s v="TRUE"/>
    <x v="0"/>
    <x v="0"/>
    <n v="19"/>
    <x v="2"/>
    <n v="2022"/>
  </r>
  <r>
    <n v="671"/>
    <d v="2022-04-01T00:00:00"/>
    <x v="7"/>
    <x v="2"/>
    <x v="2"/>
    <s v="IVG-4977-uNS"/>
    <x v="1"/>
    <x v="2"/>
    <x v="2"/>
    <x v="7"/>
    <n v="3"/>
    <s v="USD"/>
    <n v="351.13"/>
    <s v="Ari City"/>
    <s v="Arizona"/>
    <s v="64237"/>
    <x v="1"/>
    <s v="TRUE"/>
    <x v="0"/>
    <x v="0"/>
    <n v="7"/>
    <x v="0"/>
    <n v="2022"/>
  </r>
  <r>
    <n v="672"/>
    <d v="2022-11-11T00:00:00"/>
    <x v="0"/>
    <x v="0"/>
    <x v="1"/>
    <s v="tLl-7172-cQl"/>
    <x v="1"/>
    <x v="2"/>
    <x v="2"/>
    <x v="7"/>
    <n v="3"/>
    <s v="USD"/>
    <n v="704.49"/>
    <s v="Ari City"/>
    <s v="Arizona"/>
    <s v="61975"/>
    <x v="1"/>
    <s v="TRUE"/>
    <x v="1"/>
    <x v="0"/>
    <n v="31"/>
    <x v="2"/>
    <n v="2022"/>
  </r>
  <r>
    <n v="673"/>
    <d v="2022-01-28T00:00:00"/>
    <x v="11"/>
    <x v="3"/>
    <x v="2"/>
    <s v="hhe-4456-XWB"/>
    <x v="1"/>
    <x v="2"/>
    <x v="3"/>
    <x v="4"/>
    <n v="3"/>
    <s v="USD"/>
    <n v="2472.13"/>
    <s v="Ari City"/>
    <s v="Arizona"/>
    <s v="50351"/>
    <x v="1"/>
    <s v="FALSE"/>
    <x v="1"/>
    <x v="1"/>
    <n v="68"/>
    <x v="2"/>
    <n v="2022"/>
  </r>
  <r>
    <n v="674"/>
    <d v="2022-07-31T00:00:00"/>
    <x v="10"/>
    <x v="3"/>
    <x v="3"/>
    <s v="JWT-1097-yTL"/>
    <x v="1"/>
    <x v="2"/>
    <x v="3"/>
    <x v="4"/>
    <n v="2"/>
    <s v="USD"/>
    <n v="1143.47"/>
    <s v="Ari City"/>
    <s v="Arizona"/>
    <s v="31085"/>
    <x v="1"/>
    <s v="FALSE"/>
    <x v="0"/>
    <x v="0"/>
    <n v="19"/>
    <x v="2"/>
    <n v="2022"/>
  </r>
  <r>
    <n v="675"/>
    <d v="2022-02-28T00:00:00"/>
    <x v="6"/>
    <x v="3"/>
    <x v="0"/>
    <s v="frs-2277-Mfs"/>
    <x v="1"/>
    <x v="2"/>
    <x v="3"/>
    <x v="4"/>
    <n v="2"/>
    <s v="USD"/>
    <n v="909.17"/>
    <s v="Ari City"/>
    <s v="Arizona"/>
    <s v="38513"/>
    <x v="1"/>
    <s v="FALSE"/>
    <x v="1"/>
    <x v="1"/>
    <n v="31"/>
    <x v="2"/>
    <n v="2022"/>
  </r>
  <r>
    <n v="676"/>
    <d v="2022-05-21T00:00:00"/>
    <x v="4"/>
    <x v="3"/>
    <x v="2"/>
    <s v="cTN-3363-izZ"/>
    <x v="1"/>
    <x v="2"/>
    <x v="3"/>
    <x v="5"/>
    <n v="3"/>
    <s v="USD"/>
    <n v="260.52"/>
    <s v="Ari City"/>
    <s v="Arizona"/>
    <s v="97718"/>
    <x v="1"/>
    <s v="TRUE"/>
    <x v="1"/>
    <x v="1"/>
    <n v="47"/>
    <x v="2"/>
    <n v="2022"/>
  </r>
  <r>
    <n v="677"/>
    <d v="2022-02-14T00:00:00"/>
    <x v="6"/>
    <x v="2"/>
    <x v="0"/>
    <s v="eYb-7296-Fpv"/>
    <x v="1"/>
    <x v="2"/>
    <x v="3"/>
    <x v="5"/>
    <n v="3"/>
    <s v="USD"/>
    <n v="2508.09"/>
    <s v="Ari City"/>
    <s v="Arizona"/>
    <s v="03923"/>
    <x v="1"/>
    <s v="FALSE"/>
    <x v="1"/>
    <x v="1"/>
    <n v="31"/>
    <x v="2"/>
    <n v="2022"/>
  </r>
  <r>
    <n v="678"/>
    <d v="2022-06-16T00:00:00"/>
    <x v="8"/>
    <x v="2"/>
    <x v="2"/>
    <s v="UxX-0204-Csl"/>
    <x v="1"/>
    <x v="2"/>
    <x v="3"/>
    <x v="5"/>
    <n v="1"/>
    <s v="USD"/>
    <n v="713.96"/>
    <s v="Ari City"/>
    <s v="Arizona"/>
    <s v="86336"/>
    <x v="1"/>
    <s v="FALSE"/>
    <x v="0"/>
    <x v="1"/>
    <n v="7"/>
    <x v="0"/>
    <n v="2022"/>
  </r>
  <r>
    <n v="679"/>
    <d v="2022-07-28T00:00:00"/>
    <x v="10"/>
    <x v="0"/>
    <x v="1"/>
    <s v="Weh-6163-mJZ"/>
    <x v="1"/>
    <x v="2"/>
    <x v="3"/>
    <x v="6"/>
    <n v="3"/>
    <s v="USD"/>
    <n v="1524.84"/>
    <s v="Ari City"/>
    <s v="Arizona"/>
    <s v="04054"/>
    <x v="1"/>
    <s v="TRUE"/>
    <x v="0"/>
    <x v="1"/>
    <n v="19"/>
    <x v="2"/>
    <n v="2022"/>
  </r>
  <r>
    <n v="680"/>
    <d v="2022-01-05T00:00:00"/>
    <x v="11"/>
    <x v="2"/>
    <x v="0"/>
    <s v="lmx-9791-qnJ"/>
    <x v="1"/>
    <x v="2"/>
    <x v="3"/>
    <x v="6"/>
    <n v="3"/>
    <s v="USD"/>
    <n v="1906.92"/>
    <s v="Ari City"/>
    <s v="Arizona"/>
    <s v="09894"/>
    <x v="1"/>
    <s v="FALSE"/>
    <x v="0"/>
    <x v="1"/>
    <n v="47"/>
    <x v="2"/>
    <n v="2022"/>
  </r>
  <r>
    <n v="681"/>
    <d v="2022-09-13T00:00:00"/>
    <x v="5"/>
    <x v="0"/>
    <x v="3"/>
    <s v="Bkf-6728-zbq"/>
    <x v="1"/>
    <x v="2"/>
    <x v="3"/>
    <x v="6"/>
    <n v="3"/>
    <s v="USD"/>
    <n v="1136.42"/>
    <s v="Ari City"/>
    <s v="Arizona"/>
    <s v="38084"/>
    <x v="1"/>
    <s v="FALSE"/>
    <x v="0"/>
    <x v="0"/>
    <n v="7"/>
    <x v="0"/>
    <n v="2022"/>
  </r>
  <r>
    <n v="682"/>
    <d v="2022-08-13T00:00:00"/>
    <x v="9"/>
    <x v="2"/>
    <x v="2"/>
    <s v="SWs-8102-wst"/>
    <x v="1"/>
    <x v="2"/>
    <x v="3"/>
    <x v="7"/>
    <n v="3"/>
    <s v="USD"/>
    <n v="770.13"/>
    <s v="Ari City"/>
    <s v="Arizona"/>
    <s v="30996"/>
    <x v="1"/>
    <s v="FALSE"/>
    <x v="0"/>
    <x v="1"/>
    <n v="47"/>
    <x v="2"/>
    <n v="2022"/>
  </r>
  <r>
    <n v="683"/>
    <d v="2022-01-05T00:00:00"/>
    <x v="11"/>
    <x v="3"/>
    <x v="2"/>
    <s v="gAq-4115-FHg"/>
    <x v="1"/>
    <x v="2"/>
    <x v="3"/>
    <x v="7"/>
    <n v="3"/>
    <s v="USD"/>
    <n v="974.93"/>
    <s v="Ari City"/>
    <s v="Arizona"/>
    <s v="21161"/>
    <x v="1"/>
    <s v="TRUE"/>
    <x v="1"/>
    <x v="0"/>
    <n v="47"/>
    <x v="2"/>
    <n v="2022"/>
  </r>
  <r>
    <n v="684"/>
    <d v="2022-06-07T00:00:00"/>
    <x v="8"/>
    <x v="2"/>
    <x v="3"/>
    <s v="ROU-4334-ZKq"/>
    <x v="1"/>
    <x v="2"/>
    <x v="3"/>
    <x v="7"/>
    <n v="2"/>
    <s v="USD"/>
    <n v="2424.37"/>
    <s v="Ari City"/>
    <s v="Arizona"/>
    <s v="65528"/>
    <x v="1"/>
    <s v="TRUE"/>
    <x v="0"/>
    <x v="0"/>
    <n v="47"/>
    <x v="2"/>
    <n v="2022"/>
  </r>
  <r>
    <n v="685"/>
    <d v="2022-01-05T00:00:00"/>
    <x v="11"/>
    <x v="1"/>
    <x v="1"/>
    <s v="sgL-9414-Gcv"/>
    <x v="1"/>
    <x v="2"/>
    <x v="4"/>
    <x v="4"/>
    <n v="3"/>
    <s v="USD"/>
    <n v="2815.34"/>
    <s v="Ari City"/>
    <s v="Arizona"/>
    <s v="65726"/>
    <x v="1"/>
    <s v="TRUE"/>
    <x v="1"/>
    <x v="0"/>
    <n v="31"/>
    <x v="2"/>
    <n v="2022"/>
  </r>
  <r>
    <n v="686"/>
    <d v="2022-09-24T00:00:00"/>
    <x v="5"/>
    <x v="3"/>
    <x v="3"/>
    <s v="mLo-5429-nve"/>
    <x v="1"/>
    <x v="2"/>
    <x v="4"/>
    <x v="4"/>
    <n v="1"/>
    <s v="USD"/>
    <n v="2309.7800000000002"/>
    <s v="Ari City"/>
    <s v="Arizona"/>
    <s v="38482"/>
    <x v="1"/>
    <s v="TRUE"/>
    <x v="1"/>
    <x v="1"/>
    <n v="7"/>
    <x v="0"/>
    <n v="2022"/>
  </r>
  <r>
    <n v="687"/>
    <d v="2022-12-27T00:00:00"/>
    <x v="2"/>
    <x v="1"/>
    <x v="3"/>
    <s v="vPG-3342-utI"/>
    <x v="1"/>
    <x v="2"/>
    <x v="4"/>
    <x v="4"/>
    <n v="2"/>
    <s v="USD"/>
    <n v="2709.62"/>
    <s v="Ari City"/>
    <s v="Arizona"/>
    <s v="32701"/>
    <x v="1"/>
    <s v="FALSE"/>
    <x v="0"/>
    <x v="0"/>
    <n v="7"/>
    <x v="0"/>
    <n v="2022"/>
  </r>
  <r>
    <n v="688"/>
    <d v="2022-03-17T00:00:00"/>
    <x v="3"/>
    <x v="1"/>
    <x v="3"/>
    <s v="bcz-5058-IFD"/>
    <x v="1"/>
    <x v="2"/>
    <x v="4"/>
    <x v="5"/>
    <n v="2"/>
    <s v="USD"/>
    <n v="941.86"/>
    <s v="Ari City"/>
    <s v="Arizona"/>
    <s v="34056"/>
    <x v="1"/>
    <s v="TRUE"/>
    <x v="1"/>
    <x v="0"/>
    <n v="68"/>
    <x v="2"/>
    <n v="2022"/>
  </r>
  <r>
    <n v="689"/>
    <d v="2022-11-27T00:00:00"/>
    <x v="0"/>
    <x v="0"/>
    <x v="1"/>
    <s v="xIU-7030-lDT"/>
    <x v="1"/>
    <x v="2"/>
    <x v="4"/>
    <x v="5"/>
    <n v="2"/>
    <s v="USD"/>
    <n v="2265.15"/>
    <s v="Ari City"/>
    <s v="Arizona"/>
    <s v="17501"/>
    <x v="1"/>
    <s v="FALSE"/>
    <x v="0"/>
    <x v="1"/>
    <n v="19"/>
    <x v="2"/>
    <n v="2022"/>
  </r>
  <r>
    <n v="690"/>
    <d v="2022-02-02T00:00:00"/>
    <x v="6"/>
    <x v="3"/>
    <x v="0"/>
    <s v="xJQ-9482-qYK"/>
    <x v="1"/>
    <x v="2"/>
    <x v="4"/>
    <x v="5"/>
    <n v="2"/>
    <s v="USD"/>
    <n v="954.96"/>
    <s v="Ari City"/>
    <s v="Arizona"/>
    <s v="63970"/>
    <x v="1"/>
    <s v="FALSE"/>
    <x v="1"/>
    <x v="1"/>
    <n v="31"/>
    <x v="2"/>
    <n v="2022"/>
  </r>
  <r>
    <n v="691"/>
    <d v="2022-03-31T00:00:00"/>
    <x v="3"/>
    <x v="3"/>
    <x v="1"/>
    <s v="Uhf-6787-pWu"/>
    <x v="1"/>
    <x v="2"/>
    <x v="4"/>
    <x v="6"/>
    <n v="3"/>
    <s v="USD"/>
    <n v="1151.49"/>
    <s v="Ari City"/>
    <s v="Arizona"/>
    <s v="72243"/>
    <x v="1"/>
    <s v="FALSE"/>
    <x v="0"/>
    <x v="0"/>
    <n v="47"/>
    <x v="2"/>
    <n v="2022"/>
  </r>
  <r>
    <n v="692"/>
    <d v="2022-07-25T00:00:00"/>
    <x v="10"/>
    <x v="2"/>
    <x v="3"/>
    <s v="vWz-1691-nrE"/>
    <x v="1"/>
    <x v="2"/>
    <x v="4"/>
    <x v="6"/>
    <n v="3"/>
    <s v="USD"/>
    <n v="1687.43"/>
    <s v="Ari City"/>
    <s v="Arizona"/>
    <s v="45597"/>
    <x v="1"/>
    <s v="TRUE"/>
    <x v="1"/>
    <x v="0"/>
    <n v="7"/>
    <x v="0"/>
    <n v="2022"/>
  </r>
  <r>
    <n v="693"/>
    <d v="2022-09-26T00:00:00"/>
    <x v="5"/>
    <x v="2"/>
    <x v="1"/>
    <s v="VqL-3034-KFi"/>
    <x v="1"/>
    <x v="2"/>
    <x v="4"/>
    <x v="6"/>
    <n v="1"/>
    <s v="USD"/>
    <n v="1739.59"/>
    <s v="Ari City"/>
    <s v="Arizona"/>
    <s v="13710"/>
    <x v="1"/>
    <s v="TRUE"/>
    <x v="0"/>
    <x v="0"/>
    <n v="68"/>
    <x v="2"/>
    <n v="2022"/>
  </r>
  <r>
    <n v="694"/>
    <d v="2022-11-09T00:00:00"/>
    <x v="0"/>
    <x v="2"/>
    <x v="1"/>
    <s v="PYP-8226-elw"/>
    <x v="1"/>
    <x v="2"/>
    <x v="4"/>
    <x v="7"/>
    <n v="1"/>
    <s v="USD"/>
    <n v="2775.32"/>
    <s v="Ari City"/>
    <s v="Arizona"/>
    <s v="10492"/>
    <x v="1"/>
    <s v="TRUE"/>
    <x v="1"/>
    <x v="0"/>
    <n v="19"/>
    <x v="2"/>
    <n v="2022"/>
  </r>
  <r>
    <n v="695"/>
    <d v="2022-02-09T00:00:00"/>
    <x v="6"/>
    <x v="2"/>
    <x v="2"/>
    <s v="qPV-9293-EfR"/>
    <x v="1"/>
    <x v="2"/>
    <x v="4"/>
    <x v="7"/>
    <n v="3"/>
    <s v="USD"/>
    <n v="2399.69"/>
    <s v="Ari City"/>
    <s v="Arizona"/>
    <s v="16621"/>
    <x v="1"/>
    <s v="TRUE"/>
    <x v="1"/>
    <x v="0"/>
    <n v="68"/>
    <x v="2"/>
    <n v="2022"/>
  </r>
  <r>
    <n v="696"/>
    <d v="2022-07-22T00:00:00"/>
    <x v="10"/>
    <x v="0"/>
    <x v="0"/>
    <s v="pyj-3338-jeb"/>
    <x v="1"/>
    <x v="2"/>
    <x v="4"/>
    <x v="7"/>
    <n v="1"/>
    <s v="USD"/>
    <n v="414.68"/>
    <s v="Ari City"/>
    <s v="Arizona"/>
    <s v="41384"/>
    <x v="1"/>
    <s v="TRUE"/>
    <x v="0"/>
    <x v="1"/>
    <n v="19"/>
    <x v="2"/>
    <n v="2022"/>
  </r>
  <r>
    <n v="697"/>
    <d v="2022-08-16T00:00:00"/>
    <x v="9"/>
    <x v="3"/>
    <x v="3"/>
    <s v="Jms-7761-etk"/>
    <x v="2"/>
    <x v="3"/>
    <x v="5"/>
    <x v="8"/>
    <n v="3"/>
    <s v="USD"/>
    <n v="1515.69"/>
    <s v="Ari City"/>
    <s v="Arizona"/>
    <s v="32408"/>
    <x v="1"/>
    <s v="TRUE"/>
    <x v="1"/>
    <x v="1"/>
    <n v="68"/>
    <x v="2"/>
    <n v="2022"/>
  </r>
  <r>
    <n v="698"/>
    <d v="2022-08-16T00:00:00"/>
    <x v="9"/>
    <x v="2"/>
    <x v="3"/>
    <s v="zUZ-3666-bkG"/>
    <x v="2"/>
    <x v="3"/>
    <x v="5"/>
    <x v="8"/>
    <n v="1"/>
    <s v="USD"/>
    <n v="1899.89"/>
    <s v="Ari City"/>
    <s v="Arizona"/>
    <s v="17776"/>
    <x v="1"/>
    <s v="FALSE"/>
    <x v="0"/>
    <x v="1"/>
    <n v="47"/>
    <x v="2"/>
    <n v="2022"/>
  </r>
  <r>
    <n v="699"/>
    <d v="2022-10-16T00:00:00"/>
    <x v="1"/>
    <x v="3"/>
    <x v="3"/>
    <s v="oBJ-0184-mGS"/>
    <x v="2"/>
    <x v="3"/>
    <x v="5"/>
    <x v="8"/>
    <n v="3"/>
    <s v="USD"/>
    <n v="1551.67"/>
    <s v="Ari City"/>
    <s v="Arizona"/>
    <s v="39117"/>
    <x v="1"/>
    <s v="TRUE"/>
    <x v="1"/>
    <x v="1"/>
    <n v="68"/>
    <x v="2"/>
    <n v="2022"/>
  </r>
  <r>
    <n v="700"/>
    <d v="2022-12-26T00:00:00"/>
    <x v="2"/>
    <x v="0"/>
    <x v="2"/>
    <s v="dnD-6772-Yfj"/>
    <x v="2"/>
    <x v="3"/>
    <x v="5"/>
    <x v="9"/>
    <n v="3"/>
    <s v="USD"/>
    <n v="1022.89"/>
    <s v="Ari City"/>
    <s v="Arizona"/>
    <s v="27276"/>
    <x v="1"/>
    <s v="TRUE"/>
    <x v="0"/>
    <x v="1"/>
    <n v="19"/>
    <x v="2"/>
    <n v="2022"/>
  </r>
  <r>
    <n v="701"/>
    <d v="2022-06-12T00:00:00"/>
    <x v="8"/>
    <x v="0"/>
    <x v="3"/>
    <s v="IDs-6629-CTt"/>
    <x v="2"/>
    <x v="3"/>
    <x v="5"/>
    <x v="9"/>
    <n v="3"/>
    <s v="USD"/>
    <n v="2810.43"/>
    <s v="Ari City"/>
    <s v="Arizona"/>
    <s v="77701"/>
    <x v="1"/>
    <s v="FALSE"/>
    <x v="1"/>
    <x v="0"/>
    <n v="7"/>
    <x v="0"/>
    <n v="2022"/>
  </r>
  <r>
    <n v="702"/>
    <d v="2022-01-03T00:00:00"/>
    <x v="11"/>
    <x v="2"/>
    <x v="3"/>
    <s v="Php-0855-TMP"/>
    <x v="2"/>
    <x v="3"/>
    <x v="5"/>
    <x v="9"/>
    <n v="1"/>
    <s v="USD"/>
    <n v="1498.81"/>
    <s v="Ari City"/>
    <s v="Arizona"/>
    <s v="24313"/>
    <x v="1"/>
    <s v="FALSE"/>
    <x v="1"/>
    <x v="1"/>
    <n v="7"/>
    <x v="0"/>
    <n v="2022"/>
  </r>
  <r>
    <n v="703"/>
    <d v="2022-02-25T00:00:00"/>
    <x v="6"/>
    <x v="0"/>
    <x v="0"/>
    <s v="vEU-4177-gXj"/>
    <x v="2"/>
    <x v="3"/>
    <x v="5"/>
    <x v="10"/>
    <n v="3"/>
    <s v="USD"/>
    <n v="1742.8"/>
    <s v="Ari City"/>
    <s v="Arizona"/>
    <s v="25621"/>
    <x v="1"/>
    <s v="TRUE"/>
    <x v="0"/>
    <x v="1"/>
    <n v="19"/>
    <x v="2"/>
    <n v="2022"/>
  </r>
  <r>
    <n v="704"/>
    <d v="2022-11-11T00:00:00"/>
    <x v="0"/>
    <x v="3"/>
    <x v="1"/>
    <s v="zZK-6874-tgD"/>
    <x v="2"/>
    <x v="3"/>
    <x v="5"/>
    <x v="10"/>
    <n v="3"/>
    <s v="USD"/>
    <n v="454.48"/>
    <s v="Ari City"/>
    <s v="Arizona"/>
    <s v="48576"/>
    <x v="1"/>
    <s v="TRUE"/>
    <x v="1"/>
    <x v="0"/>
    <n v="7"/>
    <x v="0"/>
    <n v="2022"/>
  </r>
  <r>
    <n v="705"/>
    <d v="2022-02-19T00:00:00"/>
    <x v="6"/>
    <x v="3"/>
    <x v="1"/>
    <s v="kLX-3223-Xpx"/>
    <x v="2"/>
    <x v="3"/>
    <x v="5"/>
    <x v="10"/>
    <n v="3"/>
    <s v="USD"/>
    <n v="2863.09"/>
    <s v="Ari City"/>
    <s v="Arizona"/>
    <s v="94014"/>
    <x v="1"/>
    <s v="TRUE"/>
    <x v="0"/>
    <x v="1"/>
    <n v="68"/>
    <x v="2"/>
    <n v="2022"/>
  </r>
  <r>
    <n v="706"/>
    <d v="2022-05-08T00:00:00"/>
    <x v="4"/>
    <x v="0"/>
    <x v="3"/>
    <s v="NZb-9435-fCJ"/>
    <x v="2"/>
    <x v="3"/>
    <x v="5"/>
    <x v="11"/>
    <n v="3"/>
    <s v="USD"/>
    <n v="151.13"/>
    <s v="Ari City"/>
    <s v="Arizona"/>
    <s v="65982"/>
    <x v="1"/>
    <s v="TRUE"/>
    <x v="0"/>
    <x v="0"/>
    <n v="47"/>
    <x v="2"/>
    <n v="2022"/>
  </r>
  <r>
    <n v="707"/>
    <d v="2022-08-21T00:00:00"/>
    <x v="9"/>
    <x v="0"/>
    <x v="1"/>
    <s v="GvE-1993-ejJ"/>
    <x v="2"/>
    <x v="3"/>
    <x v="5"/>
    <x v="11"/>
    <n v="1"/>
    <s v="USD"/>
    <n v="937.37"/>
    <s v="Ari City"/>
    <s v="Arizona"/>
    <s v="44959"/>
    <x v="1"/>
    <s v="FALSE"/>
    <x v="0"/>
    <x v="1"/>
    <n v="47"/>
    <x v="2"/>
    <n v="2022"/>
  </r>
  <r>
    <n v="708"/>
    <d v="2022-09-01T00:00:00"/>
    <x v="5"/>
    <x v="3"/>
    <x v="1"/>
    <s v="Nxv-7285-Rpq"/>
    <x v="2"/>
    <x v="3"/>
    <x v="5"/>
    <x v="11"/>
    <n v="3"/>
    <s v="USD"/>
    <n v="2253.73"/>
    <s v="Ari City"/>
    <s v="Arizona"/>
    <s v="38030"/>
    <x v="1"/>
    <s v="FALSE"/>
    <x v="0"/>
    <x v="1"/>
    <n v="7"/>
    <x v="0"/>
    <n v="2022"/>
  </r>
  <r>
    <n v="709"/>
    <d v="2022-02-15T00:00:00"/>
    <x v="6"/>
    <x v="0"/>
    <x v="2"/>
    <s v="pcS-3555-EBH"/>
    <x v="2"/>
    <x v="3"/>
    <x v="6"/>
    <x v="8"/>
    <n v="1"/>
    <s v="USD"/>
    <n v="2775.11"/>
    <s v="Ari City"/>
    <s v="Arizona"/>
    <s v="97923"/>
    <x v="1"/>
    <s v="FALSE"/>
    <x v="0"/>
    <x v="0"/>
    <n v="68"/>
    <x v="2"/>
    <n v="2022"/>
  </r>
  <r>
    <n v="710"/>
    <d v="2022-06-01T00:00:00"/>
    <x v="8"/>
    <x v="2"/>
    <x v="1"/>
    <s v="MqS-0101-Chp"/>
    <x v="2"/>
    <x v="3"/>
    <x v="6"/>
    <x v="8"/>
    <n v="2"/>
    <s v="USD"/>
    <n v="1380.99"/>
    <s v="Ari City"/>
    <s v="Arizona"/>
    <s v="13212"/>
    <x v="1"/>
    <s v="TRUE"/>
    <x v="0"/>
    <x v="1"/>
    <n v="31"/>
    <x v="2"/>
    <n v="2022"/>
  </r>
  <r>
    <n v="711"/>
    <d v="2022-06-09T00:00:00"/>
    <x v="8"/>
    <x v="1"/>
    <x v="3"/>
    <s v="wwv-9689-KcY"/>
    <x v="2"/>
    <x v="3"/>
    <x v="6"/>
    <x v="8"/>
    <n v="2"/>
    <s v="USD"/>
    <n v="685.89"/>
    <s v="Ari City"/>
    <s v="Arizona"/>
    <s v="61507"/>
    <x v="1"/>
    <s v="FALSE"/>
    <x v="0"/>
    <x v="0"/>
    <n v="31"/>
    <x v="2"/>
    <n v="2022"/>
  </r>
  <r>
    <n v="712"/>
    <d v="2022-09-04T00:00:00"/>
    <x v="5"/>
    <x v="1"/>
    <x v="2"/>
    <s v="nmD-9198-GWQ"/>
    <x v="2"/>
    <x v="3"/>
    <x v="6"/>
    <x v="9"/>
    <n v="2"/>
    <s v="USD"/>
    <n v="1663.61"/>
    <s v="Ari City"/>
    <s v="Arizona"/>
    <s v="80563"/>
    <x v="1"/>
    <s v="TRUE"/>
    <x v="0"/>
    <x v="0"/>
    <n v="68"/>
    <x v="2"/>
    <n v="2022"/>
  </r>
  <r>
    <n v="713"/>
    <d v="2022-02-28T00:00:00"/>
    <x v="6"/>
    <x v="3"/>
    <x v="3"/>
    <s v="Rkm-1114-VlD"/>
    <x v="2"/>
    <x v="3"/>
    <x v="6"/>
    <x v="9"/>
    <n v="3"/>
    <s v="USD"/>
    <n v="1129.57"/>
    <s v="Ari City"/>
    <s v="Arizona"/>
    <s v="23828"/>
    <x v="1"/>
    <s v="TRUE"/>
    <x v="1"/>
    <x v="1"/>
    <n v="47"/>
    <x v="2"/>
    <n v="2022"/>
  </r>
  <r>
    <n v="714"/>
    <d v="2022-06-07T00:00:00"/>
    <x v="8"/>
    <x v="3"/>
    <x v="0"/>
    <s v="nua-8373-MTw"/>
    <x v="2"/>
    <x v="3"/>
    <x v="6"/>
    <x v="9"/>
    <n v="1"/>
    <s v="USD"/>
    <n v="1611.49"/>
    <s v="Ari City"/>
    <s v="Arizona"/>
    <s v="91595"/>
    <x v="1"/>
    <s v="TRUE"/>
    <x v="0"/>
    <x v="0"/>
    <n v="31"/>
    <x v="2"/>
    <n v="2022"/>
  </r>
  <r>
    <n v="715"/>
    <d v="2022-04-27T00:00:00"/>
    <x v="7"/>
    <x v="2"/>
    <x v="2"/>
    <s v="HzG-6576-pSR"/>
    <x v="2"/>
    <x v="3"/>
    <x v="6"/>
    <x v="10"/>
    <n v="3"/>
    <s v="USD"/>
    <n v="2515.23"/>
    <s v="Ari City"/>
    <s v="Arizona"/>
    <s v="53669"/>
    <x v="1"/>
    <s v="FALSE"/>
    <x v="0"/>
    <x v="1"/>
    <n v="47"/>
    <x v="2"/>
    <n v="2022"/>
  </r>
  <r>
    <n v="716"/>
    <d v="2022-06-19T00:00:00"/>
    <x v="8"/>
    <x v="3"/>
    <x v="1"/>
    <s v="Bax-1908-KUQ"/>
    <x v="2"/>
    <x v="3"/>
    <x v="6"/>
    <x v="10"/>
    <n v="2"/>
    <s v="USD"/>
    <n v="1613.04"/>
    <s v="Ari City"/>
    <s v="Arizona"/>
    <s v="49635"/>
    <x v="1"/>
    <s v="TRUE"/>
    <x v="0"/>
    <x v="1"/>
    <n v="7"/>
    <x v="0"/>
    <n v="2022"/>
  </r>
  <r>
    <n v="717"/>
    <d v="2022-10-08T00:00:00"/>
    <x v="1"/>
    <x v="0"/>
    <x v="2"/>
    <s v="kNp-3156-RAC"/>
    <x v="2"/>
    <x v="3"/>
    <x v="6"/>
    <x v="10"/>
    <n v="2"/>
    <s v="USD"/>
    <n v="1758.56"/>
    <s v="Ari City"/>
    <s v="Arizona"/>
    <s v="53607"/>
    <x v="1"/>
    <s v="TRUE"/>
    <x v="0"/>
    <x v="1"/>
    <n v="47"/>
    <x v="2"/>
    <n v="2022"/>
  </r>
  <r>
    <n v="718"/>
    <d v="2022-10-29T00:00:00"/>
    <x v="1"/>
    <x v="2"/>
    <x v="0"/>
    <s v="tzT-4643-fhd"/>
    <x v="2"/>
    <x v="3"/>
    <x v="6"/>
    <x v="11"/>
    <n v="1"/>
    <s v="USD"/>
    <n v="26.84"/>
    <s v="Ari City"/>
    <s v="Arizona"/>
    <s v="19080"/>
    <x v="1"/>
    <s v="TRUE"/>
    <x v="1"/>
    <x v="1"/>
    <n v="7"/>
    <x v="0"/>
    <n v="2022"/>
  </r>
  <r>
    <n v="719"/>
    <d v="2022-04-12T00:00:00"/>
    <x v="7"/>
    <x v="0"/>
    <x v="2"/>
    <s v="JoM-1226-OLr"/>
    <x v="2"/>
    <x v="3"/>
    <x v="6"/>
    <x v="11"/>
    <n v="1"/>
    <s v="USD"/>
    <n v="2379.5500000000002"/>
    <s v="Ari City"/>
    <s v="Arizona"/>
    <s v="56856"/>
    <x v="1"/>
    <s v="FALSE"/>
    <x v="1"/>
    <x v="1"/>
    <n v="68"/>
    <x v="2"/>
    <n v="2022"/>
  </r>
  <r>
    <n v="720"/>
    <d v="2022-11-05T00:00:00"/>
    <x v="0"/>
    <x v="2"/>
    <x v="2"/>
    <s v="Ggn-6086-VWk"/>
    <x v="2"/>
    <x v="3"/>
    <x v="6"/>
    <x v="11"/>
    <n v="1"/>
    <s v="USD"/>
    <n v="1214.92"/>
    <s v="Ari City"/>
    <s v="Arizona"/>
    <s v="23957"/>
    <x v="1"/>
    <s v="TRUE"/>
    <x v="0"/>
    <x v="0"/>
    <n v="19"/>
    <x v="2"/>
    <n v="2022"/>
  </r>
  <r>
    <n v="721"/>
    <d v="2022-04-19T00:00:00"/>
    <x v="7"/>
    <x v="3"/>
    <x v="2"/>
    <s v="gtH-4831-qHU"/>
    <x v="2"/>
    <x v="3"/>
    <x v="7"/>
    <x v="8"/>
    <n v="2"/>
    <s v="USD"/>
    <n v="1334.64"/>
    <s v="Ari City"/>
    <s v="Arizona"/>
    <s v="50280"/>
    <x v="1"/>
    <s v="TRUE"/>
    <x v="0"/>
    <x v="0"/>
    <n v="31"/>
    <x v="2"/>
    <n v="2022"/>
  </r>
  <r>
    <n v="722"/>
    <d v="2022-02-03T00:00:00"/>
    <x v="6"/>
    <x v="3"/>
    <x v="1"/>
    <s v="QGq-6000-Rix"/>
    <x v="2"/>
    <x v="3"/>
    <x v="7"/>
    <x v="8"/>
    <n v="2"/>
    <s v="USD"/>
    <n v="2961.2"/>
    <s v="Ari City"/>
    <s v="Arizona"/>
    <s v="29303"/>
    <x v="1"/>
    <s v="FALSE"/>
    <x v="0"/>
    <x v="1"/>
    <n v="68"/>
    <x v="2"/>
    <n v="2022"/>
  </r>
  <r>
    <n v="723"/>
    <d v="2022-11-05T00:00:00"/>
    <x v="0"/>
    <x v="1"/>
    <x v="1"/>
    <s v="PHn-5671-dfb"/>
    <x v="2"/>
    <x v="3"/>
    <x v="7"/>
    <x v="8"/>
    <n v="2"/>
    <s v="USD"/>
    <n v="602.46"/>
    <s v="Ari City"/>
    <s v="Arizona"/>
    <s v="69105"/>
    <x v="1"/>
    <s v="FALSE"/>
    <x v="0"/>
    <x v="0"/>
    <n v="68"/>
    <x v="2"/>
    <n v="2022"/>
  </r>
  <r>
    <n v="724"/>
    <d v="2022-08-09T00:00:00"/>
    <x v="9"/>
    <x v="0"/>
    <x v="2"/>
    <s v="UQA-2809-axV"/>
    <x v="2"/>
    <x v="3"/>
    <x v="7"/>
    <x v="9"/>
    <n v="1"/>
    <s v="USD"/>
    <n v="1693.9"/>
    <s v="Ari City"/>
    <s v="Arizona"/>
    <s v="14444"/>
    <x v="1"/>
    <s v="FALSE"/>
    <x v="1"/>
    <x v="0"/>
    <n v="47"/>
    <x v="2"/>
    <n v="2022"/>
  </r>
  <r>
    <n v="725"/>
    <d v="2022-01-21T00:00:00"/>
    <x v="11"/>
    <x v="2"/>
    <x v="0"/>
    <s v="BBu-2842-lXA"/>
    <x v="2"/>
    <x v="3"/>
    <x v="7"/>
    <x v="9"/>
    <n v="3"/>
    <s v="USD"/>
    <n v="1830.2"/>
    <s v="Ari City"/>
    <s v="Arizona"/>
    <s v="04661"/>
    <x v="1"/>
    <s v="TRUE"/>
    <x v="0"/>
    <x v="1"/>
    <n v="19"/>
    <x v="2"/>
    <n v="2022"/>
  </r>
  <r>
    <n v="726"/>
    <d v="2022-05-03T00:00:00"/>
    <x v="4"/>
    <x v="0"/>
    <x v="3"/>
    <s v="FNb-9819-gyx"/>
    <x v="2"/>
    <x v="3"/>
    <x v="7"/>
    <x v="9"/>
    <n v="1"/>
    <s v="USD"/>
    <n v="1225.21"/>
    <s v="Ari City"/>
    <s v="Arizona"/>
    <s v="71829"/>
    <x v="1"/>
    <s v="TRUE"/>
    <x v="1"/>
    <x v="0"/>
    <n v="19"/>
    <x v="2"/>
    <n v="2022"/>
  </r>
  <r>
    <n v="727"/>
    <d v="2022-03-16T00:00:00"/>
    <x v="3"/>
    <x v="2"/>
    <x v="0"/>
    <s v="efE-9160-UTi"/>
    <x v="2"/>
    <x v="3"/>
    <x v="7"/>
    <x v="10"/>
    <n v="1"/>
    <s v="USD"/>
    <n v="1346.25"/>
    <s v="Ari City"/>
    <s v="Arizona"/>
    <s v="68183"/>
    <x v="1"/>
    <s v="FALSE"/>
    <x v="1"/>
    <x v="1"/>
    <n v="68"/>
    <x v="2"/>
    <n v="2022"/>
  </r>
  <r>
    <n v="728"/>
    <d v="2022-05-17T00:00:00"/>
    <x v="4"/>
    <x v="3"/>
    <x v="2"/>
    <s v="smA-4294-HUh"/>
    <x v="2"/>
    <x v="3"/>
    <x v="7"/>
    <x v="10"/>
    <n v="3"/>
    <s v="USD"/>
    <n v="155.78"/>
    <s v="Ari City"/>
    <s v="Arizona"/>
    <s v="35647"/>
    <x v="1"/>
    <s v="TRUE"/>
    <x v="0"/>
    <x v="1"/>
    <n v="68"/>
    <x v="2"/>
    <n v="2022"/>
  </r>
  <r>
    <n v="729"/>
    <d v="2022-10-19T00:00:00"/>
    <x v="1"/>
    <x v="0"/>
    <x v="1"/>
    <s v="nxc-1348-yln"/>
    <x v="2"/>
    <x v="3"/>
    <x v="7"/>
    <x v="10"/>
    <n v="2"/>
    <s v="USD"/>
    <n v="1461.8"/>
    <s v="Ari City"/>
    <s v="Arizona"/>
    <s v="46808"/>
    <x v="1"/>
    <s v="FALSE"/>
    <x v="0"/>
    <x v="0"/>
    <n v="19"/>
    <x v="2"/>
    <n v="2022"/>
  </r>
  <r>
    <n v="730"/>
    <d v="2022-01-02T00:00:00"/>
    <x v="11"/>
    <x v="1"/>
    <x v="1"/>
    <s v="gvN-3191-FWr"/>
    <x v="2"/>
    <x v="3"/>
    <x v="7"/>
    <x v="11"/>
    <n v="3"/>
    <s v="USD"/>
    <n v="1277.67"/>
    <s v="Ari City"/>
    <s v="Arizona"/>
    <s v="91731"/>
    <x v="1"/>
    <s v="FALSE"/>
    <x v="1"/>
    <x v="0"/>
    <n v="31"/>
    <x v="2"/>
    <n v="2022"/>
  </r>
  <r>
    <n v="731"/>
    <d v="2022-12-08T00:00:00"/>
    <x v="2"/>
    <x v="0"/>
    <x v="1"/>
    <s v="bmb-8935-amq"/>
    <x v="2"/>
    <x v="3"/>
    <x v="7"/>
    <x v="11"/>
    <n v="1"/>
    <s v="USD"/>
    <n v="2374.58"/>
    <s v="Ari City"/>
    <s v="Arizona"/>
    <s v="44550"/>
    <x v="1"/>
    <s v="TRUE"/>
    <x v="1"/>
    <x v="0"/>
    <n v="19"/>
    <x v="2"/>
    <n v="2022"/>
  </r>
  <r>
    <n v="732"/>
    <d v="2022-08-15T00:00:00"/>
    <x v="9"/>
    <x v="3"/>
    <x v="0"/>
    <s v="rSZ-9183-ZeW"/>
    <x v="2"/>
    <x v="3"/>
    <x v="7"/>
    <x v="11"/>
    <n v="3"/>
    <s v="USD"/>
    <n v="2439.89"/>
    <s v="Ari City"/>
    <s v="Arizona"/>
    <s v="03135"/>
    <x v="1"/>
    <s v="TRUE"/>
    <x v="0"/>
    <x v="0"/>
    <n v="7"/>
    <x v="0"/>
    <n v="2022"/>
  </r>
  <r>
    <n v="733"/>
    <d v="2022-06-29T00:00:00"/>
    <x v="8"/>
    <x v="1"/>
    <x v="2"/>
    <s v="TSB-3509-sCG"/>
    <x v="2"/>
    <x v="4"/>
    <x v="8"/>
    <x v="8"/>
    <n v="2"/>
    <s v="USD"/>
    <n v="1975.99"/>
    <s v="Ari City"/>
    <s v="Arizona"/>
    <s v="14639"/>
    <x v="1"/>
    <s v="FALSE"/>
    <x v="0"/>
    <x v="1"/>
    <n v="19"/>
    <x v="2"/>
    <n v="2022"/>
  </r>
  <r>
    <n v="734"/>
    <d v="2022-12-08T00:00:00"/>
    <x v="2"/>
    <x v="0"/>
    <x v="3"/>
    <s v="ZgO-4694-luq"/>
    <x v="2"/>
    <x v="4"/>
    <x v="8"/>
    <x v="8"/>
    <n v="1"/>
    <s v="USD"/>
    <n v="345.02"/>
    <s v="Ari City"/>
    <s v="Arizona"/>
    <s v="70685"/>
    <x v="1"/>
    <s v="TRUE"/>
    <x v="0"/>
    <x v="0"/>
    <n v="31"/>
    <x v="2"/>
    <n v="2022"/>
  </r>
  <r>
    <n v="735"/>
    <d v="2022-05-12T00:00:00"/>
    <x v="4"/>
    <x v="1"/>
    <x v="0"/>
    <s v="Kve-8444-akC"/>
    <x v="2"/>
    <x v="4"/>
    <x v="8"/>
    <x v="8"/>
    <n v="3"/>
    <s v="USD"/>
    <n v="78.11"/>
    <s v="Ari City"/>
    <s v="Arizona"/>
    <s v="11921"/>
    <x v="1"/>
    <s v="TRUE"/>
    <x v="1"/>
    <x v="1"/>
    <n v="68"/>
    <x v="2"/>
    <n v="2022"/>
  </r>
  <r>
    <n v="736"/>
    <d v="2022-10-04T00:00:00"/>
    <x v="1"/>
    <x v="2"/>
    <x v="2"/>
    <s v="ziH-4848-Nit"/>
    <x v="2"/>
    <x v="4"/>
    <x v="8"/>
    <x v="9"/>
    <n v="3"/>
    <s v="USD"/>
    <n v="636.62"/>
    <s v="Ari City"/>
    <s v="Arizona"/>
    <s v="71803"/>
    <x v="1"/>
    <s v="TRUE"/>
    <x v="1"/>
    <x v="1"/>
    <n v="7"/>
    <x v="0"/>
    <n v="2022"/>
  </r>
  <r>
    <n v="737"/>
    <d v="2022-04-23T00:00:00"/>
    <x v="7"/>
    <x v="3"/>
    <x v="1"/>
    <s v="Pde-3653-QGZ"/>
    <x v="2"/>
    <x v="4"/>
    <x v="8"/>
    <x v="9"/>
    <n v="3"/>
    <s v="USD"/>
    <n v="1535.44"/>
    <s v="Ari City"/>
    <s v="Arizona"/>
    <s v="32756"/>
    <x v="1"/>
    <s v="TRUE"/>
    <x v="0"/>
    <x v="0"/>
    <n v="31"/>
    <x v="2"/>
    <n v="2022"/>
  </r>
  <r>
    <n v="738"/>
    <d v="2022-12-29T00:00:00"/>
    <x v="2"/>
    <x v="2"/>
    <x v="0"/>
    <s v="BWp-2617-MKc"/>
    <x v="2"/>
    <x v="4"/>
    <x v="8"/>
    <x v="9"/>
    <n v="3"/>
    <s v="USD"/>
    <n v="1440.36"/>
    <s v="Ari City"/>
    <s v="Arizona"/>
    <s v="58447"/>
    <x v="1"/>
    <s v="FALSE"/>
    <x v="1"/>
    <x v="0"/>
    <n v="19"/>
    <x v="2"/>
    <n v="2022"/>
  </r>
  <r>
    <n v="739"/>
    <d v="2022-11-01T00:00:00"/>
    <x v="0"/>
    <x v="1"/>
    <x v="2"/>
    <s v="knP-4566-WqK"/>
    <x v="2"/>
    <x v="4"/>
    <x v="8"/>
    <x v="10"/>
    <n v="1"/>
    <s v="USD"/>
    <n v="2573.66"/>
    <s v="Ari City"/>
    <s v="Arizona"/>
    <s v="56446"/>
    <x v="1"/>
    <s v="TRUE"/>
    <x v="1"/>
    <x v="1"/>
    <n v="31"/>
    <x v="2"/>
    <n v="2022"/>
  </r>
  <r>
    <n v="740"/>
    <d v="2022-01-27T00:00:00"/>
    <x v="11"/>
    <x v="3"/>
    <x v="3"/>
    <s v="VMk-6213-Lzb"/>
    <x v="2"/>
    <x v="4"/>
    <x v="8"/>
    <x v="10"/>
    <n v="2"/>
    <s v="USD"/>
    <n v="331.95"/>
    <s v="Ari City"/>
    <s v="Arizona"/>
    <s v="40017"/>
    <x v="1"/>
    <s v="TRUE"/>
    <x v="1"/>
    <x v="0"/>
    <n v="47"/>
    <x v="2"/>
    <n v="2022"/>
  </r>
  <r>
    <n v="741"/>
    <d v="2022-08-21T00:00:00"/>
    <x v="9"/>
    <x v="2"/>
    <x v="2"/>
    <s v="KGZ-3913-UMB"/>
    <x v="2"/>
    <x v="4"/>
    <x v="8"/>
    <x v="10"/>
    <n v="3"/>
    <s v="USD"/>
    <n v="2290.63"/>
    <s v="Ari City"/>
    <s v="Arizona"/>
    <s v="99477"/>
    <x v="1"/>
    <s v="TRUE"/>
    <x v="1"/>
    <x v="1"/>
    <n v="19"/>
    <x v="2"/>
    <n v="2022"/>
  </r>
  <r>
    <n v="742"/>
    <d v="2022-03-21T00:00:00"/>
    <x v="3"/>
    <x v="1"/>
    <x v="1"/>
    <s v="AEL-7192-NVT"/>
    <x v="2"/>
    <x v="4"/>
    <x v="8"/>
    <x v="11"/>
    <n v="1"/>
    <s v="USD"/>
    <n v="351.36"/>
    <s v="Ari City"/>
    <s v="Arizona"/>
    <s v="61931"/>
    <x v="1"/>
    <s v="TRUE"/>
    <x v="1"/>
    <x v="1"/>
    <n v="47"/>
    <x v="2"/>
    <n v="2022"/>
  </r>
  <r>
    <n v="743"/>
    <d v="2022-03-10T00:00:00"/>
    <x v="3"/>
    <x v="3"/>
    <x v="1"/>
    <s v="EWr-1078-TcC"/>
    <x v="2"/>
    <x v="4"/>
    <x v="8"/>
    <x v="11"/>
    <n v="3"/>
    <s v="USD"/>
    <n v="1297.57"/>
    <s v="Ari City"/>
    <s v="Arizona"/>
    <s v="20387"/>
    <x v="1"/>
    <s v="TRUE"/>
    <x v="0"/>
    <x v="1"/>
    <n v="19"/>
    <x v="2"/>
    <n v="2022"/>
  </r>
  <r>
    <n v="744"/>
    <d v="2022-03-04T00:00:00"/>
    <x v="3"/>
    <x v="1"/>
    <x v="0"/>
    <s v="PGy-2988-gKt"/>
    <x v="2"/>
    <x v="4"/>
    <x v="8"/>
    <x v="11"/>
    <n v="2"/>
    <s v="USD"/>
    <n v="1307.42"/>
    <s v="Ari City"/>
    <s v="Arizona"/>
    <s v="12183"/>
    <x v="1"/>
    <s v="FALSE"/>
    <x v="1"/>
    <x v="0"/>
    <n v="31"/>
    <x v="2"/>
    <n v="2022"/>
  </r>
  <r>
    <n v="745"/>
    <d v="2022-12-10T00:00:00"/>
    <x v="2"/>
    <x v="2"/>
    <x v="2"/>
    <s v="XBj-3202-Edc"/>
    <x v="2"/>
    <x v="4"/>
    <x v="9"/>
    <x v="8"/>
    <n v="2"/>
    <s v="USD"/>
    <n v="1913.03"/>
    <s v="Ari City"/>
    <s v="Arizona"/>
    <s v="65212"/>
    <x v="1"/>
    <s v="TRUE"/>
    <x v="1"/>
    <x v="1"/>
    <n v="7"/>
    <x v="0"/>
    <n v="2022"/>
  </r>
  <r>
    <n v="746"/>
    <d v="2022-11-13T00:00:00"/>
    <x v="0"/>
    <x v="3"/>
    <x v="0"/>
    <s v="CTF-4144-Jqg"/>
    <x v="2"/>
    <x v="4"/>
    <x v="9"/>
    <x v="8"/>
    <n v="3"/>
    <s v="USD"/>
    <n v="1734.8"/>
    <s v="Ari City"/>
    <s v="Arizona"/>
    <s v="80956"/>
    <x v="1"/>
    <s v="TRUE"/>
    <x v="0"/>
    <x v="0"/>
    <n v="19"/>
    <x v="2"/>
    <n v="2022"/>
  </r>
  <r>
    <n v="747"/>
    <d v="2022-02-01T00:00:00"/>
    <x v="6"/>
    <x v="0"/>
    <x v="0"/>
    <s v="llW-0312-Ybk"/>
    <x v="2"/>
    <x v="4"/>
    <x v="9"/>
    <x v="8"/>
    <n v="2"/>
    <s v="USD"/>
    <n v="2812.66"/>
    <s v="Ari City"/>
    <s v="Arizona"/>
    <s v="68310"/>
    <x v="1"/>
    <s v="TRUE"/>
    <x v="1"/>
    <x v="1"/>
    <n v="31"/>
    <x v="2"/>
    <n v="2022"/>
  </r>
  <r>
    <n v="748"/>
    <d v="2022-03-14T00:00:00"/>
    <x v="3"/>
    <x v="0"/>
    <x v="3"/>
    <s v="iBB-3757-aDy"/>
    <x v="2"/>
    <x v="4"/>
    <x v="9"/>
    <x v="9"/>
    <n v="3"/>
    <s v="USD"/>
    <n v="631.24"/>
    <s v="Ari City"/>
    <s v="Arizona"/>
    <s v="97067"/>
    <x v="1"/>
    <s v="TRUE"/>
    <x v="0"/>
    <x v="1"/>
    <n v="68"/>
    <x v="2"/>
    <n v="2022"/>
  </r>
  <r>
    <n v="749"/>
    <d v="2022-10-29T00:00:00"/>
    <x v="1"/>
    <x v="3"/>
    <x v="2"/>
    <s v="ncp-1925-acY"/>
    <x v="2"/>
    <x v="4"/>
    <x v="9"/>
    <x v="9"/>
    <n v="1"/>
    <s v="USD"/>
    <n v="516.36"/>
    <s v="Ari City"/>
    <s v="Arizona"/>
    <s v="91988"/>
    <x v="1"/>
    <s v="TRUE"/>
    <x v="0"/>
    <x v="1"/>
    <n v="31"/>
    <x v="2"/>
    <n v="2022"/>
  </r>
  <r>
    <n v="750"/>
    <d v="2022-03-20T00:00:00"/>
    <x v="3"/>
    <x v="3"/>
    <x v="2"/>
    <s v="yXB-0104-TRT"/>
    <x v="2"/>
    <x v="4"/>
    <x v="9"/>
    <x v="9"/>
    <n v="3"/>
    <s v="USD"/>
    <n v="2777.57"/>
    <s v="Ari City"/>
    <s v="Arizona"/>
    <s v="42421"/>
    <x v="1"/>
    <s v="FALSE"/>
    <x v="0"/>
    <x v="1"/>
    <n v="7"/>
    <x v="0"/>
    <n v="2022"/>
  </r>
  <r>
    <n v="751"/>
    <d v="2022-02-05T00:00:00"/>
    <x v="6"/>
    <x v="1"/>
    <x v="3"/>
    <s v="cTm-7514-sdu"/>
    <x v="2"/>
    <x v="4"/>
    <x v="9"/>
    <x v="10"/>
    <n v="1"/>
    <s v="USD"/>
    <n v="2553.9"/>
    <s v="Ari City"/>
    <s v="Arizona"/>
    <s v="57887"/>
    <x v="1"/>
    <s v="TRUE"/>
    <x v="1"/>
    <x v="1"/>
    <n v="31"/>
    <x v="2"/>
    <n v="2022"/>
  </r>
  <r>
    <n v="752"/>
    <d v="2022-12-08T00:00:00"/>
    <x v="2"/>
    <x v="3"/>
    <x v="2"/>
    <s v="NSG-9975-jLu"/>
    <x v="2"/>
    <x v="4"/>
    <x v="9"/>
    <x v="10"/>
    <n v="3"/>
    <s v="USD"/>
    <n v="526.22"/>
    <s v="Ari City"/>
    <s v="Arizona"/>
    <s v="72637"/>
    <x v="1"/>
    <s v="FALSE"/>
    <x v="1"/>
    <x v="1"/>
    <n v="31"/>
    <x v="2"/>
    <n v="2022"/>
  </r>
  <r>
    <n v="753"/>
    <d v="2022-01-01T00:00:00"/>
    <x v="11"/>
    <x v="0"/>
    <x v="1"/>
    <s v="KBm-1292-mqN"/>
    <x v="2"/>
    <x v="4"/>
    <x v="9"/>
    <x v="10"/>
    <n v="2"/>
    <s v="USD"/>
    <n v="1240.8599999999999"/>
    <s v="Ari City"/>
    <s v="Arizona"/>
    <s v="00522"/>
    <x v="1"/>
    <s v="TRUE"/>
    <x v="0"/>
    <x v="1"/>
    <n v="68"/>
    <x v="2"/>
    <n v="2022"/>
  </r>
  <r>
    <n v="754"/>
    <d v="2022-12-01T00:00:00"/>
    <x v="2"/>
    <x v="0"/>
    <x v="1"/>
    <s v="Hdc-4839-vHM"/>
    <x v="2"/>
    <x v="4"/>
    <x v="9"/>
    <x v="11"/>
    <n v="1"/>
    <s v="USD"/>
    <n v="2845.34"/>
    <s v="Ari City"/>
    <s v="Arizona"/>
    <s v="48765"/>
    <x v="1"/>
    <s v="FALSE"/>
    <x v="0"/>
    <x v="0"/>
    <n v="19"/>
    <x v="2"/>
    <n v="2022"/>
  </r>
  <r>
    <n v="755"/>
    <d v="2022-10-16T00:00:00"/>
    <x v="1"/>
    <x v="3"/>
    <x v="1"/>
    <s v="GKx-5638-ycE"/>
    <x v="2"/>
    <x v="4"/>
    <x v="9"/>
    <x v="11"/>
    <n v="2"/>
    <s v="USD"/>
    <n v="761.44"/>
    <s v="Ari City"/>
    <s v="Arizona"/>
    <s v="01145"/>
    <x v="1"/>
    <s v="FALSE"/>
    <x v="0"/>
    <x v="0"/>
    <n v="31"/>
    <x v="2"/>
    <n v="2022"/>
  </r>
  <r>
    <n v="756"/>
    <d v="2022-09-18T00:00:00"/>
    <x v="5"/>
    <x v="0"/>
    <x v="3"/>
    <s v="QDC-7248-yFH"/>
    <x v="2"/>
    <x v="4"/>
    <x v="9"/>
    <x v="11"/>
    <n v="2"/>
    <s v="USD"/>
    <n v="1275.9100000000001"/>
    <s v="Ari City"/>
    <s v="Arizona"/>
    <s v="58274"/>
    <x v="1"/>
    <s v="FALSE"/>
    <x v="1"/>
    <x v="1"/>
    <n v="19"/>
    <x v="2"/>
    <n v="2022"/>
  </r>
  <r>
    <n v="757"/>
    <d v="2022-10-29T00:00:00"/>
    <x v="1"/>
    <x v="3"/>
    <x v="3"/>
    <s v="tDF-4754-nmQ"/>
    <x v="2"/>
    <x v="4"/>
    <x v="10"/>
    <x v="8"/>
    <n v="2"/>
    <s v="USD"/>
    <n v="1201.49"/>
    <s v="Ari City"/>
    <s v="Arizona"/>
    <s v="13437"/>
    <x v="1"/>
    <s v="TRUE"/>
    <x v="0"/>
    <x v="1"/>
    <n v="47"/>
    <x v="2"/>
    <n v="2022"/>
  </r>
  <r>
    <n v="758"/>
    <d v="2022-12-12T00:00:00"/>
    <x v="2"/>
    <x v="2"/>
    <x v="1"/>
    <s v="GEs-0615-MKN"/>
    <x v="2"/>
    <x v="4"/>
    <x v="10"/>
    <x v="8"/>
    <n v="1"/>
    <s v="USD"/>
    <n v="1512.17"/>
    <s v="Ari City"/>
    <s v="Arizona"/>
    <s v="95410"/>
    <x v="1"/>
    <s v="FALSE"/>
    <x v="0"/>
    <x v="0"/>
    <n v="31"/>
    <x v="2"/>
    <n v="2022"/>
  </r>
  <r>
    <n v="759"/>
    <d v="2022-05-21T00:00:00"/>
    <x v="4"/>
    <x v="1"/>
    <x v="0"/>
    <s v="HWW-7175-ETl"/>
    <x v="2"/>
    <x v="4"/>
    <x v="10"/>
    <x v="8"/>
    <n v="2"/>
    <s v="USD"/>
    <n v="1244.05"/>
    <s v="Ari City"/>
    <s v="Arizona"/>
    <s v="81343"/>
    <x v="1"/>
    <s v="FALSE"/>
    <x v="0"/>
    <x v="0"/>
    <n v="31"/>
    <x v="2"/>
    <n v="2022"/>
  </r>
  <r>
    <n v="760"/>
    <d v="2022-02-10T00:00:00"/>
    <x v="6"/>
    <x v="0"/>
    <x v="2"/>
    <s v="tRm-8419-Wsw"/>
    <x v="2"/>
    <x v="4"/>
    <x v="10"/>
    <x v="9"/>
    <n v="3"/>
    <s v="USD"/>
    <n v="2646.81"/>
    <s v="Ari City"/>
    <s v="Arizona"/>
    <s v="25108"/>
    <x v="1"/>
    <s v="TRUE"/>
    <x v="1"/>
    <x v="0"/>
    <n v="7"/>
    <x v="0"/>
    <n v="2022"/>
  </r>
  <r>
    <n v="761"/>
    <d v="2022-10-19T00:00:00"/>
    <x v="1"/>
    <x v="0"/>
    <x v="2"/>
    <s v="VNl-1224-giC"/>
    <x v="2"/>
    <x v="4"/>
    <x v="10"/>
    <x v="9"/>
    <n v="3"/>
    <s v="USD"/>
    <n v="2636.54"/>
    <s v="Ari City"/>
    <s v="Arizona"/>
    <s v="47779"/>
    <x v="1"/>
    <s v="TRUE"/>
    <x v="1"/>
    <x v="0"/>
    <n v="47"/>
    <x v="2"/>
    <n v="2022"/>
  </r>
  <r>
    <n v="762"/>
    <d v="2022-07-03T00:00:00"/>
    <x v="10"/>
    <x v="0"/>
    <x v="1"/>
    <s v="UAn-0547-hjm"/>
    <x v="2"/>
    <x v="4"/>
    <x v="10"/>
    <x v="9"/>
    <n v="3"/>
    <s v="USD"/>
    <n v="2264.79"/>
    <s v="Ari City"/>
    <s v="Arizona"/>
    <s v="27877"/>
    <x v="1"/>
    <s v="TRUE"/>
    <x v="1"/>
    <x v="1"/>
    <n v="31"/>
    <x v="2"/>
    <n v="2022"/>
  </r>
  <r>
    <n v="763"/>
    <d v="2022-10-14T00:00:00"/>
    <x v="1"/>
    <x v="1"/>
    <x v="2"/>
    <s v="npk-3300-GgQ"/>
    <x v="2"/>
    <x v="4"/>
    <x v="10"/>
    <x v="10"/>
    <n v="2"/>
    <s v="USD"/>
    <n v="1511.58"/>
    <s v="Ari City"/>
    <s v="Arizona"/>
    <s v="34745"/>
    <x v="1"/>
    <s v="TRUE"/>
    <x v="0"/>
    <x v="1"/>
    <n v="7"/>
    <x v="0"/>
    <n v="2022"/>
  </r>
  <r>
    <n v="764"/>
    <d v="2022-04-02T00:00:00"/>
    <x v="7"/>
    <x v="1"/>
    <x v="3"/>
    <s v="bQz-5582-WJa"/>
    <x v="2"/>
    <x v="4"/>
    <x v="10"/>
    <x v="10"/>
    <n v="1"/>
    <s v="USD"/>
    <n v="1105.6500000000001"/>
    <s v="Ari City"/>
    <s v="Arizona"/>
    <s v="98510"/>
    <x v="1"/>
    <s v="TRUE"/>
    <x v="1"/>
    <x v="0"/>
    <n v="47"/>
    <x v="2"/>
    <n v="2022"/>
  </r>
  <r>
    <n v="765"/>
    <d v="2022-02-26T00:00:00"/>
    <x v="6"/>
    <x v="3"/>
    <x v="2"/>
    <s v="PPG-4107-kBI"/>
    <x v="2"/>
    <x v="4"/>
    <x v="10"/>
    <x v="10"/>
    <n v="3"/>
    <s v="USD"/>
    <n v="1898.13"/>
    <s v="Ari City"/>
    <s v="Arizona"/>
    <s v="40052"/>
    <x v="1"/>
    <s v="TRUE"/>
    <x v="0"/>
    <x v="0"/>
    <n v="31"/>
    <x v="2"/>
    <n v="2022"/>
  </r>
  <r>
    <n v="766"/>
    <d v="2022-05-24T00:00:00"/>
    <x v="4"/>
    <x v="2"/>
    <x v="2"/>
    <s v="XNi-8357-ffT"/>
    <x v="2"/>
    <x v="4"/>
    <x v="10"/>
    <x v="11"/>
    <n v="3"/>
    <s v="USD"/>
    <n v="1720.77"/>
    <s v="Ari City"/>
    <s v="Arizona"/>
    <s v="64368"/>
    <x v="1"/>
    <s v="FALSE"/>
    <x v="0"/>
    <x v="0"/>
    <n v="19"/>
    <x v="2"/>
    <n v="2022"/>
  </r>
  <r>
    <n v="767"/>
    <d v="2022-11-28T00:00:00"/>
    <x v="0"/>
    <x v="1"/>
    <x v="1"/>
    <s v="jMR-6470-jsq"/>
    <x v="2"/>
    <x v="4"/>
    <x v="10"/>
    <x v="11"/>
    <n v="1"/>
    <s v="USD"/>
    <n v="2547.77"/>
    <s v="Ari City"/>
    <s v="Arizona"/>
    <s v="28831"/>
    <x v="1"/>
    <s v="FALSE"/>
    <x v="0"/>
    <x v="1"/>
    <n v="68"/>
    <x v="2"/>
    <n v="2022"/>
  </r>
  <r>
    <n v="768"/>
    <d v="2022-10-29T00:00:00"/>
    <x v="1"/>
    <x v="0"/>
    <x v="0"/>
    <s v="YWO-6812-vLK"/>
    <x v="2"/>
    <x v="4"/>
    <x v="10"/>
    <x v="11"/>
    <n v="1"/>
    <s v="USD"/>
    <n v="1828.98"/>
    <s v="Ari City"/>
    <s v="Arizona"/>
    <s v="17042"/>
    <x v="1"/>
    <s v="TRUE"/>
    <x v="1"/>
    <x v="1"/>
    <n v="31"/>
    <x v="2"/>
    <n v="2022"/>
  </r>
  <r>
    <n v="769"/>
    <d v="2022-03-23T00:00:00"/>
    <x v="3"/>
    <x v="3"/>
    <x v="3"/>
    <s v="fRw-4670-BNk"/>
    <x v="0"/>
    <x v="0"/>
    <x v="0"/>
    <x v="0"/>
    <n v="3"/>
    <s v="USD"/>
    <n v="1192.45"/>
    <s v="Ark City"/>
    <s v="Arkansas"/>
    <s v="34247"/>
    <x v="1"/>
    <s v="FALSE"/>
    <x v="1"/>
    <x v="1"/>
    <n v="7"/>
    <x v="0"/>
    <n v="2022"/>
  </r>
  <r>
    <n v="770"/>
    <d v="2022-09-16T00:00:00"/>
    <x v="5"/>
    <x v="3"/>
    <x v="1"/>
    <s v="qvi-2504-RAD"/>
    <x v="0"/>
    <x v="0"/>
    <x v="0"/>
    <x v="0"/>
    <n v="1"/>
    <s v="USD"/>
    <n v="586.32000000000005"/>
    <s v="Ark City"/>
    <s v="Arkansas"/>
    <s v="87111"/>
    <x v="1"/>
    <s v="TRUE"/>
    <x v="0"/>
    <x v="0"/>
    <n v="68"/>
    <x v="2"/>
    <n v="2022"/>
  </r>
  <r>
    <n v="771"/>
    <d v="2022-07-23T00:00:00"/>
    <x v="10"/>
    <x v="0"/>
    <x v="0"/>
    <s v="vRK-5720-iBR"/>
    <x v="0"/>
    <x v="0"/>
    <x v="0"/>
    <x v="0"/>
    <n v="1"/>
    <s v="USD"/>
    <n v="137.41"/>
    <s v="Ark City"/>
    <s v="Arkansas"/>
    <s v="20315"/>
    <x v="1"/>
    <s v="FALSE"/>
    <x v="0"/>
    <x v="0"/>
    <n v="68"/>
    <x v="2"/>
    <n v="2022"/>
  </r>
  <r>
    <n v="772"/>
    <d v="2022-11-12T00:00:00"/>
    <x v="0"/>
    <x v="3"/>
    <x v="1"/>
    <s v="rAr-7509-IVm"/>
    <x v="0"/>
    <x v="0"/>
    <x v="0"/>
    <x v="1"/>
    <n v="2"/>
    <s v="USD"/>
    <n v="1977.92"/>
    <s v="Ark City"/>
    <s v="Arkansas"/>
    <s v="69803"/>
    <x v="1"/>
    <s v="FALSE"/>
    <x v="0"/>
    <x v="0"/>
    <n v="31"/>
    <x v="2"/>
    <n v="2022"/>
  </r>
  <r>
    <n v="773"/>
    <d v="2022-09-09T00:00:00"/>
    <x v="5"/>
    <x v="1"/>
    <x v="3"/>
    <s v="JcU-7853-VCH"/>
    <x v="0"/>
    <x v="0"/>
    <x v="0"/>
    <x v="1"/>
    <n v="2"/>
    <s v="USD"/>
    <n v="819.63"/>
    <s v="Ark City"/>
    <s v="Arkansas"/>
    <s v="29031"/>
    <x v="1"/>
    <s v="TRUE"/>
    <x v="1"/>
    <x v="0"/>
    <n v="68"/>
    <x v="2"/>
    <n v="2022"/>
  </r>
  <r>
    <n v="774"/>
    <d v="2022-06-10T00:00:00"/>
    <x v="8"/>
    <x v="3"/>
    <x v="0"/>
    <s v="CBd-2958-IiG"/>
    <x v="0"/>
    <x v="0"/>
    <x v="0"/>
    <x v="1"/>
    <n v="2"/>
    <s v="USD"/>
    <n v="2788.97"/>
    <s v="Ark City"/>
    <s v="Arkansas"/>
    <s v="76652"/>
    <x v="1"/>
    <s v="TRUE"/>
    <x v="0"/>
    <x v="0"/>
    <n v="68"/>
    <x v="2"/>
    <n v="2022"/>
  </r>
  <r>
    <n v="775"/>
    <d v="2022-05-05T00:00:00"/>
    <x v="4"/>
    <x v="3"/>
    <x v="3"/>
    <s v="ctm-4000-EQI"/>
    <x v="0"/>
    <x v="0"/>
    <x v="0"/>
    <x v="2"/>
    <n v="3"/>
    <s v="USD"/>
    <n v="698.24"/>
    <s v="Ark City"/>
    <s v="Arkansas"/>
    <s v="47373"/>
    <x v="1"/>
    <s v="TRUE"/>
    <x v="1"/>
    <x v="0"/>
    <n v="7"/>
    <x v="0"/>
    <n v="2022"/>
  </r>
  <r>
    <n v="776"/>
    <d v="2022-05-02T00:00:00"/>
    <x v="4"/>
    <x v="1"/>
    <x v="2"/>
    <s v="riw-1429-yjE"/>
    <x v="0"/>
    <x v="0"/>
    <x v="0"/>
    <x v="2"/>
    <n v="3"/>
    <s v="USD"/>
    <n v="326.63"/>
    <s v="Ark City"/>
    <s v="Arkansas"/>
    <s v="65933"/>
    <x v="1"/>
    <s v="FALSE"/>
    <x v="1"/>
    <x v="0"/>
    <n v="68"/>
    <x v="2"/>
    <n v="2022"/>
  </r>
  <r>
    <n v="777"/>
    <d v="2022-07-26T00:00:00"/>
    <x v="10"/>
    <x v="3"/>
    <x v="1"/>
    <s v="KIE-2813-Mpw"/>
    <x v="0"/>
    <x v="0"/>
    <x v="0"/>
    <x v="2"/>
    <n v="1"/>
    <s v="USD"/>
    <n v="1740.38"/>
    <s v="Ark City"/>
    <s v="Arkansas"/>
    <s v="91672"/>
    <x v="1"/>
    <s v="TRUE"/>
    <x v="0"/>
    <x v="1"/>
    <n v="31"/>
    <x v="2"/>
    <n v="2022"/>
  </r>
  <r>
    <n v="778"/>
    <d v="2022-08-15T00:00:00"/>
    <x v="9"/>
    <x v="3"/>
    <x v="1"/>
    <s v="Teo-6042-wUJ"/>
    <x v="0"/>
    <x v="0"/>
    <x v="0"/>
    <x v="3"/>
    <n v="3"/>
    <s v="USD"/>
    <n v="1114.18"/>
    <s v="Ark City"/>
    <s v="Arkansas"/>
    <s v="60584"/>
    <x v="1"/>
    <s v="FALSE"/>
    <x v="0"/>
    <x v="0"/>
    <n v="31"/>
    <x v="2"/>
    <n v="2022"/>
  </r>
  <r>
    <n v="779"/>
    <d v="2022-02-28T00:00:00"/>
    <x v="6"/>
    <x v="3"/>
    <x v="2"/>
    <s v="vLc-8862-YQB"/>
    <x v="0"/>
    <x v="0"/>
    <x v="0"/>
    <x v="3"/>
    <n v="1"/>
    <s v="USD"/>
    <n v="167.77"/>
    <s v="Ark City"/>
    <s v="Arkansas"/>
    <s v="41384"/>
    <x v="1"/>
    <s v="FALSE"/>
    <x v="1"/>
    <x v="1"/>
    <n v="19"/>
    <x v="2"/>
    <n v="2022"/>
  </r>
  <r>
    <n v="780"/>
    <d v="2022-02-25T00:00:00"/>
    <x v="6"/>
    <x v="0"/>
    <x v="3"/>
    <s v="cVg-5313-ewS"/>
    <x v="0"/>
    <x v="0"/>
    <x v="0"/>
    <x v="3"/>
    <n v="1"/>
    <s v="USD"/>
    <n v="2899.85"/>
    <s v="Ark City"/>
    <s v="Arkansas"/>
    <s v="26548"/>
    <x v="1"/>
    <s v="FALSE"/>
    <x v="0"/>
    <x v="1"/>
    <n v="31"/>
    <x v="2"/>
    <n v="2022"/>
  </r>
  <r>
    <n v="781"/>
    <d v="2022-09-29T00:00:00"/>
    <x v="5"/>
    <x v="1"/>
    <x v="3"/>
    <s v="xkH-4558-JXc"/>
    <x v="0"/>
    <x v="0"/>
    <x v="0"/>
    <x v="0"/>
    <n v="1"/>
    <s v="USD"/>
    <n v="605.1"/>
    <s v="Ark City"/>
    <s v="Arkansas"/>
    <s v="93517"/>
    <x v="1"/>
    <s v="TRUE"/>
    <x v="1"/>
    <x v="0"/>
    <n v="7"/>
    <x v="0"/>
    <n v="2022"/>
  </r>
  <r>
    <n v="782"/>
    <d v="2022-05-23T00:00:00"/>
    <x v="4"/>
    <x v="1"/>
    <x v="0"/>
    <s v="kCf-3507-SVm"/>
    <x v="0"/>
    <x v="0"/>
    <x v="0"/>
    <x v="0"/>
    <n v="2"/>
    <s v="USD"/>
    <n v="135.06"/>
    <s v="Ark City"/>
    <s v="Arkansas"/>
    <s v="57627"/>
    <x v="1"/>
    <s v="TRUE"/>
    <x v="1"/>
    <x v="1"/>
    <n v="68"/>
    <x v="2"/>
    <n v="2022"/>
  </r>
  <r>
    <n v="783"/>
    <d v="2022-06-26T00:00:00"/>
    <x v="8"/>
    <x v="0"/>
    <x v="0"/>
    <s v="vOu-7533-CHj"/>
    <x v="0"/>
    <x v="0"/>
    <x v="0"/>
    <x v="0"/>
    <n v="1"/>
    <s v="USD"/>
    <n v="537.88"/>
    <s v="Ark City"/>
    <s v="Arkansas"/>
    <s v="92679"/>
    <x v="1"/>
    <s v="FALSE"/>
    <x v="1"/>
    <x v="1"/>
    <n v="47"/>
    <x v="2"/>
    <n v="2022"/>
  </r>
  <r>
    <n v="784"/>
    <d v="2022-11-26T00:00:00"/>
    <x v="0"/>
    <x v="2"/>
    <x v="0"/>
    <s v="zwf-9353-VXH"/>
    <x v="0"/>
    <x v="0"/>
    <x v="0"/>
    <x v="1"/>
    <n v="3"/>
    <s v="USD"/>
    <n v="1699.48"/>
    <s v="Ark City"/>
    <s v="Arkansas"/>
    <s v="30563"/>
    <x v="1"/>
    <s v="TRUE"/>
    <x v="0"/>
    <x v="1"/>
    <n v="19"/>
    <x v="2"/>
    <n v="2022"/>
  </r>
  <r>
    <n v="785"/>
    <d v="2022-02-16T00:00:00"/>
    <x v="6"/>
    <x v="3"/>
    <x v="3"/>
    <s v="rxe-9874-DSf"/>
    <x v="0"/>
    <x v="0"/>
    <x v="0"/>
    <x v="1"/>
    <n v="2"/>
    <s v="USD"/>
    <n v="68.95"/>
    <s v="Ark City"/>
    <s v="Arkansas"/>
    <s v="35317"/>
    <x v="1"/>
    <s v="TRUE"/>
    <x v="1"/>
    <x v="1"/>
    <n v="68"/>
    <x v="2"/>
    <n v="2022"/>
  </r>
  <r>
    <n v="786"/>
    <d v="2022-07-31T00:00:00"/>
    <x v="10"/>
    <x v="3"/>
    <x v="1"/>
    <s v="Nei-9861-aUj"/>
    <x v="0"/>
    <x v="0"/>
    <x v="0"/>
    <x v="1"/>
    <n v="3"/>
    <s v="USD"/>
    <n v="837.37"/>
    <s v="Ark City"/>
    <s v="Arkansas"/>
    <s v="32257"/>
    <x v="1"/>
    <s v="FALSE"/>
    <x v="1"/>
    <x v="1"/>
    <n v="31"/>
    <x v="2"/>
    <n v="2022"/>
  </r>
  <r>
    <n v="787"/>
    <d v="2022-07-31T00:00:00"/>
    <x v="10"/>
    <x v="1"/>
    <x v="1"/>
    <s v="VRN-5339-mcG"/>
    <x v="0"/>
    <x v="0"/>
    <x v="0"/>
    <x v="2"/>
    <n v="1"/>
    <s v="USD"/>
    <n v="2174.41"/>
    <s v="Ark City"/>
    <s v="Arkansas"/>
    <s v="76580"/>
    <x v="1"/>
    <s v="TRUE"/>
    <x v="0"/>
    <x v="0"/>
    <n v="31"/>
    <x v="2"/>
    <n v="2022"/>
  </r>
  <r>
    <n v="788"/>
    <d v="2022-06-05T00:00:00"/>
    <x v="8"/>
    <x v="3"/>
    <x v="1"/>
    <s v="oyM-6441-Ief"/>
    <x v="0"/>
    <x v="0"/>
    <x v="0"/>
    <x v="2"/>
    <n v="3"/>
    <s v="USD"/>
    <n v="1335.45"/>
    <s v="Ark City"/>
    <s v="Arkansas"/>
    <s v="78948"/>
    <x v="1"/>
    <s v="TRUE"/>
    <x v="0"/>
    <x v="1"/>
    <n v="7"/>
    <x v="0"/>
    <n v="2022"/>
  </r>
  <r>
    <n v="789"/>
    <d v="2022-04-23T00:00:00"/>
    <x v="7"/>
    <x v="1"/>
    <x v="0"/>
    <s v="hXX-9397-MBr"/>
    <x v="0"/>
    <x v="0"/>
    <x v="0"/>
    <x v="2"/>
    <n v="2"/>
    <s v="USD"/>
    <n v="2861.37"/>
    <s v="Ark City"/>
    <s v="Arkansas"/>
    <s v="17966"/>
    <x v="1"/>
    <s v="FALSE"/>
    <x v="1"/>
    <x v="1"/>
    <n v="68"/>
    <x v="2"/>
    <n v="2022"/>
  </r>
  <r>
    <n v="790"/>
    <d v="2022-08-16T00:00:00"/>
    <x v="9"/>
    <x v="1"/>
    <x v="3"/>
    <s v="hRU-0640-JuW"/>
    <x v="0"/>
    <x v="0"/>
    <x v="0"/>
    <x v="3"/>
    <n v="2"/>
    <s v="USD"/>
    <n v="1927.32"/>
    <s v="Ark City"/>
    <s v="Arkansas"/>
    <s v="19823"/>
    <x v="1"/>
    <s v="FALSE"/>
    <x v="0"/>
    <x v="0"/>
    <n v="31"/>
    <x v="2"/>
    <n v="2022"/>
  </r>
  <r>
    <n v="791"/>
    <d v="2022-11-17T00:00:00"/>
    <x v="0"/>
    <x v="3"/>
    <x v="3"/>
    <s v="frc-8772-fOi"/>
    <x v="0"/>
    <x v="0"/>
    <x v="0"/>
    <x v="3"/>
    <n v="3"/>
    <s v="USD"/>
    <n v="1835"/>
    <s v="Ark City"/>
    <s v="Arkansas"/>
    <s v="66785"/>
    <x v="1"/>
    <s v="FALSE"/>
    <x v="0"/>
    <x v="0"/>
    <n v="31"/>
    <x v="2"/>
    <n v="2022"/>
  </r>
  <r>
    <n v="792"/>
    <d v="2022-04-24T00:00:00"/>
    <x v="7"/>
    <x v="2"/>
    <x v="0"/>
    <s v="CQJ-3842-CsP"/>
    <x v="0"/>
    <x v="0"/>
    <x v="0"/>
    <x v="3"/>
    <n v="2"/>
    <s v="USD"/>
    <n v="2586.56"/>
    <s v="Ark City"/>
    <s v="Arkansas"/>
    <s v="02303"/>
    <x v="1"/>
    <s v="TRUE"/>
    <x v="1"/>
    <x v="0"/>
    <n v="7"/>
    <x v="0"/>
    <n v="2022"/>
  </r>
  <r>
    <n v="793"/>
    <d v="2022-05-16T00:00:00"/>
    <x v="4"/>
    <x v="0"/>
    <x v="1"/>
    <s v="Rqz-8876-sba"/>
    <x v="0"/>
    <x v="0"/>
    <x v="1"/>
    <x v="0"/>
    <n v="3"/>
    <s v="USD"/>
    <n v="2074.0300000000002"/>
    <s v="Ark City"/>
    <s v="Arkansas"/>
    <s v="61079"/>
    <x v="1"/>
    <s v="TRUE"/>
    <x v="1"/>
    <x v="1"/>
    <n v="7"/>
    <x v="0"/>
    <n v="2022"/>
  </r>
  <r>
    <n v="794"/>
    <d v="2022-02-11T00:00:00"/>
    <x v="6"/>
    <x v="3"/>
    <x v="2"/>
    <s v="PqQ-7308-RLX"/>
    <x v="0"/>
    <x v="0"/>
    <x v="1"/>
    <x v="0"/>
    <n v="3"/>
    <s v="USD"/>
    <n v="1139.29"/>
    <s v="Ark City"/>
    <s v="Arkansas"/>
    <s v="62710"/>
    <x v="1"/>
    <s v="FALSE"/>
    <x v="1"/>
    <x v="1"/>
    <n v="7"/>
    <x v="0"/>
    <n v="2022"/>
  </r>
  <r>
    <n v="795"/>
    <d v="2022-09-05T00:00:00"/>
    <x v="5"/>
    <x v="1"/>
    <x v="1"/>
    <s v="fGI-3308-amS"/>
    <x v="0"/>
    <x v="0"/>
    <x v="1"/>
    <x v="0"/>
    <n v="2"/>
    <s v="USD"/>
    <n v="2444.3000000000002"/>
    <s v="Ark City"/>
    <s v="Arkansas"/>
    <s v="77064"/>
    <x v="1"/>
    <s v="FALSE"/>
    <x v="1"/>
    <x v="0"/>
    <n v="68"/>
    <x v="2"/>
    <n v="2022"/>
  </r>
  <r>
    <n v="796"/>
    <d v="2022-04-23T00:00:00"/>
    <x v="7"/>
    <x v="0"/>
    <x v="0"/>
    <s v="xfG-6773-GHp"/>
    <x v="0"/>
    <x v="0"/>
    <x v="1"/>
    <x v="1"/>
    <n v="1"/>
    <s v="USD"/>
    <n v="860.35"/>
    <s v="Ark City"/>
    <s v="Arkansas"/>
    <s v="65093"/>
    <x v="1"/>
    <s v="TRUE"/>
    <x v="1"/>
    <x v="0"/>
    <n v="19"/>
    <x v="2"/>
    <n v="2022"/>
  </r>
  <r>
    <n v="797"/>
    <d v="2022-06-09T00:00:00"/>
    <x v="8"/>
    <x v="3"/>
    <x v="1"/>
    <s v="NMU-7146-ZWj"/>
    <x v="0"/>
    <x v="0"/>
    <x v="1"/>
    <x v="1"/>
    <n v="2"/>
    <s v="USD"/>
    <n v="2008.7"/>
    <s v="Ark City"/>
    <s v="Arkansas"/>
    <s v="73202"/>
    <x v="1"/>
    <s v="FALSE"/>
    <x v="1"/>
    <x v="0"/>
    <n v="31"/>
    <x v="2"/>
    <n v="2022"/>
  </r>
  <r>
    <n v="798"/>
    <d v="2022-03-20T00:00:00"/>
    <x v="3"/>
    <x v="2"/>
    <x v="3"/>
    <s v="GwP-5128-jZX"/>
    <x v="0"/>
    <x v="0"/>
    <x v="1"/>
    <x v="1"/>
    <n v="3"/>
    <s v="USD"/>
    <n v="582.38"/>
    <s v="Ark City"/>
    <s v="Arkansas"/>
    <s v="09290"/>
    <x v="1"/>
    <s v="TRUE"/>
    <x v="1"/>
    <x v="1"/>
    <n v="68"/>
    <x v="2"/>
    <n v="2022"/>
  </r>
  <r>
    <n v="799"/>
    <d v="2022-01-01T00:00:00"/>
    <x v="11"/>
    <x v="1"/>
    <x v="1"/>
    <s v="Qge-3310-fIy"/>
    <x v="0"/>
    <x v="0"/>
    <x v="1"/>
    <x v="2"/>
    <n v="3"/>
    <s v="USD"/>
    <n v="1782.78"/>
    <s v="Ark City"/>
    <s v="Arkansas"/>
    <s v="65047"/>
    <x v="1"/>
    <s v="TRUE"/>
    <x v="1"/>
    <x v="1"/>
    <n v="7"/>
    <x v="0"/>
    <n v="2022"/>
  </r>
  <r>
    <n v="800"/>
    <d v="2022-04-16T00:00:00"/>
    <x v="7"/>
    <x v="3"/>
    <x v="1"/>
    <s v="BXW-2810-vIt"/>
    <x v="0"/>
    <x v="0"/>
    <x v="1"/>
    <x v="2"/>
    <n v="1"/>
    <s v="USD"/>
    <n v="1406.79"/>
    <s v="Ark City"/>
    <s v="Arkansas"/>
    <s v="13396"/>
    <x v="1"/>
    <s v="TRUE"/>
    <x v="0"/>
    <x v="0"/>
    <n v="68"/>
    <x v="2"/>
    <n v="2022"/>
  </r>
  <r>
    <n v="801"/>
    <d v="2022-12-04T00:00:00"/>
    <x v="2"/>
    <x v="1"/>
    <x v="2"/>
    <s v="RZV-0906-NGN"/>
    <x v="0"/>
    <x v="0"/>
    <x v="1"/>
    <x v="2"/>
    <n v="3"/>
    <s v="USD"/>
    <n v="2615.88"/>
    <s v="Ark City"/>
    <s v="Arkansas"/>
    <s v="01628"/>
    <x v="1"/>
    <s v="FALSE"/>
    <x v="1"/>
    <x v="1"/>
    <n v="68"/>
    <x v="2"/>
    <n v="2022"/>
  </r>
  <r>
    <n v="802"/>
    <d v="2022-03-15T00:00:00"/>
    <x v="3"/>
    <x v="2"/>
    <x v="3"/>
    <s v="XHo-8116-TDm"/>
    <x v="0"/>
    <x v="0"/>
    <x v="1"/>
    <x v="3"/>
    <n v="1"/>
    <s v="USD"/>
    <n v="702.35"/>
    <s v="Ark City"/>
    <s v="Arkansas"/>
    <s v="99489"/>
    <x v="1"/>
    <s v="TRUE"/>
    <x v="0"/>
    <x v="1"/>
    <n v="19"/>
    <x v="2"/>
    <n v="2022"/>
  </r>
  <r>
    <n v="803"/>
    <d v="2022-01-07T00:00:00"/>
    <x v="11"/>
    <x v="1"/>
    <x v="2"/>
    <s v="IwY-6391-DKZ"/>
    <x v="0"/>
    <x v="0"/>
    <x v="1"/>
    <x v="3"/>
    <n v="1"/>
    <s v="USD"/>
    <n v="492.17"/>
    <s v="Ark City"/>
    <s v="Arkansas"/>
    <s v="21514"/>
    <x v="1"/>
    <s v="FALSE"/>
    <x v="0"/>
    <x v="1"/>
    <n v="31"/>
    <x v="2"/>
    <n v="2022"/>
  </r>
  <r>
    <n v="804"/>
    <d v="2022-04-02T00:00:00"/>
    <x v="7"/>
    <x v="2"/>
    <x v="1"/>
    <s v="iwD-5788-QhO"/>
    <x v="0"/>
    <x v="0"/>
    <x v="1"/>
    <x v="3"/>
    <n v="3"/>
    <s v="USD"/>
    <n v="1639.33"/>
    <s v="Ark City"/>
    <s v="Arkansas"/>
    <s v="18608"/>
    <x v="1"/>
    <s v="FALSE"/>
    <x v="1"/>
    <x v="1"/>
    <n v="68"/>
    <x v="2"/>
    <n v="2022"/>
  </r>
  <r>
    <n v="805"/>
    <d v="2022-11-07T00:00:00"/>
    <x v="0"/>
    <x v="0"/>
    <x v="3"/>
    <s v="EGs-7690-YzC"/>
    <x v="0"/>
    <x v="0"/>
    <x v="1"/>
    <x v="0"/>
    <n v="3"/>
    <s v="USD"/>
    <n v="2697.78"/>
    <s v="Ark City"/>
    <s v="Arkansas"/>
    <s v="67693"/>
    <x v="1"/>
    <s v="TRUE"/>
    <x v="1"/>
    <x v="0"/>
    <n v="7"/>
    <x v="0"/>
    <n v="2022"/>
  </r>
  <r>
    <n v="806"/>
    <d v="2022-06-29T00:00:00"/>
    <x v="8"/>
    <x v="2"/>
    <x v="1"/>
    <s v="Lky-1800-YKB"/>
    <x v="0"/>
    <x v="0"/>
    <x v="1"/>
    <x v="0"/>
    <n v="1"/>
    <s v="USD"/>
    <n v="2178.17"/>
    <s v="Ark City"/>
    <s v="Arkansas"/>
    <s v="71906"/>
    <x v="1"/>
    <s v="TRUE"/>
    <x v="1"/>
    <x v="0"/>
    <n v="31"/>
    <x v="2"/>
    <n v="2022"/>
  </r>
  <r>
    <n v="807"/>
    <d v="2022-03-25T00:00:00"/>
    <x v="3"/>
    <x v="2"/>
    <x v="3"/>
    <s v="xok-2835-vMo"/>
    <x v="0"/>
    <x v="0"/>
    <x v="1"/>
    <x v="0"/>
    <n v="2"/>
    <s v="USD"/>
    <n v="994.87"/>
    <s v="Ark City"/>
    <s v="Arkansas"/>
    <s v="75626"/>
    <x v="1"/>
    <s v="TRUE"/>
    <x v="1"/>
    <x v="0"/>
    <n v="68"/>
    <x v="2"/>
    <n v="2022"/>
  </r>
  <r>
    <n v="808"/>
    <d v="2022-03-02T00:00:00"/>
    <x v="3"/>
    <x v="0"/>
    <x v="1"/>
    <s v="zMj-7101-jAD"/>
    <x v="0"/>
    <x v="0"/>
    <x v="1"/>
    <x v="1"/>
    <n v="3"/>
    <s v="USD"/>
    <n v="1520.67"/>
    <s v="Ark City"/>
    <s v="Arkansas"/>
    <s v="84319"/>
    <x v="1"/>
    <s v="TRUE"/>
    <x v="1"/>
    <x v="1"/>
    <n v="19"/>
    <x v="2"/>
    <n v="2022"/>
  </r>
  <r>
    <n v="809"/>
    <d v="2022-02-27T00:00:00"/>
    <x v="6"/>
    <x v="3"/>
    <x v="2"/>
    <s v="eTz-7284-vRH"/>
    <x v="0"/>
    <x v="0"/>
    <x v="1"/>
    <x v="1"/>
    <n v="1"/>
    <s v="USD"/>
    <n v="2651.59"/>
    <s v="Ark City"/>
    <s v="Arkansas"/>
    <s v="50187"/>
    <x v="1"/>
    <s v="TRUE"/>
    <x v="1"/>
    <x v="0"/>
    <n v="31"/>
    <x v="2"/>
    <n v="2022"/>
  </r>
  <r>
    <n v="810"/>
    <d v="2022-10-13T00:00:00"/>
    <x v="1"/>
    <x v="1"/>
    <x v="1"/>
    <s v="hkF-3064-Dkg"/>
    <x v="0"/>
    <x v="0"/>
    <x v="1"/>
    <x v="1"/>
    <n v="2"/>
    <s v="USD"/>
    <n v="1314.9"/>
    <s v="Ark City"/>
    <s v="Arkansas"/>
    <s v="09704"/>
    <x v="1"/>
    <s v="TRUE"/>
    <x v="0"/>
    <x v="1"/>
    <n v="31"/>
    <x v="2"/>
    <n v="2022"/>
  </r>
  <r>
    <n v="811"/>
    <d v="2022-08-15T00:00:00"/>
    <x v="9"/>
    <x v="2"/>
    <x v="0"/>
    <s v="dSU-4957-KaI"/>
    <x v="0"/>
    <x v="0"/>
    <x v="1"/>
    <x v="2"/>
    <n v="2"/>
    <s v="USD"/>
    <n v="2269.0700000000002"/>
    <s v="Ark City"/>
    <s v="Arkansas"/>
    <s v="63770"/>
    <x v="1"/>
    <s v="FALSE"/>
    <x v="0"/>
    <x v="1"/>
    <n v="31"/>
    <x v="2"/>
    <n v="2022"/>
  </r>
  <r>
    <n v="812"/>
    <d v="2022-02-06T00:00:00"/>
    <x v="6"/>
    <x v="3"/>
    <x v="3"/>
    <s v="eAf-3026-MOg"/>
    <x v="0"/>
    <x v="0"/>
    <x v="1"/>
    <x v="2"/>
    <n v="3"/>
    <s v="USD"/>
    <n v="331.4"/>
    <s v="Ark City"/>
    <s v="Arkansas"/>
    <s v="45246"/>
    <x v="1"/>
    <s v="TRUE"/>
    <x v="1"/>
    <x v="1"/>
    <n v="7"/>
    <x v="0"/>
    <n v="2022"/>
  </r>
  <r>
    <n v="813"/>
    <d v="2022-03-16T00:00:00"/>
    <x v="3"/>
    <x v="2"/>
    <x v="2"/>
    <s v="WtG-1351-RLp"/>
    <x v="0"/>
    <x v="0"/>
    <x v="1"/>
    <x v="2"/>
    <n v="3"/>
    <s v="USD"/>
    <n v="181.02"/>
    <s v="Ark City"/>
    <s v="Arkansas"/>
    <s v="94076"/>
    <x v="1"/>
    <s v="TRUE"/>
    <x v="1"/>
    <x v="0"/>
    <n v="31"/>
    <x v="2"/>
    <n v="2022"/>
  </r>
  <r>
    <n v="814"/>
    <d v="2022-05-01T00:00:00"/>
    <x v="4"/>
    <x v="1"/>
    <x v="0"/>
    <s v="LLv-4912-IFx"/>
    <x v="0"/>
    <x v="0"/>
    <x v="1"/>
    <x v="3"/>
    <n v="3"/>
    <s v="USD"/>
    <n v="2194.56"/>
    <s v="Ark City"/>
    <s v="Arkansas"/>
    <s v="73134"/>
    <x v="1"/>
    <s v="FALSE"/>
    <x v="1"/>
    <x v="1"/>
    <n v="7"/>
    <x v="0"/>
    <n v="2022"/>
  </r>
  <r>
    <n v="815"/>
    <d v="2022-12-15T00:00:00"/>
    <x v="2"/>
    <x v="0"/>
    <x v="2"/>
    <s v="qnv-2685-FHk"/>
    <x v="0"/>
    <x v="0"/>
    <x v="1"/>
    <x v="3"/>
    <n v="3"/>
    <s v="USD"/>
    <n v="827.25"/>
    <s v="Ark City"/>
    <s v="Arkansas"/>
    <s v="05973"/>
    <x v="1"/>
    <s v="FALSE"/>
    <x v="1"/>
    <x v="0"/>
    <n v="68"/>
    <x v="2"/>
    <n v="2022"/>
  </r>
  <r>
    <n v="816"/>
    <d v="2022-08-23T00:00:00"/>
    <x v="9"/>
    <x v="0"/>
    <x v="0"/>
    <s v="gBD-2468-ZQy"/>
    <x v="0"/>
    <x v="0"/>
    <x v="1"/>
    <x v="3"/>
    <n v="3"/>
    <s v="USD"/>
    <n v="974.84"/>
    <s v="Ark City"/>
    <s v="Arkansas"/>
    <s v="38597"/>
    <x v="1"/>
    <s v="TRUE"/>
    <x v="0"/>
    <x v="1"/>
    <n v="68"/>
    <x v="2"/>
    <n v="2022"/>
  </r>
  <r>
    <n v="817"/>
    <d v="2022-12-03T00:00:00"/>
    <x v="2"/>
    <x v="0"/>
    <x v="2"/>
    <s v="iGJ-7095-SjG"/>
    <x v="1"/>
    <x v="1"/>
    <x v="2"/>
    <x v="4"/>
    <n v="2"/>
    <s v="USD"/>
    <n v="485.58"/>
    <s v="Ark City"/>
    <s v="Arkansas"/>
    <s v="15609"/>
    <x v="1"/>
    <s v="FALSE"/>
    <x v="0"/>
    <x v="1"/>
    <n v="68"/>
    <x v="2"/>
    <n v="2022"/>
  </r>
  <r>
    <n v="818"/>
    <d v="2022-04-05T00:00:00"/>
    <x v="7"/>
    <x v="1"/>
    <x v="3"/>
    <s v="iYD-0817-eRL"/>
    <x v="1"/>
    <x v="1"/>
    <x v="2"/>
    <x v="4"/>
    <n v="3"/>
    <s v="USD"/>
    <n v="2234.88"/>
    <s v="Ark City"/>
    <s v="Arkansas"/>
    <s v="83648"/>
    <x v="1"/>
    <s v="TRUE"/>
    <x v="0"/>
    <x v="1"/>
    <n v="47"/>
    <x v="2"/>
    <n v="2022"/>
  </r>
  <r>
    <n v="819"/>
    <d v="2022-02-06T00:00:00"/>
    <x v="6"/>
    <x v="3"/>
    <x v="1"/>
    <s v="TRN-1862-ICM"/>
    <x v="1"/>
    <x v="1"/>
    <x v="2"/>
    <x v="4"/>
    <n v="1"/>
    <s v="USD"/>
    <n v="359.47"/>
    <s v="Ark City"/>
    <s v="Arkansas"/>
    <s v="96878"/>
    <x v="1"/>
    <s v="TRUE"/>
    <x v="1"/>
    <x v="1"/>
    <n v="7"/>
    <x v="0"/>
    <n v="2022"/>
  </r>
  <r>
    <n v="820"/>
    <d v="2022-01-15T00:00:00"/>
    <x v="11"/>
    <x v="2"/>
    <x v="0"/>
    <s v="cRC-2478-dQH"/>
    <x v="1"/>
    <x v="1"/>
    <x v="2"/>
    <x v="5"/>
    <n v="1"/>
    <s v="USD"/>
    <n v="1728.69"/>
    <s v="Ark City"/>
    <s v="Arkansas"/>
    <s v="11404"/>
    <x v="1"/>
    <s v="TRUE"/>
    <x v="0"/>
    <x v="1"/>
    <n v="68"/>
    <x v="2"/>
    <n v="2022"/>
  </r>
  <r>
    <n v="821"/>
    <d v="2022-09-11T00:00:00"/>
    <x v="5"/>
    <x v="2"/>
    <x v="0"/>
    <s v="DEB-8340-pZs"/>
    <x v="1"/>
    <x v="1"/>
    <x v="2"/>
    <x v="5"/>
    <n v="1"/>
    <s v="USD"/>
    <n v="1102.3399999999999"/>
    <s v="Ark City"/>
    <s v="Arkansas"/>
    <s v="32612"/>
    <x v="1"/>
    <s v="FALSE"/>
    <x v="1"/>
    <x v="0"/>
    <n v="7"/>
    <x v="0"/>
    <n v="2022"/>
  </r>
  <r>
    <n v="822"/>
    <d v="2022-07-01T00:00:00"/>
    <x v="10"/>
    <x v="3"/>
    <x v="3"/>
    <s v="VTe-2235-gNG"/>
    <x v="1"/>
    <x v="1"/>
    <x v="2"/>
    <x v="5"/>
    <n v="1"/>
    <s v="USD"/>
    <n v="2044.06"/>
    <s v="Ark City"/>
    <s v="Arkansas"/>
    <s v="96895"/>
    <x v="1"/>
    <s v="FALSE"/>
    <x v="1"/>
    <x v="0"/>
    <n v="47"/>
    <x v="2"/>
    <n v="2022"/>
  </r>
  <r>
    <n v="823"/>
    <d v="2022-12-17T00:00:00"/>
    <x v="2"/>
    <x v="2"/>
    <x v="1"/>
    <s v="Poy-9824-SqM"/>
    <x v="1"/>
    <x v="1"/>
    <x v="2"/>
    <x v="6"/>
    <n v="2"/>
    <s v="USD"/>
    <n v="1389.46"/>
    <s v="Ark City"/>
    <s v="Arkansas"/>
    <s v="84146"/>
    <x v="1"/>
    <s v="TRUE"/>
    <x v="0"/>
    <x v="1"/>
    <n v="68"/>
    <x v="2"/>
    <n v="2022"/>
  </r>
  <r>
    <n v="824"/>
    <d v="2022-04-13T00:00:00"/>
    <x v="7"/>
    <x v="2"/>
    <x v="3"/>
    <s v="ABC-1858-kdi"/>
    <x v="1"/>
    <x v="1"/>
    <x v="2"/>
    <x v="6"/>
    <n v="1"/>
    <s v="USD"/>
    <n v="1936.11"/>
    <s v="Ark City"/>
    <s v="Arkansas"/>
    <s v="35663"/>
    <x v="1"/>
    <s v="TRUE"/>
    <x v="1"/>
    <x v="0"/>
    <n v="31"/>
    <x v="2"/>
    <n v="2022"/>
  </r>
  <r>
    <n v="825"/>
    <d v="2022-12-01T00:00:00"/>
    <x v="2"/>
    <x v="1"/>
    <x v="0"/>
    <s v="EYb-7163-dxk"/>
    <x v="1"/>
    <x v="1"/>
    <x v="2"/>
    <x v="6"/>
    <n v="2"/>
    <s v="USD"/>
    <n v="2900.29"/>
    <s v="Ark City"/>
    <s v="Arkansas"/>
    <s v="26194"/>
    <x v="1"/>
    <s v="FALSE"/>
    <x v="1"/>
    <x v="1"/>
    <n v="7"/>
    <x v="0"/>
    <n v="2022"/>
  </r>
  <r>
    <n v="826"/>
    <d v="2022-08-18T00:00:00"/>
    <x v="9"/>
    <x v="2"/>
    <x v="2"/>
    <s v="LTy-8709-UsO"/>
    <x v="1"/>
    <x v="1"/>
    <x v="2"/>
    <x v="7"/>
    <n v="1"/>
    <s v="USD"/>
    <n v="1792.55"/>
    <s v="Ark City"/>
    <s v="Arkansas"/>
    <s v="53423"/>
    <x v="1"/>
    <s v="FALSE"/>
    <x v="0"/>
    <x v="0"/>
    <n v="31"/>
    <x v="2"/>
    <n v="2022"/>
  </r>
  <r>
    <n v="827"/>
    <d v="2022-04-29T00:00:00"/>
    <x v="7"/>
    <x v="2"/>
    <x v="1"/>
    <s v="ssv-3281-xhV"/>
    <x v="1"/>
    <x v="1"/>
    <x v="2"/>
    <x v="7"/>
    <n v="2"/>
    <s v="USD"/>
    <n v="1147.4000000000001"/>
    <s v="Ark City"/>
    <s v="Arkansas"/>
    <s v="12564"/>
    <x v="1"/>
    <s v="FALSE"/>
    <x v="1"/>
    <x v="0"/>
    <n v="31"/>
    <x v="2"/>
    <n v="2022"/>
  </r>
  <r>
    <n v="828"/>
    <d v="2022-11-03T00:00:00"/>
    <x v="0"/>
    <x v="0"/>
    <x v="2"/>
    <s v="GTO-8577-stk"/>
    <x v="1"/>
    <x v="1"/>
    <x v="2"/>
    <x v="7"/>
    <n v="1"/>
    <s v="USD"/>
    <n v="1950.49"/>
    <s v="Ark City"/>
    <s v="Arkansas"/>
    <s v="76228"/>
    <x v="1"/>
    <s v="FALSE"/>
    <x v="1"/>
    <x v="0"/>
    <n v="31"/>
    <x v="2"/>
    <n v="2022"/>
  </r>
  <r>
    <n v="829"/>
    <d v="2022-07-18T00:00:00"/>
    <x v="10"/>
    <x v="0"/>
    <x v="1"/>
    <s v="edf-5707-CgN"/>
    <x v="1"/>
    <x v="1"/>
    <x v="3"/>
    <x v="4"/>
    <n v="2"/>
    <s v="USD"/>
    <n v="1656.35"/>
    <s v="Ark City"/>
    <s v="Arkansas"/>
    <s v="74820"/>
    <x v="1"/>
    <s v="FALSE"/>
    <x v="1"/>
    <x v="1"/>
    <n v="19"/>
    <x v="2"/>
    <n v="2022"/>
  </r>
  <r>
    <n v="830"/>
    <d v="2022-03-24T00:00:00"/>
    <x v="3"/>
    <x v="3"/>
    <x v="3"/>
    <s v="QMW-7941-hny"/>
    <x v="1"/>
    <x v="1"/>
    <x v="3"/>
    <x v="4"/>
    <n v="1"/>
    <s v="USD"/>
    <n v="989.7"/>
    <s v="Ark City"/>
    <s v="Arkansas"/>
    <s v="34566"/>
    <x v="1"/>
    <s v="FALSE"/>
    <x v="0"/>
    <x v="1"/>
    <n v="47"/>
    <x v="2"/>
    <n v="2022"/>
  </r>
  <r>
    <n v="831"/>
    <d v="2022-09-06T00:00:00"/>
    <x v="5"/>
    <x v="3"/>
    <x v="0"/>
    <s v="qCE-0722-ixb"/>
    <x v="1"/>
    <x v="1"/>
    <x v="3"/>
    <x v="4"/>
    <n v="2"/>
    <s v="USD"/>
    <n v="2299.98"/>
    <s v="Ark City"/>
    <s v="Arkansas"/>
    <s v="93154"/>
    <x v="1"/>
    <s v="FALSE"/>
    <x v="1"/>
    <x v="0"/>
    <n v="31"/>
    <x v="2"/>
    <n v="2022"/>
  </r>
  <r>
    <n v="832"/>
    <d v="2022-07-20T00:00:00"/>
    <x v="10"/>
    <x v="0"/>
    <x v="3"/>
    <s v="ALx-3186-qyk"/>
    <x v="1"/>
    <x v="1"/>
    <x v="3"/>
    <x v="5"/>
    <n v="3"/>
    <s v="USD"/>
    <n v="2045.2"/>
    <s v="Ark City"/>
    <s v="Arkansas"/>
    <s v="25180"/>
    <x v="1"/>
    <s v="FALSE"/>
    <x v="1"/>
    <x v="1"/>
    <n v="47"/>
    <x v="2"/>
    <n v="2022"/>
  </r>
  <r>
    <n v="833"/>
    <d v="2022-09-13T00:00:00"/>
    <x v="5"/>
    <x v="1"/>
    <x v="0"/>
    <s v="uGc-9091-Bwg"/>
    <x v="1"/>
    <x v="1"/>
    <x v="3"/>
    <x v="5"/>
    <n v="2"/>
    <s v="USD"/>
    <n v="2733.07"/>
    <s v="Ark City"/>
    <s v="Arkansas"/>
    <s v="83256"/>
    <x v="1"/>
    <s v="TRUE"/>
    <x v="0"/>
    <x v="1"/>
    <n v="19"/>
    <x v="2"/>
    <n v="2022"/>
  </r>
  <r>
    <n v="834"/>
    <d v="2022-12-10T00:00:00"/>
    <x v="2"/>
    <x v="2"/>
    <x v="0"/>
    <s v="WYw-2719-wrh"/>
    <x v="1"/>
    <x v="1"/>
    <x v="3"/>
    <x v="5"/>
    <n v="3"/>
    <s v="USD"/>
    <n v="44.69"/>
    <s v="Ark City"/>
    <s v="Arkansas"/>
    <s v="77809"/>
    <x v="1"/>
    <s v="FALSE"/>
    <x v="0"/>
    <x v="1"/>
    <n v="19"/>
    <x v="2"/>
    <n v="2022"/>
  </r>
  <r>
    <n v="835"/>
    <d v="2022-04-10T00:00:00"/>
    <x v="7"/>
    <x v="1"/>
    <x v="3"/>
    <s v="AOC-8264-LdI"/>
    <x v="1"/>
    <x v="1"/>
    <x v="3"/>
    <x v="6"/>
    <n v="3"/>
    <s v="USD"/>
    <n v="2775.03"/>
    <s v="Ark City"/>
    <s v="Arkansas"/>
    <s v="42436"/>
    <x v="1"/>
    <s v="FALSE"/>
    <x v="0"/>
    <x v="1"/>
    <n v="47"/>
    <x v="2"/>
    <n v="2022"/>
  </r>
  <r>
    <n v="836"/>
    <d v="2022-01-07T00:00:00"/>
    <x v="11"/>
    <x v="3"/>
    <x v="0"/>
    <s v="HpN-0800-LDM"/>
    <x v="1"/>
    <x v="1"/>
    <x v="3"/>
    <x v="6"/>
    <n v="3"/>
    <s v="USD"/>
    <n v="2535.29"/>
    <s v="Ark City"/>
    <s v="Arkansas"/>
    <s v="60777"/>
    <x v="1"/>
    <s v="TRUE"/>
    <x v="1"/>
    <x v="1"/>
    <n v="7"/>
    <x v="0"/>
    <n v="2022"/>
  </r>
  <r>
    <n v="837"/>
    <d v="2022-04-06T00:00:00"/>
    <x v="7"/>
    <x v="2"/>
    <x v="0"/>
    <s v="ORB-5809-pGq"/>
    <x v="1"/>
    <x v="1"/>
    <x v="3"/>
    <x v="6"/>
    <n v="3"/>
    <s v="USD"/>
    <n v="1247.4000000000001"/>
    <s v="Ark City"/>
    <s v="Arkansas"/>
    <s v="77168"/>
    <x v="1"/>
    <s v="FALSE"/>
    <x v="1"/>
    <x v="1"/>
    <n v="47"/>
    <x v="2"/>
    <n v="2022"/>
  </r>
  <r>
    <n v="838"/>
    <d v="2022-08-10T00:00:00"/>
    <x v="9"/>
    <x v="2"/>
    <x v="0"/>
    <s v="bKq-4480-CXs"/>
    <x v="1"/>
    <x v="1"/>
    <x v="3"/>
    <x v="7"/>
    <n v="3"/>
    <s v="USD"/>
    <n v="2957.94"/>
    <s v="Ark City"/>
    <s v="Arkansas"/>
    <s v="26398"/>
    <x v="1"/>
    <s v="TRUE"/>
    <x v="1"/>
    <x v="0"/>
    <n v="19"/>
    <x v="2"/>
    <n v="2022"/>
  </r>
  <r>
    <n v="839"/>
    <d v="2022-07-04T00:00:00"/>
    <x v="10"/>
    <x v="1"/>
    <x v="0"/>
    <s v="MiF-0373-sIO"/>
    <x v="1"/>
    <x v="1"/>
    <x v="3"/>
    <x v="7"/>
    <n v="2"/>
    <s v="USD"/>
    <n v="38.9"/>
    <s v="Ark City"/>
    <s v="Arkansas"/>
    <s v="86880"/>
    <x v="1"/>
    <s v="FALSE"/>
    <x v="0"/>
    <x v="1"/>
    <n v="47"/>
    <x v="2"/>
    <n v="2022"/>
  </r>
  <r>
    <n v="840"/>
    <d v="2022-12-09T00:00:00"/>
    <x v="2"/>
    <x v="3"/>
    <x v="0"/>
    <s v="lJd-8054-dRw"/>
    <x v="1"/>
    <x v="1"/>
    <x v="3"/>
    <x v="7"/>
    <n v="3"/>
    <s v="USD"/>
    <n v="806.79"/>
    <s v="Ark City"/>
    <s v="Arkansas"/>
    <s v="72034"/>
    <x v="1"/>
    <s v="TRUE"/>
    <x v="0"/>
    <x v="1"/>
    <n v="68"/>
    <x v="2"/>
    <n v="2022"/>
  </r>
  <r>
    <n v="841"/>
    <d v="2022-06-18T00:00:00"/>
    <x v="8"/>
    <x v="2"/>
    <x v="3"/>
    <s v="pLD-5845-vfX"/>
    <x v="1"/>
    <x v="1"/>
    <x v="4"/>
    <x v="4"/>
    <n v="2"/>
    <s v="USD"/>
    <n v="1930.59"/>
    <s v="Ark City"/>
    <s v="Arkansas"/>
    <s v="26165"/>
    <x v="1"/>
    <s v="TRUE"/>
    <x v="0"/>
    <x v="1"/>
    <n v="7"/>
    <x v="0"/>
    <n v="2022"/>
  </r>
  <r>
    <n v="842"/>
    <d v="2022-02-03T00:00:00"/>
    <x v="6"/>
    <x v="0"/>
    <x v="3"/>
    <s v="Ura-6940-MEv"/>
    <x v="1"/>
    <x v="1"/>
    <x v="4"/>
    <x v="4"/>
    <n v="2"/>
    <s v="USD"/>
    <n v="2882.47"/>
    <s v="Ark City"/>
    <s v="Arkansas"/>
    <s v="71811"/>
    <x v="1"/>
    <s v="FALSE"/>
    <x v="1"/>
    <x v="0"/>
    <n v="7"/>
    <x v="0"/>
    <n v="2022"/>
  </r>
  <r>
    <n v="843"/>
    <d v="2022-07-30T00:00:00"/>
    <x v="10"/>
    <x v="3"/>
    <x v="2"/>
    <s v="bnd-9363-lEj"/>
    <x v="1"/>
    <x v="1"/>
    <x v="4"/>
    <x v="4"/>
    <n v="2"/>
    <s v="USD"/>
    <n v="1334.39"/>
    <s v="Ark City"/>
    <s v="Arkansas"/>
    <s v="44233"/>
    <x v="1"/>
    <s v="FALSE"/>
    <x v="1"/>
    <x v="1"/>
    <n v="68"/>
    <x v="2"/>
    <n v="2022"/>
  </r>
  <r>
    <n v="844"/>
    <d v="2022-10-10T00:00:00"/>
    <x v="1"/>
    <x v="0"/>
    <x v="1"/>
    <s v="Zum-5356-Ahx"/>
    <x v="1"/>
    <x v="1"/>
    <x v="4"/>
    <x v="5"/>
    <n v="3"/>
    <s v="USD"/>
    <n v="522.54999999999995"/>
    <s v="Ark City"/>
    <s v="Arkansas"/>
    <s v="16575"/>
    <x v="1"/>
    <s v="FALSE"/>
    <x v="0"/>
    <x v="0"/>
    <n v="68"/>
    <x v="2"/>
    <n v="2022"/>
  </r>
  <r>
    <n v="845"/>
    <d v="2022-12-16T00:00:00"/>
    <x v="2"/>
    <x v="2"/>
    <x v="1"/>
    <s v="wIO-2241-lUo"/>
    <x v="1"/>
    <x v="1"/>
    <x v="4"/>
    <x v="5"/>
    <n v="2"/>
    <s v="USD"/>
    <n v="2587.59"/>
    <s v="Ark City"/>
    <s v="Arkansas"/>
    <s v="89943"/>
    <x v="1"/>
    <s v="FALSE"/>
    <x v="1"/>
    <x v="1"/>
    <n v="31"/>
    <x v="2"/>
    <n v="2022"/>
  </r>
  <r>
    <n v="846"/>
    <d v="2022-07-09T00:00:00"/>
    <x v="10"/>
    <x v="2"/>
    <x v="3"/>
    <s v="bQs-4932-sJK"/>
    <x v="1"/>
    <x v="1"/>
    <x v="4"/>
    <x v="5"/>
    <n v="2"/>
    <s v="USD"/>
    <n v="277.91000000000003"/>
    <s v="Ark City"/>
    <s v="Arkansas"/>
    <s v="52376"/>
    <x v="1"/>
    <s v="FALSE"/>
    <x v="0"/>
    <x v="0"/>
    <n v="7"/>
    <x v="0"/>
    <n v="2022"/>
  </r>
  <r>
    <n v="847"/>
    <d v="2022-12-24T00:00:00"/>
    <x v="2"/>
    <x v="3"/>
    <x v="2"/>
    <s v="eUw-5122-hHJ"/>
    <x v="1"/>
    <x v="1"/>
    <x v="4"/>
    <x v="6"/>
    <n v="2"/>
    <s v="USD"/>
    <n v="1477.39"/>
    <s v="Ark City"/>
    <s v="Arkansas"/>
    <s v="19940"/>
    <x v="1"/>
    <s v="FALSE"/>
    <x v="0"/>
    <x v="0"/>
    <n v="68"/>
    <x v="2"/>
    <n v="2022"/>
  </r>
  <r>
    <n v="848"/>
    <d v="2022-08-03T00:00:00"/>
    <x v="9"/>
    <x v="3"/>
    <x v="2"/>
    <s v="RJe-8174-mSL"/>
    <x v="1"/>
    <x v="1"/>
    <x v="4"/>
    <x v="6"/>
    <n v="2"/>
    <s v="USD"/>
    <n v="613.29"/>
    <s v="Ark City"/>
    <s v="Arkansas"/>
    <s v="53267"/>
    <x v="1"/>
    <s v="FALSE"/>
    <x v="0"/>
    <x v="0"/>
    <n v="19"/>
    <x v="2"/>
    <n v="2022"/>
  </r>
  <r>
    <n v="849"/>
    <d v="2022-03-18T00:00:00"/>
    <x v="3"/>
    <x v="2"/>
    <x v="2"/>
    <s v="bwY-9363-aKJ"/>
    <x v="1"/>
    <x v="1"/>
    <x v="4"/>
    <x v="6"/>
    <n v="3"/>
    <s v="USD"/>
    <n v="2226.3000000000002"/>
    <s v="Ark City"/>
    <s v="Arkansas"/>
    <s v="24160"/>
    <x v="1"/>
    <s v="FALSE"/>
    <x v="1"/>
    <x v="0"/>
    <n v="19"/>
    <x v="2"/>
    <n v="2022"/>
  </r>
  <r>
    <n v="850"/>
    <d v="2022-03-26T00:00:00"/>
    <x v="3"/>
    <x v="0"/>
    <x v="2"/>
    <s v="Fro-8275-pnu"/>
    <x v="1"/>
    <x v="1"/>
    <x v="4"/>
    <x v="7"/>
    <n v="1"/>
    <s v="USD"/>
    <n v="1514.62"/>
    <s v="Ark City"/>
    <s v="Arkansas"/>
    <s v="89393"/>
    <x v="1"/>
    <s v="TRUE"/>
    <x v="1"/>
    <x v="0"/>
    <n v="31"/>
    <x v="2"/>
    <n v="2022"/>
  </r>
  <r>
    <n v="851"/>
    <d v="2022-05-09T00:00:00"/>
    <x v="4"/>
    <x v="1"/>
    <x v="2"/>
    <s v="jbU-4084-vaf"/>
    <x v="1"/>
    <x v="1"/>
    <x v="4"/>
    <x v="7"/>
    <n v="3"/>
    <s v="USD"/>
    <n v="1189.3800000000001"/>
    <s v="Ark City"/>
    <s v="Arkansas"/>
    <s v="36946"/>
    <x v="1"/>
    <s v="TRUE"/>
    <x v="0"/>
    <x v="1"/>
    <n v="31"/>
    <x v="2"/>
    <n v="2022"/>
  </r>
  <r>
    <n v="852"/>
    <d v="2022-09-16T00:00:00"/>
    <x v="5"/>
    <x v="2"/>
    <x v="0"/>
    <s v="vwe-6343-aSG"/>
    <x v="1"/>
    <x v="1"/>
    <x v="4"/>
    <x v="7"/>
    <n v="1"/>
    <s v="USD"/>
    <n v="391.13"/>
    <s v="Ark City"/>
    <s v="Arkansas"/>
    <s v="26069"/>
    <x v="1"/>
    <s v="TRUE"/>
    <x v="1"/>
    <x v="0"/>
    <n v="7"/>
    <x v="0"/>
    <n v="2022"/>
  </r>
  <r>
    <n v="853"/>
    <d v="2022-06-18T00:00:00"/>
    <x v="8"/>
    <x v="1"/>
    <x v="1"/>
    <s v="sRv-9434-QNP"/>
    <x v="1"/>
    <x v="2"/>
    <x v="2"/>
    <x v="4"/>
    <n v="2"/>
    <s v="USD"/>
    <n v="2101.48"/>
    <s v="Ark City"/>
    <s v="Arkansas"/>
    <s v="66739"/>
    <x v="1"/>
    <s v="FALSE"/>
    <x v="1"/>
    <x v="0"/>
    <n v="68"/>
    <x v="2"/>
    <n v="2022"/>
  </r>
  <r>
    <n v="854"/>
    <d v="2022-11-14T00:00:00"/>
    <x v="0"/>
    <x v="1"/>
    <x v="1"/>
    <s v="bcu-6978-TpD"/>
    <x v="1"/>
    <x v="2"/>
    <x v="2"/>
    <x v="4"/>
    <n v="1"/>
    <s v="USD"/>
    <n v="2936.68"/>
    <s v="Ark City"/>
    <s v="Arkansas"/>
    <s v="92238"/>
    <x v="1"/>
    <s v="FALSE"/>
    <x v="0"/>
    <x v="1"/>
    <n v="68"/>
    <x v="2"/>
    <n v="2022"/>
  </r>
  <r>
    <n v="855"/>
    <d v="2022-10-23T00:00:00"/>
    <x v="1"/>
    <x v="0"/>
    <x v="0"/>
    <s v="GVA-8910-SUC"/>
    <x v="1"/>
    <x v="2"/>
    <x v="2"/>
    <x v="4"/>
    <n v="1"/>
    <s v="USD"/>
    <n v="1965.21"/>
    <s v="Ark City"/>
    <s v="Arkansas"/>
    <s v="74049"/>
    <x v="1"/>
    <s v="FALSE"/>
    <x v="1"/>
    <x v="1"/>
    <n v="19"/>
    <x v="2"/>
    <n v="2022"/>
  </r>
  <r>
    <n v="856"/>
    <d v="2022-06-04T00:00:00"/>
    <x v="8"/>
    <x v="1"/>
    <x v="0"/>
    <s v="RIm-8355-zdr"/>
    <x v="1"/>
    <x v="2"/>
    <x v="2"/>
    <x v="5"/>
    <n v="3"/>
    <s v="USD"/>
    <n v="2559.7199999999998"/>
    <s v="Ark City"/>
    <s v="Arkansas"/>
    <s v="18412"/>
    <x v="1"/>
    <s v="TRUE"/>
    <x v="1"/>
    <x v="0"/>
    <n v="7"/>
    <x v="0"/>
    <n v="2022"/>
  </r>
  <r>
    <n v="857"/>
    <d v="2022-04-01T00:00:00"/>
    <x v="7"/>
    <x v="1"/>
    <x v="1"/>
    <s v="jMI-8710-VxE"/>
    <x v="1"/>
    <x v="2"/>
    <x v="2"/>
    <x v="5"/>
    <n v="2"/>
    <s v="USD"/>
    <n v="290.38"/>
    <s v="Ark City"/>
    <s v="Arkansas"/>
    <s v="98463"/>
    <x v="1"/>
    <s v="FALSE"/>
    <x v="1"/>
    <x v="0"/>
    <n v="31"/>
    <x v="2"/>
    <n v="2022"/>
  </r>
  <r>
    <n v="858"/>
    <d v="2022-11-21T00:00:00"/>
    <x v="0"/>
    <x v="0"/>
    <x v="3"/>
    <s v="TyU-2976-iWJ"/>
    <x v="1"/>
    <x v="2"/>
    <x v="2"/>
    <x v="5"/>
    <n v="2"/>
    <s v="USD"/>
    <n v="684.48"/>
    <s v="Ark City"/>
    <s v="Arkansas"/>
    <s v="16659"/>
    <x v="1"/>
    <s v="TRUE"/>
    <x v="0"/>
    <x v="0"/>
    <n v="31"/>
    <x v="2"/>
    <n v="2022"/>
  </r>
  <r>
    <n v="859"/>
    <d v="2022-12-03T00:00:00"/>
    <x v="2"/>
    <x v="0"/>
    <x v="1"/>
    <s v="lcs-4078-REd"/>
    <x v="1"/>
    <x v="2"/>
    <x v="2"/>
    <x v="6"/>
    <n v="1"/>
    <s v="USD"/>
    <n v="314.01"/>
    <s v="Ark City"/>
    <s v="Arkansas"/>
    <s v="46839"/>
    <x v="1"/>
    <s v="FALSE"/>
    <x v="0"/>
    <x v="1"/>
    <n v="31"/>
    <x v="2"/>
    <n v="2022"/>
  </r>
  <r>
    <n v="860"/>
    <d v="2022-07-24T00:00:00"/>
    <x v="10"/>
    <x v="3"/>
    <x v="2"/>
    <s v="txR-9712-Ozu"/>
    <x v="1"/>
    <x v="2"/>
    <x v="2"/>
    <x v="6"/>
    <n v="2"/>
    <s v="USD"/>
    <n v="2746.76"/>
    <s v="Ark City"/>
    <s v="Arkansas"/>
    <s v="34778"/>
    <x v="1"/>
    <s v="TRUE"/>
    <x v="1"/>
    <x v="1"/>
    <n v="68"/>
    <x v="2"/>
    <n v="2022"/>
  </r>
  <r>
    <n v="861"/>
    <d v="2022-10-02T00:00:00"/>
    <x v="1"/>
    <x v="1"/>
    <x v="0"/>
    <s v="uVe-4631-azP"/>
    <x v="1"/>
    <x v="2"/>
    <x v="2"/>
    <x v="6"/>
    <n v="2"/>
    <s v="USD"/>
    <n v="995.63"/>
    <s v="Ark City"/>
    <s v="Arkansas"/>
    <s v="13054"/>
    <x v="1"/>
    <s v="TRUE"/>
    <x v="1"/>
    <x v="0"/>
    <n v="68"/>
    <x v="2"/>
    <n v="2022"/>
  </r>
  <r>
    <n v="862"/>
    <d v="2022-11-15T00:00:00"/>
    <x v="0"/>
    <x v="2"/>
    <x v="3"/>
    <s v="gOl-5662-MJL"/>
    <x v="1"/>
    <x v="2"/>
    <x v="2"/>
    <x v="7"/>
    <n v="1"/>
    <s v="USD"/>
    <n v="2152.64"/>
    <s v="Ark City"/>
    <s v="Arkansas"/>
    <s v="45152"/>
    <x v="1"/>
    <s v="FALSE"/>
    <x v="0"/>
    <x v="1"/>
    <n v="47"/>
    <x v="2"/>
    <n v="2022"/>
  </r>
  <r>
    <n v="863"/>
    <d v="2022-04-26T00:00:00"/>
    <x v="7"/>
    <x v="1"/>
    <x v="2"/>
    <s v="ocv-7179-Wlw"/>
    <x v="1"/>
    <x v="2"/>
    <x v="2"/>
    <x v="7"/>
    <n v="2"/>
    <s v="USD"/>
    <n v="2005.69"/>
    <s v="Ark City"/>
    <s v="Arkansas"/>
    <s v="53369"/>
    <x v="1"/>
    <s v="FALSE"/>
    <x v="1"/>
    <x v="1"/>
    <n v="31"/>
    <x v="2"/>
    <n v="2022"/>
  </r>
  <r>
    <n v="864"/>
    <d v="2022-08-11T00:00:00"/>
    <x v="9"/>
    <x v="1"/>
    <x v="0"/>
    <s v="OrK-9575-Ycf"/>
    <x v="1"/>
    <x v="2"/>
    <x v="2"/>
    <x v="7"/>
    <n v="3"/>
    <s v="USD"/>
    <n v="2247.52"/>
    <s v="Ark City"/>
    <s v="Arkansas"/>
    <s v="86372"/>
    <x v="1"/>
    <s v="FALSE"/>
    <x v="1"/>
    <x v="1"/>
    <n v="47"/>
    <x v="2"/>
    <n v="2022"/>
  </r>
  <r>
    <n v="865"/>
    <d v="2022-09-13T00:00:00"/>
    <x v="5"/>
    <x v="0"/>
    <x v="0"/>
    <s v="DHt-1078-FtR"/>
    <x v="1"/>
    <x v="2"/>
    <x v="3"/>
    <x v="4"/>
    <n v="2"/>
    <s v="USD"/>
    <n v="2949.54"/>
    <s v="Ark City"/>
    <s v="Arkansas"/>
    <s v="27684"/>
    <x v="1"/>
    <s v="TRUE"/>
    <x v="1"/>
    <x v="1"/>
    <n v="19"/>
    <x v="2"/>
    <n v="2022"/>
  </r>
  <r>
    <n v="866"/>
    <d v="2022-03-18T00:00:00"/>
    <x v="3"/>
    <x v="0"/>
    <x v="1"/>
    <s v="JBv-0350-Asc"/>
    <x v="1"/>
    <x v="2"/>
    <x v="3"/>
    <x v="4"/>
    <n v="1"/>
    <s v="USD"/>
    <n v="1960.81"/>
    <s v="Ark City"/>
    <s v="Arkansas"/>
    <s v="27313"/>
    <x v="1"/>
    <s v="FALSE"/>
    <x v="0"/>
    <x v="1"/>
    <n v="19"/>
    <x v="2"/>
    <n v="2022"/>
  </r>
  <r>
    <n v="867"/>
    <d v="2022-09-11T00:00:00"/>
    <x v="5"/>
    <x v="3"/>
    <x v="3"/>
    <s v="shM-2426-Cpj"/>
    <x v="1"/>
    <x v="2"/>
    <x v="3"/>
    <x v="4"/>
    <n v="1"/>
    <s v="USD"/>
    <n v="1236.19"/>
    <s v="Ark City"/>
    <s v="Arkansas"/>
    <s v="94267"/>
    <x v="1"/>
    <s v="FALSE"/>
    <x v="1"/>
    <x v="0"/>
    <n v="31"/>
    <x v="2"/>
    <n v="2022"/>
  </r>
  <r>
    <n v="868"/>
    <d v="2022-05-01T00:00:00"/>
    <x v="4"/>
    <x v="3"/>
    <x v="2"/>
    <s v="hJm-4571-yAn"/>
    <x v="1"/>
    <x v="2"/>
    <x v="3"/>
    <x v="5"/>
    <n v="2"/>
    <s v="USD"/>
    <n v="180.51"/>
    <s v="Ark City"/>
    <s v="Arkansas"/>
    <s v="14398"/>
    <x v="1"/>
    <s v="TRUE"/>
    <x v="1"/>
    <x v="0"/>
    <n v="47"/>
    <x v="2"/>
    <n v="2022"/>
  </r>
  <r>
    <n v="869"/>
    <d v="2022-10-26T00:00:00"/>
    <x v="1"/>
    <x v="1"/>
    <x v="0"/>
    <s v="jhF-5734-lEx"/>
    <x v="1"/>
    <x v="2"/>
    <x v="3"/>
    <x v="5"/>
    <n v="3"/>
    <s v="USD"/>
    <n v="1243.32"/>
    <s v="Ark City"/>
    <s v="Arkansas"/>
    <s v="09204"/>
    <x v="1"/>
    <s v="FALSE"/>
    <x v="1"/>
    <x v="1"/>
    <n v="31"/>
    <x v="2"/>
    <n v="2022"/>
  </r>
  <r>
    <n v="870"/>
    <d v="2022-10-29T00:00:00"/>
    <x v="1"/>
    <x v="0"/>
    <x v="0"/>
    <s v="xIa-4329-Tzo"/>
    <x v="1"/>
    <x v="2"/>
    <x v="3"/>
    <x v="5"/>
    <n v="3"/>
    <s v="USD"/>
    <n v="1162.04"/>
    <s v="Ark City"/>
    <s v="Arkansas"/>
    <s v="36452"/>
    <x v="1"/>
    <s v="TRUE"/>
    <x v="1"/>
    <x v="0"/>
    <n v="68"/>
    <x v="2"/>
    <n v="2022"/>
  </r>
  <r>
    <n v="871"/>
    <d v="2022-06-13T00:00:00"/>
    <x v="8"/>
    <x v="2"/>
    <x v="3"/>
    <s v="CPS-0924-VSE"/>
    <x v="1"/>
    <x v="2"/>
    <x v="3"/>
    <x v="6"/>
    <n v="3"/>
    <s v="USD"/>
    <n v="2667.6"/>
    <s v="Ark City"/>
    <s v="Arkansas"/>
    <s v="88763"/>
    <x v="1"/>
    <s v="FALSE"/>
    <x v="0"/>
    <x v="0"/>
    <n v="31"/>
    <x v="2"/>
    <n v="2022"/>
  </r>
  <r>
    <n v="872"/>
    <d v="2022-08-31T00:00:00"/>
    <x v="9"/>
    <x v="3"/>
    <x v="3"/>
    <s v="iHC-0707-oyQ"/>
    <x v="1"/>
    <x v="2"/>
    <x v="3"/>
    <x v="6"/>
    <n v="1"/>
    <s v="USD"/>
    <n v="793.94"/>
    <s v="Ark City"/>
    <s v="Arkansas"/>
    <s v="57463"/>
    <x v="1"/>
    <s v="FALSE"/>
    <x v="0"/>
    <x v="0"/>
    <n v="31"/>
    <x v="2"/>
    <n v="2022"/>
  </r>
  <r>
    <n v="873"/>
    <d v="2022-02-26T00:00:00"/>
    <x v="6"/>
    <x v="1"/>
    <x v="2"/>
    <s v="QHs-5660-HQv"/>
    <x v="1"/>
    <x v="2"/>
    <x v="3"/>
    <x v="6"/>
    <n v="2"/>
    <s v="USD"/>
    <n v="927.36"/>
    <s v="Ark City"/>
    <s v="Arkansas"/>
    <s v="96860"/>
    <x v="1"/>
    <s v="FALSE"/>
    <x v="0"/>
    <x v="0"/>
    <n v="47"/>
    <x v="2"/>
    <n v="2022"/>
  </r>
  <r>
    <n v="874"/>
    <d v="2022-07-31T00:00:00"/>
    <x v="10"/>
    <x v="3"/>
    <x v="1"/>
    <s v="CWL-5821-hAF"/>
    <x v="1"/>
    <x v="2"/>
    <x v="3"/>
    <x v="7"/>
    <n v="2"/>
    <s v="USD"/>
    <n v="1096.69"/>
    <s v="Ark City"/>
    <s v="Arkansas"/>
    <s v="45385"/>
    <x v="1"/>
    <s v="TRUE"/>
    <x v="1"/>
    <x v="0"/>
    <n v="31"/>
    <x v="2"/>
    <n v="2022"/>
  </r>
  <r>
    <n v="875"/>
    <d v="2022-09-25T00:00:00"/>
    <x v="5"/>
    <x v="0"/>
    <x v="3"/>
    <s v="lZR-8947-CTX"/>
    <x v="1"/>
    <x v="2"/>
    <x v="3"/>
    <x v="7"/>
    <n v="3"/>
    <s v="USD"/>
    <n v="217.56"/>
    <s v="Ark City"/>
    <s v="Arkansas"/>
    <s v="15764"/>
    <x v="1"/>
    <s v="TRUE"/>
    <x v="1"/>
    <x v="0"/>
    <n v="7"/>
    <x v="0"/>
    <n v="2022"/>
  </r>
  <r>
    <n v="876"/>
    <d v="2022-07-10T00:00:00"/>
    <x v="10"/>
    <x v="2"/>
    <x v="2"/>
    <s v="fIC-8246-DPf"/>
    <x v="1"/>
    <x v="2"/>
    <x v="3"/>
    <x v="7"/>
    <n v="2"/>
    <s v="USD"/>
    <n v="2046.53"/>
    <s v="Ark City"/>
    <s v="Arkansas"/>
    <s v="93117"/>
    <x v="1"/>
    <s v="TRUE"/>
    <x v="1"/>
    <x v="0"/>
    <n v="31"/>
    <x v="2"/>
    <n v="2022"/>
  </r>
  <r>
    <n v="877"/>
    <d v="2022-04-30T00:00:00"/>
    <x v="7"/>
    <x v="0"/>
    <x v="0"/>
    <s v="YEG-3330-gmk"/>
    <x v="1"/>
    <x v="2"/>
    <x v="4"/>
    <x v="4"/>
    <n v="3"/>
    <s v="USD"/>
    <n v="1846.72"/>
    <s v="Ark City"/>
    <s v="Arkansas"/>
    <s v="54295"/>
    <x v="1"/>
    <s v="FALSE"/>
    <x v="0"/>
    <x v="1"/>
    <n v="47"/>
    <x v="2"/>
    <n v="2022"/>
  </r>
  <r>
    <n v="878"/>
    <d v="2022-08-19T00:00:00"/>
    <x v="9"/>
    <x v="0"/>
    <x v="1"/>
    <s v="rSm-6063-Uim"/>
    <x v="1"/>
    <x v="2"/>
    <x v="4"/>
    <x v="4"/>
    <n v="1"/>
    <s v="USD"/>
    <n v="1876.6"/>
    <s v="Ark City"/>
    <s v="Arkansas"/>
    <s v="55475"/>
    <x v="1"/>
    <s v="TRUE"/>
    <x v="1"/>
    <x v="0"/>
    <n v="19"/>
    <x v="2"/>
    <n v="2022"/>
  </r>
  <r>
    <n v="879"/>
    <d v="2022-02-01T00:00:00"/>
    <x v="6"/>
    <x v="2"/>
    <x v="3"/>
    <s v="ofi-2036-Jsw"/>
    <x v="1"/>
    <x v="2"/>
    <x v="4"/>
    <x v="4"/>
    <n v="1"/>
    <s v="USD"/>
    <n v="1271.1199999999999"/>
    <s v="Ark City"/>
    <s v="Arkansas"/>
    <s v="94816"/>
    <x v="1"/>
    <s v="TRUE"/>
    <x v="0"/>
    <x v="0"/>
    <n v="31"/>
    <x v="2"/>
    <n v="2022"/>
  </r>
  <r>
    <n v="880"/>
    <d v="2022-09-26T00:00:00"/>
    <x v="5"/>
    <x v="2"/>
    <x v="1"/>
    <s v="RaO-2953-nwe"/>
    <x v="1"/>
    <x v="2"/>
    <x v="4"/>
    <x v="5"/>
    <n v="1"/>
    <s v="USD"/>
    <n v="763.02"/>
    <s v="Ark City"/>
    <s v="Arkansas"/>
    <s v="16347"/>
    <x v="1"/>
    <s v="TRUE"/>
    <x v="0"/>
    <x v="1"/>
    <n v="68"/>
    <x v="2"/>
    <n v="2022"/>
  </r>
  <r>
    <n v="881"/>
    <d v="2022-07-14T00:00:00"/>
    <x v="10"/>
    <x v="0"/>
    <x v="0"/>
    <s v="IRl-4642-fne"/>
    <x v="1"/>
    <x v="2"/>
    <x v="4"/>
    <x v="5"/>
    <n v="3"/>
    <s v="USD"/>
    <n v="748.86"/>
    <s v="Ark City"/>
    <s v="Arkansas"/>
    <s v="18109"/>
    <x v="1"/>
    <s v="TRUE"/>
    <x v="0"/>
    <x v="1"/>
    <n v="47"/>
    <x v="2"/>
    <n v="2022"/>
  </r>
  <r>
    <n v="882"/>
    <d v="2022-02-03T00:00:00"/>
    <x v="6"/>
    <x v="2"/>
    <x v="3"/>
    <s v="nwa-2794-bIB"/>
    <x v="1"/>
    <x v="2"/>
    <x v="4"/>
    <x v="5"/>
    <n v="2"/>
    <s v="USD"/>
    <n v="1529.35"/>
    <s v="Ark City"/>
    <s v="Arkansas"/>
    <s v="11120"/>
    <x v="1"/>
    <s v="TRUE"/>
    <x v="1"/>
    <x v="1"/>
    <n v="47"/>
    <x v="2"/>
    <n v="2022"/>
  </r>
  <r>
    <n v="883"/>
    <d v="2022-08-21T00:00:00"/>
    <x v="9"/>
    <x v="2"/>
    <x v="2"/>
    <s v="amE-7676-uLZ"/>
    <x v="1"/>
    <x v="2"/>
    <x v="4"/>
    <x v="6"/>
    <n v="1"/>
    <s v="USD"/>
    <n v="2709.34"/>
    <s v="Ark City"/>
    <s v="Arkansas"/>
    <s v="99543"/>
    <x v="1"/>
    <s v="FALSE"/>
    <x v="1"/>
    <x v="1"/>
    <n v="31"/>
    <x v="2"/>
    <n v="2022"/>
  </r>
  <r>
    <n v="884"/>
    <d v="2022-11-07T00:00:00"/>
    <x v="0"/>
    <x v="1"/>
    <x v="3"/>
    <s v="RRr-8769-BpD"/>
    <x v="1"/>
    <x v="2"/>
    <x v="4"/>
    <x v="6"/>
    <n v="2"/>
    <s v="USD"/>
    <n v="1099.21"/>
    <s v="Ark City"/>
    <s v="Arkansas"/>
    <s v="05541"/>
    <x v="1"/>
    <s v="TRUE"/>
    <x v="1"/>
    <x v="1"/>
    <n v="7"/>
    <x v="0"/>
    <n v="2022"/>
  </r>
  <r>
    <n v="885"/>
    <d v="2022-06-01T00:00:00"/>
    <x v="8"/>
    <x v="3"/>
    <x v="1"/>
    <s v="Yny-1544-wfj"/>
    <x v="1"/>
    <x v="2"/>
    <x v="4"/>
    <x v="6"/>
    <n v="1"/>
    <s v="USD"/>
    <n v="1000.44"/>
    <s v="Ark City"/>
    <s v="Arkansas"/>
    <s v="84111"/>
    <x v="1"/>
    <s v="FALSE"/>
    <x v="1"/>
    <x v="1"/>
    <n v="47"/>
    <x v="2"/>
    <n v="2022"/>
  </r>
  <r>
    <n v="886"/>
    <d v="2022-06-27T00:00:00"/>
    <x v="8"/>
    <x v="0"/>
    <x v="3"/>
    <s v="AsA-0220-KkS"/>
    <x v="1"/>
    <x v="2"/>
    <x v="4"/>
    <x v="7"/>
    <n v="1"/>
    <s v="USD"/>
    <n v="82.11"/>
    <s v="Ark City"/>
    <s v="Arkansas"/>
    <s v="69290"/>
    <x v="1"/>
    <s v="TRUE"/>
    <x v="0"/>
    <x v="0"/>
    <n v="47"/>
    <x v="2"/>
    <n v="2022"/>
  </r>
  <r>
    <n v="887"/>
    <d v="2022-06-13T00:00:00"/>
    <x v="8"/>
    <x v="2"/>
    <x v="0"/>
    <s v="GjH-4779-ZUf"/>
    <x v="1"/>
    <x v="2"/>
    <x v="4"/>
    <x v="7"/>
    <n v="1"/>
    <s v="USD"/>
    <n v="74.599999999999994"/>
    <s v="Ark City"/>
    <s v="Arkansas"/>
    <s v="99060"/>
    <x v="1"/>
    <s v="FALSE"/>
    <x v="0"/>
    <x v="1"/>
    <n v="7"/>
    <x v="0"/>
    <n v="2022"/>
  </r>
  <r>
    <n v="888"/>
    <d v="2022-08-03T00:00:00"/>
    <x v="9"/>
    <x v="3"/>
    <x v="2"/>
    <s v="VEy-2334-JQs"/>
    <x v="1"/>
    <x v="2"/>
    <x v="4"/>
    <x v="7"/>
    <n v="3"/>
    <s v="USD"/>
    <n v="565.41"/>
    <s v="Ark City"/>
    <s v="Arkansas"/>
    <s v="37819"/>
    <x v="1"/>
    <s v="FALSE"/>
    <x v="0"/>
    <x v="0"/>
    <n v="19"/>
    <x v="2"/>
    <n v="2022"/>
  </r>
  <r>
    <n v="889"/>
    <d v="2022-06-10T00:00:00"/>
    <x v="8"/>
    <x v="2"/>
    <x v="0"/>
    <s v="UyX-5589-BvJ"/>
    <x v="2"/>
    <x v="3"/>
    <x v="5"/>
    <x v="8"/>
    <n v="3"/>
    <s v="USD"/>
    <n v="1358.82"/>
    <s v="Ark City"/>
    <s v="Arkansas"/>
    <s v="95375"/>
    <x v="1"/>
    <s v="FALSE"/>
    <x v="0"/>
    <x v="1"/>
    <n v="47"/>
    <x v="2"/>
    <n v="2022"/>
  </r>
  <r>
    <n v="890"/>
    <d v="2022-08-17T00:00:00"/>
    <x v="9"/>
    <x v="0"/>
    <x v="0"/>
    <s v="EaD-8183-bLP"/>
    <x v="2"/>
    <x v="3"/>
    <x v="5"/>
    <x v="8"/>
    <n v="1"/>
    <s v="USD"/>
    <n v="2567.2800000000002"/>
    <s v="Ark City"/>
    <s v="Arkansas"/>
    <s v="18571"/>
    <x v="1"/>
    <s v="FALSE"/>
    <x v="0"/>
    <x v="1"/>
    <n v="68"/>
    <x v="2"/>
    <n v="2022"/>
  </r>
  <r>
    <n v="891"/>
    <d v="2022-09-19T00:00:00"/>
    <x v="5"/>
    <x v="0"/>
    <x v="2"/>
    <s v="DVJ-3821-End"/>
    <x v="2"/>
    <x v="3"/>
    <x v="5"/>
    <x v="8"/>
    <n v="2"/>
    <s v="USD"/>
    <n v="1754.31"/>
    <s v="Ark City"/>
    <s v="Arkansas"/>
    <s v="67608"/>
    <x v="1"/>
    <s v="FALSE"/>
    <x v="0"/>
    <x v="0"/>
    <n v="19"/>
    <x v="2"/>
    <n v="2022"/>
  </r>
  <r>
    <n v="892"/>
    <d v="2022-02-17T00:00:00"/>
    <x v="6"/>
    <x v="2"/>
    <x v="3"/>
    <s v="Eqq-8284-xie"/>
    <x v="2"/>
    <x v="3"/>
    <x v="5"/>
    <x v="9"/>
    <n v="1"/>
    <s v="USD"/>
    <n v="2413.69"/>
    <s v="Ark City"/>
    <s v="Arkansas"/>
    <s v="51860"/>
    <x v="1"/>
    <s v="FALSE"/>
    <x v="0"/>
    <x v="1"/>
    <n v="47"/>
    <x v="2"/>
    <n v="2022"/>
  </r>
  <r>
    <n v="893"/>
    <d v="2022-10-15T00:00:00"/>
    <x v="1"/>
    <x v="1"/>
    <x v="0"/>
    <s v="yFv-0041-Xlc"/>
    <x v="2"/>
    <x v="3"/>
    <x v="5"/>
    <x v="9"/>
    <n v="2"/>
    <s v="USD"/>
    <n v="1874.94"/>
    <s v="Ark City"/>
    <s v="Arkansas"/>
    <s v="95428"/>
    <x v="1"/>
    <s v="FALSE"/>
    <x v="1"/>
    <x v="1"/>
    <n v="31"/>
    <x v="2"/>
    <n v="2022"/>
  </r>
  <r>
    <n v="894"/>
    <d v="2022-10-19T00:00:00"/>
    <x v="1"/>
    <x v="2"/>
    <x v="3"/>
    <s v="CId-6508-xSE"/>
    <x v="2"/>
    <x v="3"/>
    <x v="5"/>
    <x v="9"/>
    <n v="3"/>
    <s v="USD"/>
    <n v="2754.21"/>
    <s v="Ark City"/>
    <s v="Arkansas"/>
    <s v="58439"/>
    <x v="1"/>
    <s v="TRUE"/>
    <x v="0"/>
    <x v="0"/>
    <n v="31"/>
    <x v="2"/>
    <n v="2022"/>
  </r>
  <r>
    <n v="895"/>
    <d v="2022-04-11T00:00:00"/>
    <x v="7"/>
    <x v="2"/>
    <x v="1"/>
    <s v="fes-9057-uHq"/>
    <x v="2"/>
    <x v="3"/>
    <x v="5"/>
    <x v="10"/>
    <n v="2"/>
    <s v="USD"/>
    <n v="2768.66"/>
    <s v="Ark City"/>
    <s v="Arkansas"/>
    <s v="17525"/>
    <x v="1"/>
    <s v="TRUE"/>
    <x v="1"/>
    <x v="0"/>
    <n v="47"/>
    <x v="2"/>
    <n v="2022"/>
  </r>
  <r>
    <n v="896"/>
    <d v="2022-04-08T00:00:00"/>
    <x v="7"/>
    <x v="3"/>
    <x v="3"/>
    <s v="XnL-1849-qnW"/>
    <x v="2"/>
    <x v="3"/>
    <x v="5"/>
    <x v="10"/>
    <n v="2"/>
    <s v="USD"/>
    <n v="1670.7"/>
    <s v="Ark City"/>
    <s v="Arkansas"/>
    <s v="86734"/>
    <x v="1"/>
    <s v="FALSE"/>
    <x v="0"/>
    <x v="0"/>
    <n v="19"/>
    <x v="2"/>
    <n v="2022"/>
  </r>
  <r>
    <n v="897"/>
    <d v="2022-07-30T00:00:00"/>
    <x v="10"/>
    <x v="1"/>
    <x v="3"/>
    <s v="DkR-5606-Kpt"/>
    <x v="2"/>
    <x v="3"/>
    <x v="5"/>
    <x v="10"/>
    <n v="3"/>
    <s v="USD"/>
    <n v="789.71"/>
    <s v="Ark City"/>
    <s v="Arkansas"/>
    <s v="81217"/>
    <x v="1"/>
    <s v="TRUE"/>
    <x v="0"/>
    <x v="1"/>
    <n v="68"/>
    <x v="2"/>
    <n v="2022"/>
  </r>
  <r>
    <n v="898"/>
    <d v="2022-02-20T00:00:00"/>
    <x v="6"/>
    <x v="3"/>
    <x v="1"/>
    <s v="OUR-8732-UkW"/>
    <x v="2"/>
    <x v="3"/>
    <x v="5"/>
    <x v="11"/>
    <n v="1"/>
    <s v="USD"/>
    <n v="938.04"/>
    <s v="Ark City"/>
    <s v="Arkansas"/>
    <s v="02495"/>
    <x v="1"/>
    <s v="FALSE"/>
    <x v="1"/>
    <x v="1"/>
    <n v="47"/>
    <x v="2"/>
    <n v="2022"/>
  </r>
  <r>
    <n v="899"/>
    <d v="2022-08-01T00:00:00"/>
    <x v="9"/>
    <x v="3"/>
    <x v="3"/>
    <s v="iNu-0042-ZAF"/>
    <x v="2"/>
    <x v="3"/>
    <x v="5"/>
    <x v="11"/>
    <n v="3"/>
    <s v="USD"/>
    <n v="602.16999999999996"/>
    <s v="Ark City"/>
    <s v="Arkansas"/>
    <s v="29324"/>
    <x v="1"/>
    <s v="TRUE"/>
    <x v="1"/>
    <x v="1"/>
    <n v="31"/>
    <x v="2"/>
    <n v="2022"/>
  </r>
  <r>
    <n v="900"/>
    <d v="2022-01-03T00:00:00"/>
    <x v="11"/>
    <x v="1"/>
    <x v="0"/>
    <s v="miu-0101-jZq"/>
    <x v="2"/>
    <x v="3"/>
    <x v="5"/>
    <x v="11"/>
    <n v="3"/>
    <s v="USD"/>
    <n v="2803.15"/>
    <s v="Ark City"/>
    <s v="Arkansas"/>
    <s v="98625"/>
    <x v="1"/>
    <s v="FALSE"/>
    <x v="0"/>
    <x v="1"/>
    <n v="19"/>
    <x v="2"/>
    <n v="2022"/>
  </r>
  <r>
    <n v="901"/>
    <d v="2022-12-16T00:00:00"/>
    <x v="2"/>
    <x v="2"/>
    <x v="0"/>
    <s v="Nvr-3901-ZAP"/>
    <x v="2"/>
    <x v="3"/>
    <x v="6"/>
    <x v="8"/>
    <n v="3"/>
    <s v="USD"/>
    <n v="2448.42"/>
    <s v="Ark City"/>
    <s v="Arkansas"/>
    <s v="03897"/>
    <x v="1"/>
    <s v="FALSE"/>
    <x v="1"/>
    <x v="1"/>
    <n v="7"/>
    <x v="0"/>
    <n v="2022"/>
  </r>
  <r>
    <n v="902"/>
    <d v="2022-01-22T00:00:00"/>
    <x v="11"/>
    <x v="3"/>
    <x v="2"/>
    <s v="lAg-3062-Saa"/>
    <x v="2"/>
    <x v="3"/>
    <x v="6"/>
    <x v="8"/>
    <n v="2"/>
    <s v="USD"/>
    <n v="177.7"/>
    <s v="Ark City"/>
    <s v="Arkansas"/>
    <s v="53626"/>
    <x v="1"/>
    <s v="FALSE"/>
    <x v="0"/>
    <x v="1"/>
    <n v="68"/>
    <x v="2"/>
    <n v="2022"/>
  </r>
  <r>
    <n v="903"/>
    <d v="2022-03-29T00:00:00"/>
    <x v="3"/>
    <x v="1"/>
    <x v="1"/>
    <s v="FEh-5569-aBy"/>
    <x v="2"/>
    <x v="3"/>
    <x v="6"/>
    <x v="8"/>
    <n v="1"/>
    <s v="USD"/>
    <n v="603.04999999999995"/>
    <s v="Ark City"/>
    <s v="Arkansas"/>
    <s v="02729"/>
    <x v="1"/>
    <s v="TRUE"/>
    <x v="1"/>
    <x v="1"/>
    <n v="7"/>
    <x v="0"/>
    <n v="2022"/>
  </r>
  <r>
    <n v="904"/>
    <d v="2022-01-05T00:00:00"/>
    <x v="11"/>
    <x v="1"/>
    <x v="1"/>
    <s v="DrA-3451-wQH"/>
    <x v="2"/>
    <x v="3"/>
    <x v="6"/>
    <x v="9"/>
    <n v="3"/>
    <s v="USD"/>
    <n v="1935.94"/>
    <s v="Ark City"/>
    <s v="Arkansas"/>
    <s v="54378"/>
    <x v="1"/>
    <s v="FALSE"/>
    <x v="0"/>
    <x v="0"/>
    <n v="7"/>
    <x v="0"/>
    <n v="2022"/>
  </r>
  <r>
    <n v="905"/>
    <d v="2022-10-02T00:00:00"/>
    <x v="1"/>
    <x v="1"/>
    <x v="3"/>
    <s v="oss-7066-WWB"/>
    <x v="2"/>
    <x v="3"/>
    <x v="6"/>
    <x v="9"/>
    <n v="3"/>
    <s v="USD"/>
    <n v="1694.86"/>
    <s v="Ark City"/>
    <s v="Arkansas"/>
    <s v="54764"/>
    <x v="1"/>
    <s v="FALSE"/>
    <x v="0"/>
    <x v="1"/>
    <n v="47"/>
    <x v="2"/>
    <n v="2022"/>
  </r>
  <r>
    <n v="906"/>
    <d v="2022-05-04T00:00:00"/>
    <x v="4"/>
    <x v="3"/>
    <x v="2"/>
    <s v="plw-0146-FhD"/>
    <x v="2"/>
    <x v="3"/>
    <x v="6"/>
    <x v="9"/>
    <n v="2"/>
    <s v="USD"/>
    <n v="1369.35"/>
    <s v="Ark City"/>
    <s v="Arkansas"/>
    <s v="71864"/>
    <x v="1"/>
    <s v="FALSE"/>
    <x v="0"/>
    <x v="0"/>
    <n v="47"/>
    <x v="2"/>
    <n v="2022"/>
  </r>
  <r>
    <n v="907"/>
    <d v="2022-12-31T00:00:00"/>
    <x v="2"/>
    <x v="0"/>
    <x v="3"/>
    <s v="Cpx-9740-KXS"/>
    <x v="2"/>
    <x v="3"/>
    <x v="6"/>
    <x v="10"/>
    <n v="3"/>
    <s v="USD"/>
    <n v="2988.62"/>
    <s v="Ark City"/>
    <s v="Arkansas"/>
    <s v="59780"/>
    <x v="1"/>
    <s v="FALSE"/>
    <x v="1"/>
    <x v="1"/>
    <n v="19"/>
    <x v="2"/>
    <n v="2022"/>
  </r>
  <r>
    <n v="908"/>
    <d v="2022-08-01T00:00:00"/>
    <x v="9"/>
    <x v="3"/>
    <x v="0"/>
    <s v="fXO-2344-dug"/>
    <x v="2"/>
    <x v="3"/>
    <x v="6"/>
    <x v="10"/>
    <n v="2"/>
    <s v="USD"/>
    <n v="893.31"/>
    <s v="Ark City"/>
    <s v="Arkansas"/>
    <s v="53615"/>
    <x v="1"/>
    <s v="TRUE"/>
    <x v="0"/>
    <x v="0"/>
    <n v="7"/>
    <x v="0"/>
    <n v="2022"/>
  </r>
  <r>
    <n v="909"/>
    <d v="2022-09-03T00:00:00"/>
    <x v="5"/>
    <x v="1"/>
    <x v="1"/>
    <s v="wHO-0612-Xur"/>
    <x v="2"/>
    <x v="3"/>
    <x v="6"/>
    <x v="10"/>
    <n v="1"/>
    <s v="USD"/>
    <n v="2346.21"/>
    <s v="Ark City"/>
    <s v="Arkansas"/>
    <s v="17744"/>
    <x v="1"/>
    <s v="TRUE"/>
    <x v="0"/>
    <x v="0"/>
    <n v="47"/>
    <x v="2"/>
    <n v="2022"/>
  </r>
  <r>
    <n v="910"/>
    <d v="2022-10-20T00:00:00"/>
    <x v="1"/>
    <x v="2"/>
    <x v="0"/>
    <s v="piF-6774-DKM"/>
    <x v="2"/>
    <x v="3"/>
    <x v="6"/>
    <x v="11"/>
    <n v="1"/>
    <s v="USD"/>
    <n v="2324.6799999999998"/>
    <s v="Ark City"/>
    <s v="Arkansas"/>
    <s v="50655"/>
    <x v="1"/>
    <s v="FALSE"/>
    <x v="0"/>
    <x v="1"/>
    <n v="19"/>
    <x v="2"/>
    <n v="2022"/>
  </r>
  <r>
    <n v="911"/>
    <d v="2022-09-09T00:00:00"/>
    <x v="5"/>
    <x v="0"/>
    <x v="2"/>
    <s v="unK-9363-Cvn"/>
    <x v="2"/>
    <x v="3"/>
    <x v="6"/>
    <x v="11"/>
    <n v="3"/>
    <s v="USD"/>
    <n v="2648.19"/>
    <s v="Ark City"/>
    <s v="Arkansas"/>
    <s v="22671"/>
    <x v="1"/>
    <s v="TRUE"/>
    <x v="1"/>
    <x v="0"/>
    <n v="31"/>
    <x v="2"/>
    <n v="2022"/>
  </r>
  <r>
    <n v="912"/>
    <d v="2022-10-28T00:00:00"/>
    <x v="1"/>
    <x v="3"/>
    <x v="1"/>
    <s v="Nbi-5164-QZU"/>
    <x v="2"/>
    <x v="3"/>
    <x v="6"/>
    <x v="11"/>
    <n v="2"/>
    <s v="USD"/>
    <n v="1546.15"/>
    <s v="Ark City"/>
    <s v="Arkansas"/>
    <s v="05591"/>
    <x v="1"/>
    <s v="FALSE"/>
    <x v="0"/>
    <x v="1"/>
    <n v="68"/>
    <x v="2"/>
    <n v="2022"/>
  </r>
  <r>
    <n v="913"/>
    <d v="2022-12-16T00:00:00"/>
    <x v="2"/>
    <x v="3"/>
    <x v="1"/>
    <s v="xke-5656-nGM"/>
    <x v="2"/>
    <x v="3"/>
    <x v="7"/>
    <x v="8"/>
    <n v="2"/>
    <s v="USD"/>
    <n v="57.47"/>
    <s v="Ark City"/>
    <s v="Arkansas"/>
    <s v="60437"/>
    <x v="1"/>
    <s v="TRUE"/>
    <x v="0"/>
    <x v="0"/>
    <n v="47"/>
    <x v="2"/>
    <n v="2022"/>
  </r>
  <r>
    <n v="914"/>
    <d v="2022-03-12T00:00:00"/>
    <x v="3"/>
    <x v="2"/>
    <x v="3"/>
    <s v="mWI-6616-Qub"/>
    <x v="2"/>
    <x v="3"/>
    <x v="7"/>
    <x v="8"/>
    <n v="1"/>
    <s v="USD"/>
    <n v="1161.29"/>
    <s v="Ark City"/>
    <s v="Arkansas"/>
    <s v="09836"/>
    <x v="1"/>
    <s v="FALSE"/>
    <x v="0"/>
    <x v="1"/>
    <n v="7"/>
    <x v="0"/>
    <n v="2022"/>
  </r>
  <r>
    <n v="915"/>
    <d v="2022-10-21T00:00:00"/>
    <x v="1"/>
    <x v="3"/>
    <x v="0"/>
    <s v="hwq-6161-jnb"/>
    <x v="2"/>
    <x v="3"/>
    <x v="7"/>
    <x v="8"/>
    <n v="1"/>
    <s v="USD"/>
    <n v="2555.6"/>
    <s v="Ark City"/>
    <s v="Arkansas"/>
    <s v="80835"/>
    <x v="1"/>
    <s v="TRUE"/>
    <x v="1"/>
    <x v="1"/>
    <n v="68"/>
    <x v="2"/>
    <n v="2022"/>
  </r>
  <r>
    <n v="916"/>
    <d v="2022-08-22T00:00:00"/>
    <x v="9"/>
    <x v="1"/>
    <x v="0"/>
    <s v="qWS-3078-dux"/>
    <x v="2"/>
    <x v="3"/>
    <x v="7"/>
    <x v="9"/>
    <n v="2"/>
    <s v="USD"/>
    <n v="1576.47"/>
    <s v="Ark City"/>
    <s v="Arkansas"/>
    <s v="17970"/>
    <x v="1"/>
    <s v="FALSE"/>
    <x v="1"/>
    <x v="0"/>
    <n v="19"/>
    <x v="2"/>
    <n v="2022"/>
  </r>
  <r>
    <n v="917"/>
    <d v="2022-02-02T00:00:00"/>
    <x v="6"/>
    <x v="1"/>
    <x v="1"/>
    <s v="cNg-6389-YcO"/>
    <x v="2"/>
    <x v="3"/>
    <x v="7"/>
    <x v="9"/>
    <n v="1"/>
    <s v="USD"/>
    <n v="2786.28"/>
    <s v="Ark City"/>
    <s v="Arkansas"/>
    <s v="75061"/>
    <x v="1"/>
    <s v="FALSE"/>
    <x v="0"/>
    <x v="0"/>
    <n v="68"/>
    <x v="2"/>
    <n v="2022"/>
  </r>
  <r>
    <n v="918"/>
    <d v="2022-02-25T00:00:00"/>
    <x v="6"/>
    <x v="1"/>
    <x v="3"/>
    <s v="DfB-2735-ROg"/>
    <x v="2"/>
    <x v="3"/>
    <x v="7"/>
    <x v="9"/>
    <n v="2"/>
    <s v="USD"/>
    <n v="34.299999999999997"/>
    <s v="Ark City"/>
    <s v="Arkansas"/>
    <s v="75934"/>
    <x v="1"/>
    <s v="FALSE"/>
    <x v="0"/>
    <x v="1"/>
    <n v="31"/>
    <x v="2"/>
    <n v="2022"/>
  </r>
  <r>
    <n v="919"/>
    <d v="2022-10-08T00:00:00"/>
    <x v="1"/>
    <x v="0"/>
    <x v="3"/>
    <s v="nUl-8567-lvb"/>
    <x v="2"/>
    <x v="3"/>
    <x v="7"/>
    <x v="10"/>
    <n v="2"/>
    <s v="USD"/>
    <n v="1338.74"/>
    <s v="Ark City"/>
    <s v="Arkansas"/>
    <s v="35719"/>
    <x v="1"/>
    <s v="FALSE"/>
    <x v="1"/>
    <x v="0"/>
    <n v="19"/>
    <x v="2"/>
    <n v="2022"/>
  </r>
  <r>
    <n v="920"/>
    <d v="2022-09-14T00:00:00"/>
    <x v="5"/>
    <x v="3"/>
    <x v="0"/>
    <s v="lsn-8625-vNL"/>
    <x v="2"/>
    <x v="3"/>
    <x v="7"/>
    <x v="10"/>
    <n v="1"/>
    <s v="USD"/>
    <n v="2941.39"/>
    <s v="Ark City"/>
    <s v="Arkansas"/>
    <s v="55419"/>
    <x v="1"/>
    <s v="TRUE"/>
    <x v="1"/>
    <x v="1"/>
    <n v="68"/>
    <x v="2"/>
    <n v="2022"/>
  </r>
  <r>
    <n v="921"/>
    <d v="2022-02-04T00:00:00"/>
    <x v="6"/>
    <x v="0"/>
    <x v="3"/>
    <s v="ncE-4123-Nda"/>
    <x v="2"/>
    <x v="3"/>
    <x v="7"/>
    <x v="10"/>
    <n v="2"/>
    <s v="USD"/>
    <n v="1064.67"/>
    <s v="Ark City"/>
    <s v="Arkansas"/>
    <s v="17632"/>
    <x v="1"/>
    <s v="TRUE"/>
    <x v="0"/>
    <x v="0"/>
    <n v="7"/>
    <x v="0"/>
    <n v="2022"/>
  </r>
  <r>
    <n v="922"/>
    <d v="2022-12-07T00:00:00"/>
    <x v="2"/>
    <x v="1"/>
    <x v="1"/>
    <s v="zmt-1240-IJD"/>
    <x v="2"/>
    <x v="3"/>
    <x v="7"/>
    <x v="11"/>
    <n v="1"/>
    <s v="USD"/>
    <n v="1853.18"/>
    <s v="Ark City"/>
    <s v="Arkansas"/>
    <s v="74322"/>
    <x v="1"/>
    <s v="FALSE"/>
    <x v="0"/>
    <x v="1"/>
    <n v="19"/>
    <x v="2"/>
    <n v="2022"/>
  </r>
  <r>
    <n v="923"/>
    <d v="2022-02-03T00:00:00"/>
    <x v="6"/>
    <x v="1"/>
    <x v="1"/>
    <s v="RSt-0041-ufI"/>
    <x v="2"/>
    <x v="3"/>
    <x v="7"/>
    <x v="11"/>
    <n v="3"/>
    <s v="USD"/>
    <n v="1460.57"/>
    <s v="Ark City"/>
    <s v="Arkansas"/>
    <s v="69721"/>
    <x v="1"/>
    <s v="FALSE"/>
    <x v="1"/>
    <x v="0"/>
    <n v="47"/>
    <x v="2"/>
    <n v="2022"/>
  </r>
  <r>
    <n v="924"/>
    <d v="2022-01-25T00:00:00"/>
    <x v="11"/>
    <x v="3"/>
    <x v="1"/>
    <s v="knO-5811-cEe"/>
    <x v="2"/>
    <x v="3"/>
    <x v="7"/>
    <x v="11"/>
    <n v="2"/>
    <s v="USD"/>
    <n v="2016.98"/>
    <s v="Ark City"/>
    <s v="Arkansas"/>
    <s v="20915"/>
    <x v="1"/>
    <s v="FALSE"/>
    <x v="1"/>
    <x v="1"/>
    <n v="31"/>
    <x v="2"/>
    <n v="2022"/>
  </r>
  <r>
    <n v="925"/>
    <d v="2022-11-06T00:00:00"/>
    <x v="0"/>
    <x v="1"/>
    <x v="0"/>
    <s v="cIW-0715-KOJ"/>
    <x v="2"/>
    <x v="4"/>
    <x v="8"/>
    <x v="8"/>
    <n v="3"/>
    <s v="USD"/>
    <n v="2555.61"/>
    <s v="Ark City"/>
    <s v="Arkansas"/>
    <s v="15127"/>
    <x v="1"/>
    <s v="FALSE"/>
    <x v="0"/>
    <x v="1"/>
    <n v="47"/>
    <x v="2"/>
    <n v="2022"/>
  </r>
  <r>
    <n v="926"/>
    <d v="2022-09-30T00:00:00"/>
    <x v="5"/>
    <x v="2"/>
    <x v="0"/>
    <s v="DhF-2985-afd"/>
    <x v="2"/>
    <x v="4"/>
    <x v="8"/>
    <x v="8"/>
    <n v="3"/>
    <s v="USD"/>
    <n v="1134.6500000000001"/>
    <s v="Ark City"/>
    <s v="Arkansas"/>
    <s v="91858"/>
    <x v="1"/>
    <s v="TRUE"/>
    <x v="1"/>
    <x v="0"/>
    <n v="7"/>
    <x v="0"/>
    <n v="2022"/>
  </r>
  <r>
    <n v="927"/>
    <d v="2022-12-11T00:00:00"/>
    <x v="2"/>
    <x v="2"/>
    <x v="3"/>
    <s v="WnJ-7156-huY"/>
    <x v="2"/>
    <x v="4"/>
    <x v="8"/>
    <x v="8"/>
    <n v="2"/>
    <s v="USD"/>
    <n v="1588.19"/>
    <s v="Ark City"/>
    <s v="Arkansas"/>
    <s v="25705"/>
    <x v="1"/>
    <s v="TRUE"/>
    <x v="0"/>
    <x v="1"/>
    <n v="19"/>
    <x v="2"/>
    <n v="2022"/>
  </r>
  <r>
    <n v="928"/>
    <d v="2022-10-12T00:00:00"/>
    <x v="1"/>
    <x v="0"/>
    <x v="0"/>
    <s v="XYQ-5409-hWt"/>
    <x v="2"/>
    <x v="4"/>
    <x v="8"/>
    <x v="9"/>
    <n v="2"/>
    <s v="USD"/>
    <n v="2897.94"/>
    <s v="Ark City"/>
    <s v="Arkansas"/>
    <s v="77617"/>
    <x v="1"/>
    <s v="FALSE"/>
    <x v="0"/>
    <x v="0"/>
    <n v="7"/>
    <x v="0"/>
    <n v="2022"/>
  </r>
  <r>
    <n v="929"/>
    <d v="2022-07-01T00:00:00"/>
    <x v="10"/>
    <x v="1"/>
    <x v="2"/>
    <s v="nlO-0146-WMC"/>
    <x v="2"/>
    <x v="4"/>
    <x v="8"/>
    <x v="9"/>
    <n v="3"/>
    <s v="USD"/>
    <n v="1711.48"/>
    <s v="Ark City"/>
    <s v="Arkansas"/>
    <s v="35951"/>
    <x v="1"/>
    <s v="FALSE"/>
    <x v="1"/>
    <x v="0"/>
    <n v="31"/>
    <x v="2"/>
    <n v="2022"/>
  </r>
  <r>
    <n v="930"/>
    <d v="2022-01-03T00:00:00"/>
    <x v="11"/>
    <x v="0"/>
    <x v="1"/>
    <s v="Wqs-8086-KVV"/>
    <x v="2"/>
    <x v="4"/>
    <x v="8"/>
    <x v="9"/>
    <n v="2"/>
    <s v="USD"/>
    <n v="2772.11"/>
    <s v="Ark City"/>
    <s v="Arkansas"/>
    <s v="85744"/>
    <x v="1"/>
    <s v="FALSE"/>
    <x v="1"/>
    <x v="0"/>
    <n v="31"/>
    <x v="2"/>
    <n v="2022"/>
  </r>
  <r>
    <n v="931"/>
    <d v="2022-12-14T00:00:00"/>
    <x v="2"/>
    <x v="0"/>
    <x v="3"/>
    <s v="kYs-6221-whS"/>
    <x v="2"/>
    <x v="4"/>
    <x v="8"/>
    <x v="10"/>
    <n v="1"/>
    <s v="USD"/>
    <n v="1078.68"/>
    <s v="Ark City"/>
    <s v="Arkansas"/>
    <s v="19136"/>
    <x v="1"/>
    <s v="FALSE"/>
    <x v="0"/>
    <x v="1"/>
    <n v="31"/>
    <x v="2"/>
    <n v="2022"/>
  </r>
  <r>
    <n v="932"/>
    <d v="2022-03-16T00:00:00"/>
    <x v="3"/>
    <x v="2"/>
    <x v="2"/>
    <s v="Euj-8967-RZI"/>
    <x v="2"/>
    <x v="4"/>
    <x v="8"/>
    <x v="10"/>
    <n v="2"/>
    <s v="USD"/>
    <n v="386.62"/>
    <s v="Ark City"/>
    <s v="Arkansas"/>
    <s v="72458"/>
    <x v="1"/>
    <s v="FALSE"/>
    <x v="0"/>
    <x v="1"/>
    <n v="31"/>
    <x v="2"/>
    <n v="2022"/>
  </r>
  <r>
    <n v="933"/>
    <d v="2022-05-18T00:00:00"/>
    <x v="4"/>
    <x v="1"/>
    <x v="0"/>
    <s v="uQf-7272-FxT"/>
    <x v="2"/>
    <x v="4"/>
    <x v="8"/>
    <x v="10"/>
    <n v="1"/>
    <s v="USD"/>
    <n v="1426.33"/>
    <s v="Ark City"/>
    <s v="Arkansas"/>
    <s v="55180"/>
    <x v="1"/>
    <s v="TRUE"/>
    <x v="1"/>
    <x v="0"/>
    <n v="31"/>
    <x v="2"/>
    <n v="2022"/>
  </r>
  <r>
    <n v="934"/>
    <d v="2022-07-17T00:00:00"/>
    <x v="10"/>
    <x v="1"/>
    <x v="2"/>
    <s v="wiF-0303-YFN"/>
    <x v="2"/>
    <x v="4"/>
    <x v="8"/>
    <x v="11"/>
    <n v="2"/>
    <s v="USD"/>
    <n v="468.13"/>
    <s v="Ark City"/>
    <s v="Arkansas"/>
    <s v="78519"/>
    <x v="1"/>
    <s v="FALSE"/>
    <x v="1"/>
    <x v="1"/>
    <n v="7"/>
    <x v="0"/>
    <n v="2022"/>
  </r>
  <r>
    <n v="935"/>
    <d v="2022-05-07T00:00:00"/>
    <x v="4"/>
    <x v="1"/>
    <x v="2"/>
    <s v="yRd-1257-PEs"/>
    <x v="2"/>
    <x v="4"/>
    <x v="8"/>
    <x v="11"/>
    <n v="1"/>
    <s v="USD"/>
    <n v="2789.72"/>
    <s v="Ark City"/>
    <s v="Arkansas"/>
    <s v="10086"/>
    <x v="1"/>
    <s v="FALSE"/>
    <x v="1"/>
    <x v="0"/>
    <n v="19"/>
    <x v="2"/>
    <n v="2022"/>
  </r>
  <r>
    <n v="936"/>
    <d v="2022-06-28T00:00:00"/>
    <x v="8"/>
    <x v="1"/>
    <x v="1"/>
    <s v="AVf-7945-dsF"/>
    <x v="2"/>
    <x v="4"/>
    <x v="8"/>
    <x v="11"/>
    <n v="3"/>
    <s v="USD"/>
    <n v="2735.86"/>
    <s v="Ark City"/>
    <s v="Arkansas"/>
    <s v="39971"/>
    <x v="1"/>
    <s v="TRUE"/>
    <x v="1"/>
    <x v="0"/>
    <n v="7"/>
    <x v="0"/>
    <n v="2022"/>
  </r>
  <r>
    <n v="937"/>
    <d v="2022-05-11T00:00:00"/>
    <x v="4"/>
    <x v="1"/>
    <x v="0"/>
    <s v="pxl-1356-BKL"/>
    <x v="2"/>
    <x v="4"/>
    <x v="9"/>
    <x v="8"/>
    <n v="1"/>
    <s v="USD"/>
    <n v="2930.11"/>
    <s v="Ark City"/>
    <s v="Arkansas"/>
    <s v="28197"/>
    <x v="1"/>
    <s v="FALSE"/>
    <x v="0"/>
    <x v="0"/>
    <n v="47"/>
    <x v="2"/>
    <n v="2022"/>
  </r>
  <r>
    <n v="938"/>
    <d v="2022-08-22T00:00:00"/>
    <x v="9"/>
    <x v="3"/>
    <x v="3"/>
    <s v="wxy-5373-LKb"/>
    <x v="2"/>
    <x v="4"/>
    <x v="9"/>
    <x v="8"/>
    <n v="2"/>
    <s v="USD"/>
    <n v="1090.8399999999999"/>
    <s v="Ark City"/>
    <s v="Arkansas"/>
    <s v="65152"/>
    <x v="1"/>
    <s v="FALSE"/>
    <x v="1"/>
    <x v="0"/>
    <n v="31"/>
    <x v="2"/>
    <n v="2022"/>
  </r>
  <r>
    <n v="939"/>
    <d v="2022-09-26T00:00:00"/>
    <x v="5"/>
    <x v="2"/>
    <x v="3"/>
    <s v="UBA-1679-OaS"/>
    <x v="2"/>
    <x v="4"/>
    <x v="9"/>
    <x v="8"/>
    <n v="3"/>
    <s v="USD"/>
    <n v="1224.07"/>
    <s v="Ark City"/>
    <s v="Arkansas"/>
    <s v="87077"/>
    <x v="1"/>
    <s v="TRUE"/>
    <x v="1"/>
    <x v="1"/>
    <n v="19"/>
    <x v="2"/>
    <n v="2022"/>
  </r>
  <r>
    <n v="940"/>
    <d v="2022-09-26T00:00:00"/>
    <x v="5"/>
    <x v="3"/>
    <x v="2"/>
    <s v="AEl-3106-Onw"/>
    <x v="2"/>
    <x v="4"/>
    <x v="9"/>
    <x v="9"/>
    <n v="2"/>
    <s v="USD"/>
    <n v="2657.69"/>
    <s v="Ark City"/>
    <s v="Arkansas"/>
    <s v="55935"/>
    <x v="1"/>
    <s v="FALSE"/>
    <x v="0"/>
    <x v="0"/>
    <n v="31"/>
    <x v="2"/>
    <n v="2022"/>
  </r>
  <r>
    <n v="941"/>
    <d v="2022-04-16T00:00:00"/>
    <x v="7"/>
    <x v="3"/>
    <x v="3"/>
    <s v="hNc-3856-yBC"/>
    <x v="2"/>
    <x v="4"/>
    <x v="9"/>
    <x v="9"/>
    <n v="3"/>
    <s v="USD"/>
    <n v="843.08"/>
    <s v="Ark City"/>
    <s v="Arkansas"/>
    <s v="30896"/>
    <x v="1"/>
    <s v="FALSE"/>
    <x v="1"/>
    <x v="0"/>
    <n v="31"/>
    <x v="2"/>
    <n v="2022"/>
  </r>
  <r>
    <n v="942"/>
    <d v="2022-03-20T00:00:00"/>
    <x v="3"/>
    <x v="3"/>
    <x v="2"/>
    <s v="obz-4544-LmD"/>
    <x v="2"/>
    <x v="4"/>
    <x v="9"/>
    <x v="9"/>
    <n v="3"/>
    <s v="USD"/>
    <n v="818.36"/>
    <s v="Ark City"/>
    <s v="Arkansas"/>
    <s v="53303"/>
    <x v="1"/>
    <s v="TRUE"/>
    <x v="1"/>
    <x v="0"/>
    <n v="31"/>
    <x v="2"/>
    <n v="2022"/>
  </r>
  <r>
    <n v="943"/>
    <d v="2022-09-03T00:00:00"/>
    <x v="5"/>
    <x v="3"/>
    <x v="2"/>
    <s v="Xlq-9981-HaE"/>
    <x v="2"/>
    <x v="4"/>
    <x v="9"/>
    <x v="10"/>
    <n v="3"/>
    <s v="USD"/>
    <n v="818.63"/>
    <s v="Ark City"/>
    <s v="Arkansas"/>
    <s v="40747"/>
    <x v="1"/>
    <s v="TRUE"/>
    <x v="1"/>
    <x v="0"/>
    <n v="19"/>
    <x v="2"/>
    <n v="2022"/>
  </r>
  <r>
    <n v="944"/>
    <d v="2022-05-28T00:00:00"/>
    <x v="4"/>
    <x v="1"/>
    <x v="2"/>
    <s v="Ujg-0823-OWO"/>
    <x v="2"/>
    <x v="4"/>
    <x v="9"/>
    <x v="10"/>
    <n v="1"/>
    <s v="USD"/>
    <n v="2303.3000000000002"/>
    <s v="Ark City"/>
    <s v="Arkansas"/>
    <s v="10280"/>
    <x v="1"/>
    <s v="FALSE"/>
    <x v="1"/>
    <x v="1"/>
    <n v="31"/>
    <x v="2"/>
    <n v="2022"/>
  </r>
  <r>
    <n v="945"/>
    <d v="2022-09-26T00:00:00"/>
    <x v="5"/>
    <x v="2"/>
    <x v="2"/>
    <s v="UGG-7634-vZB"/>
    <x v="2"/>
    <x v="4"/>
    <x v="9"/>
    <x v="10"/>
    <n v="3"/>
    <s v="USD"/>
    <n v="681.71"/>
    <s v="Ark City"/>
    <s v="Arkansas"/>
    <s v="90132"/>
    <x v="1"/>
    <s v="FALSE"/>
    <x v="1"/>
    <x v="0"/>
    <n v="68"/>
    <x v="2"/>
    <n v="2022"/>
  </r>
  <r>
    <n v="946"/>
    <d v="2022-02-16T00:00:00"/>
    <x v="6"/>
    <x v="2"/>
    <x v="3"/>
    <s v="jOv-6936-Zxb"/>
    <x v="2"/>
    <x v="4"/>
    <x v="9"/>
    <x v="11"/>
    <n v="1"/>
    <s v="USD"/>
    <n v="1600.85"/>
    <s v="Ark City"/>
    <s v="Arkansas"/>
    <s v="60223"/>
    <x v="1"/>
    <s v="FALSE"/>
    <x v="1"/>
    <x v="1"/>
    <n v="31"/>
    <x v="2"/>
    <n v="2022"/>
  </r>
  <r>
    <n v="947"/>
    <d v="2022-04-03T00:00:00"/>
    <x v="7"/>
    <x v="0"/>
    <x v="1"/>
    <s v="Kco-6174-ZjC"/>
    <x v="2"/>
    <x v="4"/>
    <x v="9"/>
    <x v="11"/>
    <n v="1"/>
    <s v="USD"/>
    <n v="1086.1500000000001"/>
    <s v="Ark City"/>
    <s v="Arkansas"/>
    <s v="60180"/>
    <x v="1"/>
    <s v="FALSE"/>
    <x v="1"/>
    <x v="1"/>
    <n v="68"/>
    <x v="2"/>
    <n v="2022"/>
  </r>
  <r>
    <n v="948"/>
    <d v="2022-04-07T00:00:00"/>
    <x v="7"/>
    <x v="0"/>
    <x v="2"/>
    <s v="jkM-1026-zJk"/>
    <x v="2"/>
    <x v="4"/>
    <x v="9"/>
    <x v="11"/>
    <n v="2"/>
    <s v="USD"/>
    <n v="1000.01"/>
    <s v="Ark City"/>
    <s v="Arkansas"/>
    <s v="59162"/>
    <x v="1"/>
    <s v="FALSE"/>
    <x v="1"/>
    <x v="0"/>
    <n v="19"/>
    <x v="2"/>
    <n v="2022"/>
  </r>
  <r>
    <n v="949"/>
    <d v="2022-07-22T00:00:00"/>
    <x v="10"/>
    <x v="2"/>
    <x v="2"/>
    <s v="BTG-4465-Cpo"/>
    <x v="2"/>
    <x v="4"/>
    <x v="10"/>
    <x v="8"/>
    <n v="3"/>
    <s v="USD"/>
    <n v="1792.42"/>
    <s v="Ark City"/>
    <s v="Arkansas"/>
    <s v="58764"/>
    <x v="1"/>
    <s v="TRUE"/>
    <x v="1"/>
    <x v="0"/>
    <n v="19"/>
    <x v="2"/>
    <n v="2022"/>
  </r>
  <r>
    <n v="950"/>
    <d v="2022-05-27T00:00:00"/>
    <x v="4"/>
    <x v="1"/>
    <x v="1"/>
    <s v="LcP-0859-slS"/>
    <x v="2"/>
    <x v="4"/>
    <x v="10"/>
    <x v="8"/>
    <n v="3"/>
    <s v="USD"/>
    <n v="632.04999999999995"/>
    <s v="Ark City"/>
    <s v="Arkansas"/>
    <s v="17438"/>
    <x v="1"/>
    <s v="TRUE"/>
    <x v="0"/>
    <x v="0"/>
    <n v="7"/>
    <x v="0"/>
    <n v="2022"/>
  </r>
  <r>
    <n v="951"/>
    <d v="2022-10-04T00:00:00"/>
    <x v="1"/>
    <x v="1"/>
    <x v="1"/>
    <s v="yWg-1924-EuH"/>
    <x v="2"/>
    <x v="4"/>
    <x v="10"/>
    <x v="8"/>
    <n v="2"/>
    <s v="USD"/>
    <n v="311.39"/>
    <s v="Ark City"/>
    <s v="Arkansas"/>
    <s v="68684"/>
    <x v="1"/>
    <s v="TRUE"/>
    <x v="1"/>
    <x v="0"/>
    <n v="19"/>
    <x v="2"/>
    <n v="2022"/>
  </r>
  <r>
    <n v="952"/>
    <d v="2022-09-07T00:00:00"/>
    <x v="5"/>
    <x v="3"/>
    <x v="3"/>
    <s v="sqQ-9874-JSr"/>
    <x v="2"/>
    <x v="4"/>
    <x v="10"/>
    <x v="9"/>
    <n v="1"/>
    <s v="USD"/>
    <n v="656.06"/>
    <s v="Ark City"/>
    <s v="Arkansas"/>
    <s v="86792"/>
    <x v="1"/>
    <s v="FALSE"/>
    <x v="0"/>
    <x v="1"/>
    <n v="31"/>
    <x v="2"/>
    <n v="2022"/>
  </r>
  <r>
    <n v="953"/>
    <d v="2022-01-21T00:00:00"/>
    <x v="11"/>
    <x v="3"/>
    <x v="2"/>
    <s v="Eru-3576-tul"/>
    <x v="2"/>
    <x v="4"/>
    <x v="10"/>
    <x v="9"/>
    <n v="1"/>
    <s v="USD"/>
    <n v="1385.03"/>
    <s v="Ark City"/>
    <s v="Arkansas"/>
    <s v="77590"/>
    <x v="1"/>
    <s v="FALSE"/>
    <x v="0"/>
    <x v="1"/>
    <n v="68"/>
    <x v="2"/>
    <n v="2022"/>
  </r>
  <r>
    <n v="954"/>
    <d v="2022-02-25T00:00:00"/>
    <x v="6"/>
    <x v="3"/>
    <x v="3"/>
    <s v="Iau-8494-YTB"/>
    <x v="2"/>
    <x v="4"/>
    <x v="10"/>
    <x v="9"/>
    <n v="1"/>
    <s v="USD"/>
    <n v="1992.52"/>
    <s v="Ark City"/>
    <s v="Arkansas"/>
    <s v="33326"/>
    <x v="1"/>
    <s v="FALSE"/>
    <x v="1"/>
    <x v="1"/>
    <n v="31"/>
    <x v="2"/>
    <n v="2022"/>
  </r>
  <r>
    <n v="955"/>
    <d v="2022-06-06T00:00:00"/>
    <x v="8"/>
    <x v="3"/>
    <x v="1"/>
    <s v="ROS-5670-Rom"/>
    <x v="2"/>
    <x v="4"/>
    <x v="10"/>
    <x v="10"/>
    <n v="1"/>
    <s v="USD"/>
    <n v="256.69"/>
    <s v="Ark City"/>
    <s v="Arkansas"/>
    <s v="88127"/>
    <x v="1"/>
    <s v="FALSE"/>
    <x v="0"/>
    <x v="1"/>
    <n v="68"/>
    <x v="2"/>
    <n v="2022"/>
  </r>
  <r>
    <n v="956"/>
    <d v="2022-08-01T00:00:00"/>
    <x v="9"/>
    <x v="2"/>
    <x v="3"/>
    <s v="Hqa-3746-EfK"/>
    <x v="2"/>
    <x v="4"/>
    <x v="10"/>
    <x v="10"/>
    <n v="1"/>
    <s v="USD"/>
    <n v="1613.93"/>
    <s v="Ark City"/>
    <s v="Arkansas"/>
    <s v="59018"/>
    <x v="1"/>
    <s v="TRUE"/>
    <x v="1"/>
    <x v="1"/>
    <n v="31"/>
    <x v="2"/>
    <n v="2022"/>
  </r>
  <r>
    <n v="957"/>
    <d v="2022-01-14T00:00:00"/>
    <x v="11"/>
    <x v="3"/>
    <x v="1"/>
    <s v="AyJ-2008-XvK"/>
    <x v="2"/>
    <x v="4"/>
    <x v="10"/>
    <x v="10"/>
    <n v="2"/>
    <s v="USD"/>
    <n v="1054.3399999999999"/>
    <s v="Ark City"/>
    <s v="Arkansas"/>
    <s v="37759"/>
    <x v="1"/>
    <s v="TRUE"/>
    <x v="1"/>
    <x v="1"/>
    <n v="7"/>
    <x v="0"/>
    <n v="2022"/>
  </r>
  <r>
    <n v="958"/>
    <d v="2022-05-08T00:00:00"/>
    <x v="4"/>
    <x v="2"/>
    <x v="3"/>
    <s v="rKC-4147-OBA"/>
    <x v="2"/>
    <x v="4"/>
    <x v="10"/>
    <x v="11"/>
    <n v="1"/>
    <s v="USD"/>
    <n v="272.52999999999997"/>
    <s v="Ark City"/>
    <s v="Arkansas"/>
    <s v="91576"/>
    <x v="1"/>
    <s v="FALSE"/>
    <x v="1"/>
    <x v="0"/>
    <n v="47"/>
    <x v="2"/>
    <n v="2022"/>
  </r>
  <r>
    <n v="959"/>
    <d v="2022-03-10T00:00:00"/>
    <x v="3"/>
    <x v="2"/>
    <x v="0"/>
    <s v="cdh-2313-wnm"/>
    <x v="2"/>
    <x v="4"/>
    <x v="10"/>
    <x v="11"/>
    <n v="2"/>
    <s v="USD"/>
    <n v="1767.35"/>
    <s v="Ark City"/>
    <s v="Arkansas"/>
    <s v="65184"/>
    <x v="1"/>
    <s v="FALSE"/>
    <x v="0"/>
    <x v="1"/>
    <n v="47"/>
    <x v="2"/>
    <n v="2022"/>
  </r>
  <r>
    <n v="960"/>
    <d v="2022-02-13T00:00:00"/>
    <x v="6"/>
    <x v="1"/>
    <x v="2"/>
    <s v="uBi-9738-Yrf"/>
    <x v="2"/>
    <x v="4"/>
    <x v="10"/>
    <x v="11"/>
    <n v="3"/>
    <s v="USD"/>
    <n v="794.36"/>
    <s v="Ark City"/>
    <s v="Arkansas"/>
    <s v="92851"/>
    <x v="1"/>
    <s v="TRUE"/>
    <x v="0"/>
    <x v="0"/>
    <n v="19"/>
    <x v="2"/>
    <n v="2022"/>
  </r>
  <r>
    <n v="961"/>
    <d v="2022-07-13T00:00:00"/>
    <x v="10"/>
    <x v="3"/>
    <x v="1"/>
    <s v="jkb-6338-Mfk"/>
    <x v="0"/>
    <x v="0"/>
    <x v="0"/>
    <x v="0"/>
    <n v="3"/>
    <s v="USD"/>
    <n v="1192.32"/>
    <s v="Acre City"/>
    <s v="Acre"/>
    <s v="89450"/>
    <x v="2"/>
    <s v="TRUE"/>
    <x v="1"/>
    <x v="1"/>
    <n v="7"/>
    <x v="0"/>
    <n v="2022"/>
  </r>
  <r>
    <n v="962"/>
    <d v="2022-11-25T00:00:00"/>
    <x v="0"/>
    <x v="1"/>
    <x v="0"/>
    <s v="tHS-2505-TFy"/>
    <x v="0"/>
    <x v="0"/>
    <x v="0"/>
    <x v="0"/>
    <n v="2"/>
    <s v="USD"/>
    <n v="1827.02"/>
    <s v="Acre City"/>
    <s v="Acre"/>
    <s v="60283"/>
    <x v="2"/>
    <s v="TRUE"/>
    <x v="0"/>
    <x v="1"/>
    <n v="68"/>
    <x v="2"/>
    <n v="2022"/>
  </r>
  <r>
    <n v="963"/>
    <d v="2022-05-29T00:00:00"/>
    <x v="4"/>
    <x v="1"/>
    <x v="0"/>
    <s v="PjO-9339-KBU"/>
    <x v="0"/>
    <x v="0"/>
    <x v="0"/>
    <x v="0"/>
    <n v="2"/>
    <s v="USD"/>
    <n v="2100.4899999999998"/>
    <s v="Acre City"/>
    <s v="Acre"/>
    <s v="95868"/>
    <x v="2"/>
    <s v="FALSE"/>
    <x v="0"/>
    <x v="0"/>
    <n v="7"/>
    <x v="0"/>
    <n v="2022"/>
  </r>
  <r>
    <n v="964"/>
    <d v="2022-03-24T00:00:00"/>
    <x v="3"/>
    <x v="2"/>
    <x v="1"/>
    <s v="TAZ-6019-suQ"/>
    <x v="0"/>
    <x v="0"/>
    <x v="0"/>
    <x v="1"/>
    <n v="3"/>
    <s v="USD"/>
    <n v="1094.1600000000001"/>
    <s v="Acre City"/>
    <s v="Acre"/>
    <s v="92986"/>
    <x v="2"/>
    <s v="FALSE"/>
    <x v="0"/>
    <x v="1"/>
    <n v="19"/>
    <x v="2"/>
    <n v="2022"/>
  </r>
  <r>
    <n v="965"/>
    <d v="2022-07-31T00:00:00"/>
    <x v="10"/>
    <x v="0"/>
    <x v="1"/>
    <s v="spt-7221-PHY"/>
    <x v="0"/>
    <x v="0"/>
    <x v="0"/>
    <x v="1"/>
    <n v="1"/>
    <s v="USD"/>
    <n v="2040.8"/>
    <s v="Acre City"/>
    <s v="Acre"/>
    <s v="38906"/>
    <x v="2"/>
    <s v="TRUE"/>
    <x v="1"/>
    <x v="1"/>
    <n v="47"/>
    <x v="2"/>
    <n v="2022"/>
  </r>
  <r>
    <n v="966"/>
    <d v="2022-07-15T00:00:00"/>
    <x v="10"/>
    <x v="0"/>
    <x v="1"/>
    <s v="XtT-9484-lIX"/>
    <x v="0"/>
    <x v="0"/>
    <x v="0"/>
    <x v="1"/>
    <n v="2"/>
    <s v="USD"/>
    <n v="1261.94"/>
    <s v="Acre City"/>
    <s v="Acre"/>
    <s v="23478"/>
    <x v="2"/>
    <s v="FALSE"/>
    <x v="1"/>
    <x v="0"/>
    <n v="7"/>
    <x v="0"/>
    <n v="2022"/>
  </r>
  <r>
    <n v="967"/>
    <d v="2022-09-23T00:00:00"/>
    <x v="5"/>
    <x v="1"/>
    <x v="1"/>
    <s v="qJh-1271-Eny"/>
    <x v="0"/>
    <x v="0"/>
    <x v="0"/>
    <x v="2"/>
    <n v="2"/>
    <s v="USD"/>
    <n v="2027.05"/>
    <s v="Acre City"/>
    <s v="Acre"/>
    <s v="57961"/>
    <x v="2"/>
    <s v="FALSE"/>
    <x v="0"/>
    <x v="1"/>
    <n v="19"/>
    <x v="2"/>
    <n v="2022"/>
  </r>
  <r>
    <n v="968"/>
    <d v="2022-04-23T00:00:00"/>
    <x v="7"/>
    <x v="0"/>
    <x v="3"/>
    <s v="JeJ-8137-Ppj"/>
    <x v="0"/>
    <x v="0"/>
    <x v="0"/>
    <x v="2"/>
    <n v="1"/>
    <s v="USD"/>
    <n v="1929.75"/>
    <s v="Acre City"/>
    <s v="Acre"/>
    <s v="82157"/>
    <x v="2"/>
    <s v="TRUE"/>
    <x v="0"/>
    <x v="0"/>
    <n v="7"/>
    <x v="0"/>
    <n v="2022"/>
  </r>
  <r>
    <n v="969"/>
    <d v="2022-06-15T00:00:00"/>
    <x v="8"/>
    <x v="0"/>
    <x v="2"/>
    <s v="tZo-2438-zyz"/>
    <x v="0"/>
    <x v="0"/>
    <x v="0"/>
    <x v="2"/>
    <n v="3"/>
    <s v="USD"/>
    <n v="773.11"/>
    <s v="Acre City"/>
    <s v="Acre"/>
    <s v="72597"/>
    <x v="2"/>
    <s v="FALSE"/>
    <x v="0"/>
    <x v="1"/>
    <n v="47"/>
    <x v="2"/>
    <n v="2022"/>
  </r>
  <r>
    <n v="970"/>
    <d v="2022-03-11T00:00:00"/>
    <x v="3"/>
    <x v="3"/>
    <x v="1"/>
    <s v="img-8176-CNA"/>
    <x v="0"/>
    <x v="0"/>
    <x v="0"/>
    <x v="3"/>
    <n v="2"/>
    <s v="USD"/>
    <n v="233.08"/>
    <s v="Acre City"/>
    <s v="Acre"/>
    <s v="71520"/>
    <x v="2"/>
    <s v="FALSE"/>
    <x v="1"/>
    <x v="1"/>
    <n v="19"/>
    <x v="2"/>
    <n v="2022"/>
  </r>
  <r>
    <n v="971"/>
    <d v="2022-11-29T00:00:00"/>
    <x v="0"/>
    <x v="3"/>
    <x v="2"/>
    <s v="Yhb-2675-PoV"/>
    <x v="0"/>
    <x v="0"/>
    <x v="0"/>
    <x v="3"/>
    <n v="2"/>
    <s v="USD"/>
    <n v="312.22000000000003"/>
    <s v="Acre City"/>
    <s v="Acre"/>
    <s v="92324"/>
    <x v="2"/>
    <s v="FALSE"/>
    <x v="1"/>
    <x v="0"/>
    <n v="7"/>
    <x v="0"/>
    <n v="2022"/>
  </r>
  <r>
    <n v="972"/>
    <d v="2022-04-05T00:00:00"/>
    <x v="7"/>
    <x v="2"/>
    <x v="3"/>
    <s v="qvu-9615-CFN"/>
    <x v="0"/>
    <x v="0"/>
    <x v="0"/>
    <x v="3"/>
    <n v="3"/>
    <s v="USD"/>
    <n v="1386.7"/>
    <s v="Acre City"/>
    <s v="Acre"/>
    <s v="70905"/>
    <x v="2"/>
    <s v="FALSE"/>
    <x v="1"/>
    <x v="1"/>
    <n v="7"/>
    <x v="0"/>
    <n v="2022"/>
  </r>
  <r>
    <n v="973"/>
    <d v="2022-06-03T00:00:00"/>
    <x v="8"/>
    <x v="3"/>
    <x v="0"/>
    <s v="ghf-1117-aVP"/>
    <x v="0"/>
    <x v="0"/>
    <x v="0"/>
    <x v="0"/>
    <n v="3"/>
    <s v="USD"/>
    <n v="2775.41"/>
    <s v="Acre City"/>
    <s v="Acre"/>
    <s v="53247"/>
    <x v="2"/>
    <s v="TRUE"/>
    <x v="0"/>
    <x v="0"/>
    <n v="31"/>
    <x v="2"/>
    <n v="2022"/>
  </r>
  <r>
    <n v="974"/>
    <d v="2022-02-27T00:00:00"/>
    <x v="6"/>
    <x v="0"/>
    <x v="0"/>
    <s v="TSB-5250-cBV"/>
    <x v="0"/>
    <x v="0"/>
    <x v="0"/>
    <x v="0"/>
    <n v="3"/>
    <s v="USD"/>
    <n v="339.69"/>
    <s v="Acre City"/>
    <s v="Acre"/>
    <s v="19491"/>
    <x v="2"/>
    <s v="FALSE"/>
    <x v="0"/>
    <x v="1"/>
    <n v="7"/>
    <x v="0"/>
    <n v="2022"/>
  </r>
  <r>
    <n v="975"/>
    <d v="2022-04-10T00:00:00"/>
    <x v="7"/>
    <x v="0"/>
    <x v="1"/>
    <s v="Sbb-7007-Vuj"/>
    <x v="0"/>
    <x v="0"/>
    <x v="0"/>
    <x v="0"/>
    <n v="1"/>
    <s v="USD"/>
    <n v="117.45"/>
    <s v="Acre City"/>
    <s v="Acre"/>
    <s v="85630"/>
    <x v="2"/>
    <s v="TRUE"/>
    <x v="1"/>
    <x v="0"/>
    <n v="7"/>
    <x v="0"/>
    <n v="2022"/>
  </r>
  <r>
    <n v="976"/>
    <d v="2022-05-27T00:00:00"/>
    <x v="4"/>
    <x v="3"/>
    <x v="2"/>
    <s v="ktP-3281-rXS"/>
    <x v="0"/>
    <x v="0"/>
    <x v="0"/>
    <x v="1"/>
    <n v="3"/>
    <s v="USD"/>
    <n v="991.35"/>
    <s v="Acre City"/>
    <s v="Acre"/>
    <s v="25831"/>
    <x v="2"/>
    <s v="FALSE"/>
    <x v="1"/>
    <x v="1"/>
    <n v="68"/>
    <x v="2"/>
    <n v="2022"/>
  </r>
  <r>
    <n v="977"/>
    <d v="2022-11-20T00:00:00"/>
    <x v="0"/>
    <x v="0"/>
    <x v="0"/>
    <s v="QKZ-5312-Sgj"/>
    <x v="0"/>
    <x v="0"/>
    <x v="0"/>
    <x v="1"/>
    <n v="2"/>
    <s v="USD"/>
    <n v="31.87"/>
    <s v="Acre City"/>
    <s v="Acre"/>
    <s v="09291"/>
    <x v="2"/>
    <s v="FALSE"/>
    <x v="1"/>
    <x v="1"/>
    <n v="68"/>
    <x v="2"/>
    <n v="2022"/>
  </r>
  <r>
    <n v="978"/>
    <d v="2022-11-21T00:00:00"/>
    <x v="0"/>
    <x v="2"/>
    <x v="2"/>
    <s v="lto-1173-SQO"/>
    <x v="0"/>
    <x v="0"/>
    <x v="0"/>
    <x v="1"/>
    <n v="2"/>
    <s v="USD"/>
    <n v="976.86"/>
    <s v="Acre City"/>
    <s v="Acre"/>
    <s v="87456"/>
    <x v="2"/>
    <s v="TRUE"/>
    <x v="0"/>
    <x v="0"/>
    <n v="19"/>
    <x v="2"/>
    <n v="2022"/>
  </r>
  <r>
    <n v="979"/>
    <d v="2022-03-13T00:00:00"/>
    <x v="3"/>
    <x v="3"/>
    <x v="0"/>
    <s v="NNT-3703-Gkp"/>
    <x v="0"/>
    <x v="0"/>
    <x v="0"/>
    <x v="2"/>
    <n v="1"/>
    <s v="USD"/>
    <n v="1329.42"/>
    <s v="Acre City"/>
    <s v="Acre"/>
    <s v="17941"/>
    <x v="2"/>
    <s v="TRUE"/>
    <x v="1"/>
    <x v="0"/>
    <n v="7"/>
    <x v="0"/>
    <n v="2022"/>
  </r>
  <r>
    <n v="980"/>
    <d v="2022-08-29T00:00:00"/>
    <x v="9"/>
    <x v="0"/>
    <x v="2"/>
    <s v="xXA-7640-fVb"/>
    <x v="0"/>
    <x v="0"/>
    <x v="0"/>
    <x v="2"/>
    <n v="2"/>
    <s v="USD"/>
    <n v="2908.12"/>
    <s v="Acre City"/>
    <s v="Acre"/>
    <s v="74763"/>
    <x v="2"/>
    <s v="FALSE"/>
    <x v="0"/>
    <x v="0"/>
    <n v="7"/>
    <x v="0"/>
    <n v="2022"/>
  </r>
  <r>
    <n v="981"/>
    <d v="2022-06-20T00:00:00"/>
    <x v="8"/>
    <x v="1"/>
    <x v="0"/>
    <s v="Ool-2091-BwK"/>
    <x v="0"/>
    <x v="0"/>
    <x v="0"/>
    <x v="2"/>
    <n v="2"/>
    <s v="USD"/>
    <n v="998.65"/>
    <s v="Acre City"/>
    <s v="Acre"/>
    <s v="93671"/>
    <x v="2"/>
    <s v="FALSE"/>
    <x v="1"/>
    <x v="1"/>
    <n v="7"/>
    <x v="0"/>
    <n v="2022"/>
  </r>
  <r>
    <n v="982"/>
    <d v="2022-09-04T00:00:00"/>
    <x v="5"/>
    <x v="2"/>
    <x v="2"/>
    <s v="TJM-5218-RSv"/>
    <x v="0"/>
    <x v="0"/>
    <x v="0"/>
    <x v="3"/>
    <n v="1"/>
    <s v="USD"/>
    <n v="842.69"/>
    <s v="Acre City"/>
    <s v="Acre"/>
    <s v="32772"/>
    <x v="2"/>
    <s v="TRUE"/>
    <x v="1"/>
    <x v="1"/>
    <n v="31"/>
    <x v="2"/>
    <n v="2022"/>
  </r>
  <r>
    <n v="983"/>
    <d v="2022-07-29T00:00:00"/>
    <x v="10"/>
    <x v="0"/>
    <x v="3"/>
    <s v="Btd-7979-Gok"/>
    <x v="0"/>
    <x v="0"/>
    <x v="0"/>
    <x v="3"/>
    <n v="3"/>
    <s v="USD"/>
    <n v="2317.16"/>
    <s v="Acre City"/>
    <s v="Acre"/>
    <s v="58277"/>
    <x v="2"/>
    <s v="TRUE"/>
    <x v="0"/>
    <x v="0"/>
    <n v="47"/>
    <x v="2"/>
    <n v="2022"/>
  </r>
  <r>
    <n v="984"/>
    <d v="2022-11-09T00:00:00"/>
    <x v="0"/>
    <x v="0"/>
    <x v="1"/>
    <s v="hkO-5897-YLO"/>
    <x v="0"/>
    <x v="0"/>
    <x v="0"/>
    <x v="3"/>
    <n v="3"/>
    <s v="USD"/>
    <n v="1261.05"/>
    <s v="Acre City"/>
    <s v="Acre"/>
    <s v="89865"/>
    <x v="2"/>
    <s v="FALSE"/>
    <x v="0"/>
    <x v="0"/>
    <n v="31"/>
    <x v="2"/>
    <n v="2022"/>
  </r>
  <r>
    <n v="985"/>
    <d v="2022-03-31T00:00:00"/>
    <x v="3"/>
    <x v="1"/>
    <x v="2"/>
    <s v="arU-9223-GHz"/>
    <x v="0"/>
    <x v="0"/>
    <x v="1"/>
    <x v="0"/>
    <n v="2"/>
    <s v="USD"/>
    <n v="1100.55"/>
    <s v="Acre City"/>
    <s v="Acre"/>
    <s v="20897"/>
    <x v="2"/>
    <s v="TRUE"/>
    <x v="0"/>
    <x v="0"/>
    <n v="7"/>
    <x v="0"/>
    <n v="2022"/>
  </r>
  <r>
    <n v="986"/>
    <d v="2022-09-15T00:00:00"/>
    <x v="5"/>
    <x v="1"/>
    <x v="3"/>
    <s v="XtG-7538-ZlE"/>
    <x v="0"/>
    <x v="0"/>
    <x v="1"/>
    <x v="0"/>
    <n v="1"/>
    <s v="USD"/>
    <n v="2109.13"/>
    <s v="Acre City"/>
    <s v="Acre"/>
    <s v="55814"/>
    <x v="2"/>
    <s v="TRUE"/>
    <x v="1"/>
    <x v="1"/>
    <n v="68"/>
    <x v="2"/>
    <n v="2022"/>
  </r>
  <r>
    <n v="987"/>
    <d v="2022-02-21T00:00:00"/>
    <x v="6"/>
    <x v="3"/>
    <x v="0"/>
    <s v="ren-0113-UfZ"/>
    <x v="0"/>
    <x v="0"/>
    <x v="1"/>
    <x v="0"/>
    <n v="1"/>
    <s v="USD"/>
    <n v="1300.5"/>
    <s v="Acre City"/>
    <s v="Acre"/>
    <s v="12212"/>
    <x v="2"/>
    <s v="FALSE"/>
    <x v="0"/>
    <x v="1"/>
    <n v="47"/>
    <x v="2"/>
    <n v="2022"/>
  </r>
  <r>
    <n v="988"/>
    <d v="2022-03-25T00:00:00"/>
    <x v="3"/>
    <x v="1"/>
    <x v="0"/>
    <s v="tCI-1867-mZE"/>
    <x v="0"/>
    <x v="0"/>
    <x v="1"/>
    <x v="1"/>
    <n v="3"/>
    <s v="USD"/>
    <n v="12.15"/>
    <s v="Acre City"/>
    <s v="Acre"/>
    <s v="11109"/>
    <x v="2"/>
    <s v="FALSE"/>
    <x v="0"/>
    <x v="0"/>
    <n v="19"/>
    <x v="2"/>
    <n v="2022"/>
  </r>
  <r>
    <n v="989"/>
    <d v="2022-04-18T00:00:00"/>
    <x v="7"/>
    <x v="3"/>
    <x v="1"/>
    <s v="jcJ-0399-tQH"/>
    <x v="0"/>
    <x v="0"/>
    <x v="1"/>
    <x v="1"/>
    <n v="3"/>
    <s v="USD"/>
    <n v="2569.88"/>
    <s v="Acre City"/>
    <s v="Acre"/>
    <s v="99136"/>
    <x v="2"/>
    <s v="TRUE"/>
    <x v="1"/>
    <x v="0"/>
    <n v="19"/>
    <x v="2"/>
    <n v="2022"/>
  </r>
  <r>
    <n v="990"/>
    <d v="2022-03-13T00:00:00"/>
    <x v="3"/>
    <x v="3"/>
    <x v="2"/>
    <s v="wpA-4217-han"/>
    <x v="0"/>
    <x v="0"/>
    <x v="1"/>
    <x v="1"/>
    <n v="1"/>
    <s v="USD"/>
    <n v="1850.62"/>
    <s v="Acre City"/>
    <s v="Acre"/>
    <s v="56365"/>
    <x v="2"/>
    <s v="TRUE"/>
    <x v="1"/>
    <x v="0"/>
    <n v="7"/>
    <x v="0"/>
    <n v="2022"/>
  </r>
  <r>
    <n v="991"/>
    <d v="2022-12-28T00:00:00"/>
    <x v="2"/>
    <x v="0"/>
    <x v="0"/>
    <s v="TfK-6959-kOS"/>
    <x v="0"/>
    <x v="0"/>
    <x v="1"/>
    <x v="2"/>
    <n v="3"/>
    <s v="USD"/>
    <n v="589.71"/>
    <s v="Acre City"/>
    <s v="Acre"/>
    <s v="32402"/>
    <x v="2"/>
    <s v="FALSE"/>
    <x v="0"/>
    <x v="1"/>
    <n v="47"/>
    <x v="2"/>
    <n v="2022"/>
  </r>
  <r>
    <n v="992"/>
    <d v="2022-07-12T00:00:00"/>
    <x v="10"/>
    <x v="1"/>
    <x v="3"/>
    <s v="cmX-0105-IJF"/>
    <x v="0"/>
    <x v="0"/>
    <x v="1"/>
    <x v="2"/>
    <n v="3"/>
    <s v="USD"/>
    <n v="1870.83"/>
    <s v="Acre City"/>
    <s v="Acre"/>
    <s v="77747"/>
    <x v="2"/>
    <s v="FALSE"/>
    <x v="0"/>
    <x v="1"/>
    <n v="47"/>
    <x v="2"/>
    <n v="2022"/>
  </r>
  <r>
    <n v="993"/>
    <d v="2022-04-11T00:00:00"/>
    <x v="7"/>
    <x v="0"/>
    <x v="0"/>
    <s v="lHP-9321-qeL"/>
    <x v="0"/>
    <x v="0"/>
    <x v="1"/>
    <x v="2"/>
    <n v="3"/>
    <s v="USD"/>
    <n v="216.54"/>
    <s v="Acre City"/>
    <s v="Acre"/>
    <s v="63978"/>
    <x v="2"/>
    <s v="FALSE"/>
    <x v="0"/>
    <x v="0"/>
    <n v="7"/>
    <x v="0"/>
    <n v="2022"/>
  </r>
  <r>
    <n v="994"/>
    <d v="2022-10-15T00:00:00"/>
    <x v="1"/>
    <x v="3"/>
    <x v="2"/>
    <s v="wDl-1189-dcA"/>
    <x v="0"/>
    <x v="0"/>
    <x v="1"/>
    <x v="3"/>
    <n v="2"/>
    <s v="USD"/>
    <n v="2756.19"/>
    <s v="Acre City"/>
    <s v="Acre"/>
    <s v="04769"/>
    <x v="2"/>
    <s v="FALSE"/>
    <x v="0"/>
    <x v="0"/>
    <n v="31"/>
    <x v="2"/>
    <n v="2022"/>
  </r>
  <r>
    <n v="995"/>
    <d v="2022-05-04T00:00:00"/>
    <x v="4"/>
    <x v="1"/>
    <x v="3"/>
    <s v="hXr-1486-dah"/>
    <x v="0"/>
    <x v="0"/>
    <x v="1"/>
    <x v="3"/>
    <n v="1"/>
    <s v="USD"/>
    <n v="313.08"/>
    <s v="Acre City"/>
    <s v="Acre"/>
    <s v="62198"/>
    <x v="2"/>
    <s v="TRUE"/>
    <x v="0"/>
    <x v="1"/>
    <n v="19"/>
    <x v="2"/>
    <n v="2022"/>
  </r>
  <r>
    <n v="996"/>
    <d v="2022-07-29T00:00:00"/>
    <x v="10"/>
    <x v="2"/>
    <x v="1"/>
    <s v="HrJ-0455-gJE"/>
    <x v="0"/>
    <x v="0"/>
    <x v="1"/>
    <x v="3"/>
    <n v="1"/>
    <s v="USD"/>
    <n v="2480.09"/>
    <s v="Acre City"/>
    <s v="Acre"/>
    <s v="95535"/>
    <x v="2"/>
    <s v="TRUE"/>
    <x v="1"/>
    <x v="0"/>
    <n v="19"/>
    <x v="2"/>
    <n v="2022"/>
  </r>
  <r>
    <n v="997"/>
    <d v="2022-05-18T00:00:00"/>
    <x v="4"/>
    <x v="3"/>
    <x v="3"/>
    <s v="rkO-4830-blB"/>
    <x v="0"/>
    <x v="0"/>
    <x v="1"/>
    <x v="0"/>
    <n v="1"/>
    <s v="USD"/>
    <n v="2449.06"/>
    <s v="Acre City"/>
    <s v="Acre"/>
    <s v="36780"/>
    <x v="2"/>
    <s v="TRUE"/>
    <x v="0"/>
    <x v="0"/>
    <n v="31"/>
    <x v="2"/>
    <n v="2022"/>
  </r>
  <r>
    <n v="998"/>
    <d v="2022-08-13T00:00:00"/>
    <x v="9"/>
    <x v="2"/>
    <x v="3"/>
    <s v="Pef-8929-zuS"/>
    <x v="0"/>
    <x v="0"/>
    <x v="1"/>
    <x v="0"/>
    <n v="2"/>
    <s v="USD"/>
    <n v="937"/>
    <s v="Acre City"/>
    <s v="Acre"/>
    <s v="32038"/>
    <x v="2"/>
    <s v="FALSE"/>
    <x v="0"/>
    <x v="1"/>
    <n v="47"/>
    <x v="2"/>
    <n v="2022"/>
  </r>
  <r>
    <n v="999"/>
    <d v="2022-08-11T00:00:00"/>
    <x v="9"/>
    <x v="0"/>
    <x v="1"/>
    <s v="gEE-7623-SzW"/>
    <x v="0"/>
    <x v="0"/>
    <x v="1"/>
    <x v="0"/>
    <n v="2"/>
    <s v="USD"/>
    <n v="1200.1600000000001"/>
    <s v="Acre City"/>
    <s v="Acre"/>
    <s v="61830"/>
    <x v="2"/>
    <s v="FALSE"/>
    <x v="1"/>
    <x v="0"/>
    <n v="7"/>
    <x v="0"/>
    <n v="2022"/>
  </r>
  <r>
    <n v="1000"/>
    <d v="2022-10-15T00:00:00"/>
    <x v="1"/>
    <x v="3"/>
    <x v="1"/>
    <s v="ekr-7669-GlH"/>
    <x v="0"/>
    <x v="0"/>
    <x v="1"/>
    <x v="1"/>
    <n v="1"/>
    <s v="USD"/>
    <n v="2691.49"/>
    <s v="Acre City"/>
    <s v="Acre"/>
    <s v="62778"/>
    <x v="2"/>
    <s v="FALSE"/>
    <x v="0"/>
    <x v="0"/>
    <n v="7"/>
    <x v="0"/>
    <n v="2022"/>
  </r>
  <r>
    <n v="1001"/>
    <d v="2022-12-17T00:00:00"/>
    <x v="2"/>
    <x v="2"/>
    <x v="2"/>
    <s v="asN-9872-OlS"/>
    <x v="0"/>
    <x v="0"/>
    <x v="1"/>
    <x v="1"/>
    <n v="2"/>
    <s v="USD"/>
    <n v="2847.81"/>
    <s v="Acre City"/>
    <s v="Acre"/>
    <s v="95726"/>
    <x v="2"/>
    <s v="FALSE"/>
    <x v="1"/>
    <x v="1"/>
    <n v="7"/>
    <x v="0"/>
    <n v="2022"/>
  </r>
  <r>
    <n v="1002"/>
    <d v="2022-12-20T00:00:00"/>
    <x v="2"/>
    <x v="3"/>
    <x v="3"/>
    <s v="OUJ-4143-poj"/>
    <x v="0"/>
    <x v="0"/>
    <x v="1"/>
    <x v="1"/>
    <n v="2"/>
    <s v="USD"/>
    <n v="693.1"/>
    <s v="Acre City"/>
    <s v="Acre"/>
    <s v="48124"/>
    <x v="2"/>
    <s v="FALSE"/>
    <x v="1"/>
    <x v="0"/>
    <n v="31"/>
    <x v="2"/>
    <n v="2022"/>
  </r>
  <r>
    <n v="1003"/>
    <d v="2022-10-24T00:00:00"/>
    <x v="1"/>
    <x v="2"/>
    <x v="2"/>
    <s v="ndA-3074-Zuh"/>
    <x v="0"/>
    <x v="0"/>
    <x v="1"/>
    <x v="2"/>
    <n v="1"/>
    <s v="USD"/>
    <n v="2325.41"/>
    <s v="Acre City"/>
    <s v="Acre"/>
    <s v="39789"/>
    <x v="2"/>
    <s v="FALSE"/>
    <x v="0"/>
    <x v="0"/>
    <n v="31"/>
    <x v="2"/>
    <n v="2022"/>
  </r>
  <r>
    <n v="1004"/>
    <d v="2022-05-24T00:00:00"/>
    <x v="4"/>
    <x v="0"/>
    <x v="1"/>
    <s v="ylw-5589-bGZ"/>
    <x v="0"/>
    <x v="0"/>
    <x v="1"/>
    <x v="2"/>
    <n v="3"/>
    <s v="USD"/>
    <n v="243.6"/>
    <s v="Acre City"/>
    <s v="Acre"/>
    <s v="18007"/>
    <x v="2"/>
    <s v="FALSE"/>
    <x v="1"/>
    <x v="1"/>
    <n v="19"/>
    <x v="2"/>
    <n v="2022"/>
  </r>
  <r>
    <n v="1005"/>
    <d v="2022-07-24T00:00:00"/>
    <x v="10"/>
    <x v="1"/>
    <x v="3"/>
    <s v="IMY-5176-usJ"/>
    <x v="0"/>
    <x v="0"/>
    <x v="1"/>
    <x v="2"/>
    <n v="2"/>
    <s v="USD"/>
    <n v="853.39"/>
    <s v="Acre City"/>
    <s v="Acre"/>
    <s v="66760"/>
    <x v="2"/>
    <s v="TRUE"/>
    <x v="1"/>
    <x v="0"/>
    <n v="31"/>
    <x v="2"/>
    <n v="2022"/>
  </r>
  <r>
    <n v="1006"/>
    <d v="2022-11-12T00:00:00"/>
    <x v="0"/>
    <x v="0"/>
    <x v="3"/>
    <s v="TPT-6649-lEl"/>
    <x v="0"/>
    <x v="0"/>
    <x v="1"/>
    <x v="3"/>
    <n v="3"/>
    <s v="USD"/>
    <n v="1850.82"/>
    <s v="Acre City"/>
    <s v="Acre"/>
    <s v="36326"/>
    <x v="2"/>
    <s v="FALSE"/>
    <x v="0"/>
    <x v="0"/>
    <n v="47"/>
    <x v="2"/>
    <n v="2022"/>
  </r>
  <r>
    <n v="1007"/>
    <d v="2022-12-23T00:00:00"/>
    <x v="2"/>
    <x v="3"/>
    <x v="3"/>
    <s v="kXF-5764-pAj"/>
    <x v="0"/>
    <x v="0"/>
    <x v="1"/>
    <x v="3"/>
    <n v="2"/>
    <s v="USD"/>
    <n v="2161.34"/>
    <s v="Acre City"/>
    <s v="Acre"/>
    <s v="67551"/>
    <x v="2"/>
    <s v="TRUE"/>
    <x v="1"/>
    <x v="1"/>
    <n v="31"/>
    <x v="2"/>
    <n v="2022"/>
  </r>
  <r>
    <n v="1008"/>
    <d v="2022-01-24T00:00:00"/>
    <x v="11"/>
    <x v="0"/>
    <x v="3"/>
    <s v="jww-4555-Vmj"/>
    <x v="0"/>
    <x v="0"/>
    <x v="1"/>
    <x v="3"/>
    <n v="1"/>
    <s v="USD"/>
    <n v="257.41000000000003"/>
    <s v="Acre City"/>
    <s v="Acre"/>
    <s v="83954"/>
    <x v="2"/>
    <s v="TRUE"/>
    <x v="0"/>
    <x v="0"/>
    <n v="47"/>
    <x v="2"/>
    <n v="2022"/>
  </r>
  <r>
    <n v="1009"/>
    <d v="2022-01-22T00:00:00"/>
    <x v="11"/>
    <x v="0"/>
    <x v="1"/>
    <s v="Fjb-8349-zRn"/>
    <x v="1"/>
    <x v="1"/>
    <x v="2"/>
    <x v="4"/>
    <n v="3"/>
    <s v="USD"/>
    <n v="1647.44"/>
    <s v="Acre City"/>
    <s v="Acre"/>
    <s v="21657"/>
    <x v="2"/>
    <s v="FALSE"/>
    <x v="0"/>
    <x v="1"/>
    <n v="68"/>
    <x v="2"/>
    <n v="2022"/>
  </r>
  <r>
    <n v="1010"/>
    <d v="2022-08-08T00:00:00"/>
    <x v="9"/>
    <x v="0"/>
    <x v="2"/>
    <s v="Erc-0758-aym"/>
    <x v="1"/>
    <x v="1"/>
    <x v="2"/>
    <x v="4"/>
    <n v="1"/>
    <s v="USD"/>
    <n v="1272.1199999999999"/>
    <s v="Acre City"/>
    <s v="Acre"/>
    <s v="59027"/>
    <x v="2"/>
    <s v="TRUE"/>
    <x v="0"/>
    <x v="1"/>
    <n v="68"/>
    <x v="2"/>
    <n v="2022"/>
  </r>
  <r>
    <n v="1011"/>
    <d v="2022-07-14T00:00:00"/>
    <x v="10"/>
    <x v="3"/>
    <x v="2"/>
    <s v="TQl-2369-QLQ"/>
    <x v="1"/>
    <x v="1"/>
    <x v="2"/>
    <x v="4"/>
    <n v="3"/>
    <s v="USD"/>
    <n v="2720.72"/>
    <s v="Acre City"/>
    <s v="Acre"/>
    <s v="39556"/>
    <x v="2"/>
    <s v="TRUE"/>
    <x v="1"/>
    <x v="1"/>
    <n v="19"/>
    <x v="2"/>
    <n v="2022"/>
  </r>
  <r>
    <n v="1012"/>
    <d v="2022-05-12T00:00:00"/>
    <x v="4"/>
    <x v="1"/>
    <x v="3"/>
    <s v="JSl-8470-PLW"/>
    <x v="1"/>
    <x v="1"/>
    <x v="2"/>
    <x v="5"/>
    <n v="3"/>
    <s v="USD"/>
    <n v="61.62"/>
    <s v="Acre City"/>
    <s v="Acre"/>
    <s v="41594"/>
    <x v="2"/>
    <s v="TRUE"/>
    <x v="1"/>
    <x v="0"/>
    <n v="31"/>
    <x v="2"/>
    <n v="2022"/>
  </r>
  <r>
    <n v="1013"/>
    <d v="2022-12-31T00:00:00"/>
    <x v="2"/>
    <x v="1"/>
    <x v="1"/>
    <s v="ZvL-9199-UCV"/>
    <x v="1"/>
    <x v="1"/>
    <x v="2"/>
    <x v="5"/>
    <n v="2"/>
    <s v="USD"/>
    <n v="2142.21"/>
    <s v="Acre City"/>
    <s v="Acre"/>
    <s v="46727"/>
    <x v="2"/>
    <s v="FALSE"/>
    <x v="1"/>
    <x v="1"/>
    <n v="19"/>
    <x v="2"/>
    <n v="2022"/>
  </r>
  <r>
    <n v="1014"/>
    <d v="2022-08-02T00:00:00"/>
    <x v="9"/>
    <x v="0"/>
    <x v="0"/>
    <s v="YaO-7212-odv"/>
    <x v="1"/>
    <x v="1"/>
    <x v="2"/>
    <x v="5"/>
    <n v="2"/>
    <s v="USD"/>
    <n v="284.95"/>
    <s v="Acre City"/>
    <s v="Acre"/>
    <s v="74837"/>
    <x v="2"/>
    <s v="TRUE"/>
    <x v="0"/>
    <x v="1"/>
    <n v="7"/>
    <x v="0"/>
    <n v="2022"/>
  </r>
  <r>
    <n v="1015"/>
    <d v="2022-06-21T00:00:00"/>
    <x v="8"/>
    <x v="2"/>
    <x v="2"/>
    <s v="wQL-2866-UtC"/>
    <x v="1"/>
    <x v="1"/>
    <x v="2"/>
    <x v="6"/>
    <n v="3"/>
    <s v="USD"/>
    <n v="1263.6099999999999"/>
    <s v="Acre City"/>
    <s v="Acre"/>
    <s v="55500"/>
    <x v="2"/>
    <s v="TRUE"/>
    <x v="0"/>
    <x v="1"/>
    <n v="7"/>
    <x v="0"/>
    <n v="2022"/>
  </r>
  <r>
    <n v="1016"/>
    <d v="2022-01-07T00:00:00"/>
    <x v="11"/>
    <x v="2"/>
    <x v="1"/>
    <s v="OIX-4435-cqi"/>
    <x v="1"/>
    <x v="1"/>
    <x v="2"/>
    <x v="6"/>
    <n v="1"/>
    <s v="USD"/>
    <n v="1630.68"/>
    <s v="Acre City"/>
    <s v="Acre"/>
    <s v="54287"/>
    <x v="2"/>
    <s v="FALSE"/>
    <x v="0"/>
    <x v="0"/>
    <n v="31"/>
    <x v="2"/>
    <n v="2022"/>
  </r>
  <r>
    <n v="1017"/>
    <d v="2022-08-14T00:00:00"/>
    <x v="9"/>
    <x v="3"/>
    <x v="2"/>
    <s v="RRi-7363-SjH"/>
    <x v="1"/>
    <x v="1"/>
    <x v="2"/>
    <x v="6"/>
    <n v="3"/>
    <s v="USD"/>
    <n v="2902.87"/>
    <s v="Acre City"/>
    <s v="Acre"/>
    <s v="55888"/>
    <x v="2"/>
    <s v="TRUE"/>
    <x v="1"/>
    <x v="0"/>
    <n v="31"/>
    <x v="2"/>
    <n v="2022"/>
  </r>
  <r>
    <n v="1018"/>
    <d v="2022-03-26T00:00:00"/>
    <x v="3"/>
    <x v="2"/>
    <x v="3"/>
    <s v="EWU-7003-umk"/>
    <x v="1"/>
    <x v="1"/>
    <x v="2"/>
    <x v="7"/>
    <n v="3"/>
    <s v="USD"/>
    <n v="568.77"/>
    <s v="Acre City"/>
    <s v="Acre"/>
    <s v="68710"/>
    <x v="2"/>
    <s v="FALSE"/>
    <x v="0"/>
    <x v="1"/>
    <n v="47"/>
    <x v="2"/>
    <n v="2022"/>
  </r>
  <r>
    <n v="1019"/>
    <d v="2022-08-21T00:00:00"/>
    <x v="9"/>
    <x v="1"/>
    <x v="3"/>
    <s v="qoI-3911-dTK"/>
    <x v="1"/>
    <x v="1"/>
    <x v="2"/>
    <x v="7"/>
    <n v="2"/>
    <s v="USD"/>
    <n v="1417.05"/>
    <s v="Acre City"/>
    <s v="Acre"/>
    <s v="71748"/>
    <x v="2"/>
    <s v="FALSE"/>
    <x v="1"/>
    <x v="1"/>
    <n v="19"/>
    <x v="2"/>
    <n v="2022"/>
  </r>
  <r>
    <n v="1020"/>
    <d v="2022-03-14T00:00:00"/>
    <x v="3"/>
    <x v="0"/>
    <x v="2"/>
    <s v="LQl-8244-FcL"/>
    <x v="1"/>
    <x v="1"/>
    <x v="2"/>
    <x v="7"/>
    <n v="3"/>
    <s v="USD"/>
    <n v="2620.27"/>
    <s v="Acre City"/>
    <s v="Acre"/>
    <s v="45056"/>
    <x v="2"/>
    <s v="TRUE"/>
    <x v="1"/>
    <x v="0"/>
    <n v="68"/>
    <x v="2"/>
    <n v="2022"/>
  </r>
  <r>
    <n v="1021"/>
    <d v="2022-02-01T00:00:00"/>
    <x v="6"/>
    <x v="1"/>
    <x v="3"/>
    <s v="GRf-1393-kod"/>
    <x v="1"/>
    <x v="1"/>
    <x v="3"/>
    <x v="4"/>
    <n v="3"/>
    <s v="USD"/>
    <n v="2579.61"/>
    <s v="Acre City"/>
    <s v="Acre"/>
    <s v="36574"/>
    <x v="2"/>
    <s v="TRUE"/>
    <x v="1"/>
    <x v="0"/>
    <n v="68"/>
    <x v="2"/>
    <n v="2022"/>
  </r>
  <r>
    <n v="1022"/>
    <d v="2022-10-12T00:00:00"/>
    <x v="1"/>
    <x v="1"/>
    <x v="1"/>
    <s v="VtW-2037-qie"/>
    <x v="1"/>
    <x v="1"/>
    <x v="3"/>
    <x v="4"/>
    <n v="1"/>
    <s v="USD"/>
    <n v="1506.25"/>
    <s v="Acre City"/>
    <s v="Acre"/>
    <s v="93191"/>
    <x v="2"/>
    <s v="FALSE"/>
    <x v="1"/>
    <x v="0"/>
    <n v="68"/>
    <x v="2"/>
    <n v="2022"/>
  </r>
  <r>
    <n v="1023"/>
    <d v="2022-10-08T00:00:00"/>
    <x v="1"/>
    <x v="0"/>
    <x v="3"/>
    <s v="WcQ-2866-Clw"/>
    <x v="1"/>
    <x v="1"/>
    <x v="3"/>
    <x v="4"/>
    <n v="1"/>
    <s v="USD"/>
    <n v="1322.25"/>
    <s v="Acre City"/>
    <s v="Acre"/>
    <s v="79733"/>
    <x v="2"/>
    <s v="FALSE"/>
    <x v="1"/>
    <x v="1"/>
    <n v="31"/>
    <x v="2"/>
    <n v="2022"/>
  </r>
  <r>
    <n v="1024"/>
    <d v="2022-05-12T00:00:00"/>
    <x v="4"/>
    <x v="3"/>
    <x v="3"/>
    <s v="uuJ-4534-OAX"/>
    <x v="1"/>
    <x v="1"/>
    <x v="3"/>
    <x v="5"/>
    <n v="3"/>
    <s v="USD"/>
    <n v="1941.6"/>
    <s v="Acre City"/>
    <s v="Acre"/>
    <s v="49575"/>
    <x v="2"/>
    <s v="FALSE"/>
    <x v="0"/>
    <x v="1"/>
    <n v="19"/>
    <x v="2"/>
    <n v="2022"/>
  </r>
  <r>
    <n v="1025"/>
    <d v="2022-02-21T00:00:00"/>
    <x v="6"/>
    <x v="2"/>
    <x v="0"/>
    <s v="liJ-1172-Dyh"/>
    <x v="1"/>
    <x v="1"/>
    <x v="3"/>
    <x v="5"/>
    <n v="3"/>
    <s v="USD"/>
    <n v="2926.31"/>
    <s v="Acre City"/>
    <s v="Acre"/>
    <s v="69347"/>
    <x v="2"/>
    <s v="FALSE"/>
    <x v="0"/>
    <x v="0"/>
    <n v="47"/>
    <x v="2"/>
    <n v="2022"/>
  </r>
  <r>
    <n v="1026"/>
    <d v="2022-06-16T00:00:00"/>
    <x v="8"/>
    <x v="0"/>
    <x v="2"/>
    <s v="wAY-4850-mMZ"/>
    <x v="1"/>
    <x v="1"/>
    <x v="3"/>
    <x v="5"/>
    <n v="2"/>
    <s v="USD"/>
    <n v="643.72"/>
    <s v="Acre City"/>
    <s v="Acre"/>
    <s v="87176"/>
    <x v="2"/>
    <s v="FALSE"/>
    <x v="1"/>
    <x v="1"/>
    <n v="19"/>
    <x v="2"/>
    <n v="2022"/>
  </r>
  <r>
    <n v="1027"/>
    <d v="2022-11-10T00:00:00"/>
    <x v="0"/>
    <x v="2"/>
    <x v="2"/>
    <s v="nlf-0713-VdH"/>
    <x v="1"/>
    <x v="1"/>
    <x v="3"/>
    <x v="6"/>
    <n v="2"/>
    <s v="USD"/>
    <n v="2988.6"/>
    <s v="Acre City"/>
    <s v="Acre"/>
    <s v="35085"/>
    <x v="2"/>
    <s v="TRUE"/>
    <x v="1"/>
    <x v="0"/>
    <n v="7"/>
    <x v="0"/>
    <n v="2022"/>
  </r>
  <r>
    <n v="1028"/>
    <d v="2022-02-01T00:00:00"/>
    <x v="6"/>
    <x v="3"/>
    <x v="1"/>
    <s v="wRm-8816-pUf"/>
    <x v="1"/>
    <x v="1"/>
    <x v="3"/>
    <x v="6"/>
    <n v="1"/>
    <s v="USD"/>
    <n v="1792.1"/>
    <s v="Acre City"/>
    <s v="Acre"/>
    <s v="63835"/>
    <x v="2"/>
    <s v="FALSE"/>
    <x v="1"/>
    <x v="0"/>
    <n v="47"/>
    <x v="2"/>
    <n v="2022"/>
  </r>
  <r>
    <n v="1029"/>
    <d v="2022-06-06T00:00:00"/>
    <x v="8"/>
    <x v="3"/>
    <x v="3"/>
    <s v="siP-2016-hZT"/>
    <x v="1"/>
    <x v="1"/>
    <x v="3"/>
    <x v="6"/>
    <n v="1"/>
    <s v="USD"/>
    <n v="1207.71"/>
    <s v="Acre City"/>
    <s v="Acre"/>
    <s v="65401"/>
    <x v="2"/>
    <s v="FALSE"/>
    <x v="0"/>
    <x v="0"/>
    <n v="7"/>
    <x v="0"/>
    <n v="2022"/>
  </r>
  <r>
    <n v="1030"/>
    <d v="2022-08-28T00:00:00"/>
    <x v="9"/>
    <x v="0"/>
    <x v="2"/>
    <s v="HIF-0829-xDf"/>
    <x v="1"/>
    <x v="1"/>
    <x v="3"/>
    <x v="7"/>
    <n v="2"/>
    <s v="USD"/>
    <n v="160.32"/>
    <s v="Acre City"/>
    <s v="Acre"/>
    <s v="22890"/>
    <x v="2"/>
    <s v="FALSE"/>
    <x v="1"/>
    <x v="0"/>
    <n v="47"/>
    <x v="2"/>
    <n v="2022"/>
  </r>
  <r>
    <n v="1031"/>
    <d v="2022-04-14T00:00:00"/>
    <x v="7"/>
    <x v="1"/>
    <x v="0"/>
    <s v="cyy-1900-RCV"/>
    <x v="1"/>
    <x v="1"/>
    <x v="3"/>
    <x v="7"/>
    <n v="1"/>
    <s v="USD"/>
    <n v="1306.94"/>
    <s v="Acre City"/>
    <s v="Acre"/>
    <s v="91030"/>
    <x v="2"/>
    <s v="FALSE"/>
    <x v="1"/>
    <x v="1"/>
    <n v="31"/>
    <x v="2"/>
    <n v="2022"/>
  </r>
  <r>
    <n v="1032"/>
    <d v="2022-05-18T00:00:00"/>
    <x v="4"/>
    <x v="1"/>
    <x v="1"/>
    <s v="ERe-9394-AWs"/>
    <x v="1"/>
    <x v="1"/>
    <x v="3"/>
    <x v="7"/>
    <n v="1"/>
    <s v="USD"/>
    <n v="2069.73"/>
    <s v="Acre City"/>
    <s v="Acre"/>
    <s v="20132"/>
    <x v="2"/>
    <s v="TRUE"/>
    <x v="1"/>
    <x v="1"/>
    <n v="68"/>
    <x v="2"/>
    <n v="2022"/>
  </r>
  <r>
    <n v="1033"/>
    <d v="2022-04-27T00:00:00"/>
    <x v="7"/>
    <x v="1"/>
    <x v="1"/>
    <s v="EtG-3114-GNz"/>
    <x v="1"/>
    <x v="1"/>
    <x v="4"/>
    <x v="4"/>
    <n v="2"/>
    <s v="USD"/>
    <n v="538.32000000000005"/>
    <s v="Acre City"/>
    <s v="Acre"/>
    <s v="43658"/>
    <x v="2"/>
    <s v="FALSE"/>
    <x v="0"/>
    <x v="1"/>
    <n v="47"/>
    <x v="2"/>
    <n v="2022"/>
  </r>
  <r>
    <n v="1034"/>
    <d v="2022-01-07T00:00:00"/>
    <x v="11"/>
    <x v="3"/>
    <x v="3"/>
    <s v="AtT-2117-nHy"/>
    <x v="1"/>
    <x v="1"/>
    <x v="4"/>
    <x v="4"/>
    <n v="3"/>
    <s v="USD"/>
    <n v="479.54"/>
    <s v="Acre City"/>
    <s v="Acre"/>
    <s v="11153"/>
    <x v="2"/>
    <s v="TRUE"/>
    <x v="1"/>
    <x v="0"/>
    <n v="31"/>
    <x v="2"/>
    <n v="2022"/>
  </r>
  <r>
    <n v="1035"/>
    <d v="2022-03-31T00:00:00"/>
    <x v="3"/>
    <x v="0"/>
    <x v="2"/>
    <s v="Ogi-8064-Kzv"/>
    <x v="1"/>
    <x v="1"/>
    <x v="4"/>
    <x v="4"/>
    <n v="3"/>
    <s v="USD"/>
    <n v="1081.97"/>
    <s v="Acre City"/>
    <s v="Acre"/>
    <s v="54642"/>
    <x v="2"/>
    <s v="FALSE"/>
    <x v="1"/>
    <x v="0"/>
    <n v="68"/>
    <x v="2"/>
    <n v="2022"/>
  </r>
  <r>
    <n v="1036"/>
    <d v="2022-06-18T00:00:00"/>
    <x v="8"/>
    <x v="1"/>
    <x v="1"/>
    <s v="AEp-3090-YqI"/>
    <x v="1"/>
    <x v="1"/>
    <x v="4"/>
    <x v="5"/>
    <n v="2"/>
    <s v="USD"/>
    <n v="1336.75"/>
    <s v="Acre City"/>
    <s v="Acre"/>
    <s v="52748"/>
    <x v="2"/>
    <s v="TRUE"/>
    <x v="0"/>
    <x v="1"/>
    <n v="31"/>
    <x v="2"/>
    <n v="2022"/>
  </r>
  <r>
    <n v="1037"/>
    <d v="2022-10-09T00:00:00"/>
    <x v="1"/>
    <x v="3"/>
    <x v="1"/>
    <s v="wLB-9496-NfQ"/>
    <x v="1"/>
    <x v="1"/>
    <x v="4"/>
    <x v="5"/>
    <n v="2"/>
    <s v="USD"/>
    <n v="854.93"/>
    <s v="Acre City"/>
    <s v="Acre"/>
    <s v="07913"/>
    <x v="2"/>
    <s v="FALSE"/>
    <x v="1"/>
    <x v="0"/>
    <n v="68"/>
    <x v="2"/>
    <n v="2022"/>
  </r>
  <r>
    <n v="1038"/>
    <d v="2022-12-14T00:00:00"/>
    <x v="2"/>
    <x v="0"/>
    <x v="0"/>
    <s v="ZvA-6679-Gnq"/>
    <x v="1"/>
    <x v="1"/>
    <x v="4"/>
    <x v="5"/>
    <n v="3"/>
    <s v="USD"/>
    <n v="2273.19"/>
    <s v="Acre City"/>
    <s v="Acre"/>
    <s v="17396"/>
    <x v="2"/>
    <s v="FALSE"/>
    <x v="1"/>
    <x v="1"/>
    <n v="19"/>
    <x v="2"/>
    <n v="2022"/>
  </r>
  <r>
    <n v="1039"/>
    <d v="2022-07-05T00:00:00"/>
    <x v="10"/>
    <x v="0"/>
    <x v="0"/>
    <s v="SOV-7482-VOH"/>
    <x v="1"/>
    <x v="1"/>
    <x v="4"/>
    <x v="6"/>
    <n v="2"/>
    <s v="USD"/>
    <n v="1012.86"/>
    <s v="Acre City"/>
    <s v="Acre"/>
    <s v="37772"/>
    <x v="2"/>
    <s v="TRUE"/>
    <x v="0"/>
    <x v="1"/>
    <n v="31"/>
    <x v="2"/>
    <n v="2022"/>
  </r>
  <r>
    <n v="1040"/>
    <d v="2022-08-30T00:00:00"/>
    <x v="9"/>
    <x v="3"/>
    <x v="1"/>
    <s v="fmV-0579-LZm"/>
    <x v="1"/>
    <x v="1"/>
    <x v="4"/>
    <x v="6"/>
    <n v="2"/>
    <s v="USD"/>
    <n v="2539.7399999999998"/>
    <s v="Acre City"/>
    <s v="Acre"/>
    <s v="43824"/>
    <x v="2"/>
    <s v="FALSE"/>
    <x v="1"/>
    <x v="0"/>
    <n v="7"/>
    <x v="0"/>
    <n v="2022"/>
  </r>
  <r>
    <n v="1041"/>
    <d v="2022-10-09T00:00:00"/>
    <x v="1"/>
    <x v="3"/>
    <x v="2"/>
    <s v="okB-6986-DJd"/>
    <x v="1"/>
    <x v="1"/>
    <x v="4"/>
    <x v="6"/>
    <n v="1"/>
    <s v="USD"/>
    <n v="1498.67"/>
    <s v="Acre City"/>
    <s v="Acre"/>
    <s v="41601"/>
    <x v="2"/>
    <s v="TRUE"/>
    <x v="0"/>
    <x v="1"/>
    <n v="19"/>
    <x v="2"/>
    <n v="2022"/>
  </r>
  <r>
    <n v="1042"/>
    <d v="2022-06-03T00:00:00"/>
    <x v="8"/>
    <x v="3"/>
    <x v="1"/>
    <s v="SFT-6518-Tro"/>
    <x v="1"/>
    <x v="1"/>
    <x v="4"/>
    <x v="7"/>
    <n v="3"/>
    <s v="USD"/>
    <n v="2325.83"/>
    <s v="Acre City"/>
    <s v="Acre"/>
    <s v="65331"/>
    <x v="2"/>
    <s v="FALSE"/>
    <x v="0"/>
    <x v="0"/>
    <n v="31"/>
    <x v="2"/>
    <n v="2022"/>
  </r>
  <r>
    <n v="1043"/>
    <d v="2022-09-26T00:00:00"/>
    <x v="5"/>
    <x v="1"/>
    <x v="2"/>
    <s v="sZr-2177-VUi"/>
    <x v="1"/>
    <x v="1"/>
    <x v="4"/>
    <x v="7"/>
    <n v="3"/>
    <s v="USD"/>
    <n v="2912.56"/>
    <s v="Acre City"/>
    <s v="Acre"/>
    <s v="99494"/>
    <x v="2"/>
    <s v="FALSE"/>
    <x v="1"/>
    <x v="0"/>
    <n v="7"/>
    <x v="0"/>
    <n v="2022"/>
  </r>
  <r>
    <n v="1044"/>
    <d v="2022-04-05T00:00:00"/>
    <x v="7"/>
    <x v="2"/>
    <x v="0"/>
    <s v="aSb-3289-Yol"/>
    <x v="1"/>
    <x v="1"/>
    <x v="4"/>
    <x v="7"/>
    <n v="1"/>
    <s v="USD"/>
    <n v="1148.3499999999999"/>
    <s v="Acre City"/>
    <s v="Acre"/>
    <s v="25551"/>
    <x v="2"/>
    <s v="FALSE"/>
    <x v="1"/>
    <x v="1"/>
    <n v="47"/>
    <x v="2"/>
    <n v="2022"/>
  </r>
  <r>
    <n v="1045"/>
    <d v="2022-03-11T00:00:00"/>
    <x v="3"/>
    <x v="3"/>
    <x v="0"/>
    <s v="FhH-1845-AQr"/>
    <x v="1"/>
    <x v="2"/>
    <x v="2"/>
    <x v="4"/>
    <n v="1"/>
    <s v="USD"/>
    <n v="2755.61"/>
    <s v="Acre City"/>
    <s v="Acre"/>
    <s v="35535"/>
    <x v="2"/>
    <s v="FALSE"/>
    <x v="0"/>
    <x v="0"/>
    <n v="19"/>
    <x v="2"/>
    <n v="2022"/>
  </r>
  <r>
    <n v="1046"/>
    <d v="2022-05-14T00:00:00"/>
    <x v="4"/>
    <x v="2"/>
    <x v="1"/>
    <s v="DRt-1814-Szk"/>
    <x v="1"/>
    <x v="2"/>
    <x v="2"/>
    <x v="4"/>
    <n v="1"/>
    <s v="USD"/>
    <n v="2586.06"/>
    <s v="Acre City"/>
    <s v="Acre"/>
    <s v="64138"/>
    <x v="2"/>
    <s v="TRUE"/>
    <x v="1"/>
    <x v="1"/>
    <n v="19"/>
    <x v="2"/>
    <n v="2022"/>
  </r>
  <r>
    <n v="1047"/>
    <d v="2022-04-21T00:00:00"/>
    <x v="7"/>
    <x v="0"/>
    <x v="2"/>
    <s v="WKx-5810-kbW"/>
    <x v="1"/>
    <x v="2"/>
    <x v="2"/>
    <x v="4"/>
    <n v="2"/>
    <s v="USD"/>
    <n v="1656.49"/>
    <s v="Acre City"/>
    <s v="Acre"/>
    <s v="17365"/>
    <x v="2"/>
    <s v="TRUE"/>
    <x v="1"/>
    <x v="0"/>
    <n v="31"/>
    <x v="2"/>
    <n v="2022"/>
  </r>
  <r>
    <n v="1048"/>
    <d v="2022-02-25T00:00:00"/>
    <x v="6"/>
    <x v="1"/>
    <x v="1"/>
    <s v="lOC-7380-rtj"/>
    <x v="1"/>
    <x v="2"/>
    <x v="2"/>
    <x v="5"/>
    <n v="1"/>
    <s v="USD"/>
    <n v="2054.54"/>
    <s v="Acre City"/>
    <s v="Acre"/>
    <s v="57134"/>
    <x v="2"/>
    <s v="TRUE"/>
    <x v="0"/>
    <x v="0"/>
    <n v="19"/>
    <x v="2"/>
    <n v="2022"/>
  </r>
  <r>
    <n v="1049"/>
    <d v="2022-10-18T00:00:00"/>
    <x v="1"/>
    <x v="1"/>
    <x v="0"/>
    <s v="UEB-4154-GUY"/>
    <x v="1"/>
    <x v="2"/>
    <x v="2"/>
    <x v="5"/>
    <n v="2"/>
    <s v="USD"/>
    <n v="1847.53"/>
    <s v="Acre City"/>
    <s v="Acre"/>
    <s v="23596"/>
    <x v="2"/>
    <s v="TRUE"/>
    <x v="1"/>
    <x v="0"/>
    <n v="7"/>
    <x v="0"/>
    <n v="2022"/>
  </r>
  <r>
    <n v="1050"/>
    <d v="2022-05-09T00:00:00"/>
    <x v="4"/>
    <x v="1"/>
    <x v="0"/>
    <s v="gfu-3597-kIh"/>
    <x v="1"/>
    <x v="2"/>
    <x v="2"/>
    <x v="5"/>
    <n v="3"/>
    <s v="USD"/>
    <n v="2626.07"/>
    <s v="Acre City"/>
    <s v="Acre"/>
    <s v="89570"/>
    <x v="2"/>
    <s v="FALSE"/>
    <x v="0"/>
    <x v="0"/>
    <n v="31"/>
    <x v="2"/>
    <n v="2022"/>
  </r>
  <r>
    <n v="1051"/>
    <d v="2022-04-11T00:00:00"/>
    <x v="7"/>
    <x v="2"/>
    <x v="3"/>
    <s v="ZPB-2460-ceJ"/>
    <x v="1"/>
    <x v="2"/>
    <x v="2"/>
    <x v="6"/>
    <n v="2"/>
    <s v="USD"/>
    <n v="1966.58"/>
    <s v="Acre City"/>
    <s v="Acre"/>
    <s v="02203"/>
    <x v="2"/>
    <s v="FALSE"/>
    <x v="1"/>
    <x v="1"/>
    <n v="68"/>
    <x v="2"/>
    <n v="2022"/>
  </r>
  <r>
    <n v="1052"/>
    <d v="2022-07-08T00:00:00"/>
    <x v="10"/>
    <x v="0"/>
    <x v="3"/>
    <s v="fiR-0303-PMZ"/>
    <x v="1"/>
    <x v="2"/>
    <x v="2"/>
    <x v="6"/>
    <n v="2"/>
    <s v="USD"/>
    <n v="1512.92"/>
    <s v="Acre City"/>
    <s v="Acre"/>
    <s v="73031"/>
    <x v="2"/>
    <s v="TRUE"/>
    <x v="1"/>
    <x v="0"/>
    <n v="19"/>
    <x v="2"/>
    <n v="2022"/>
  </r>
  <r>
    <n v="1053"/>
    <d v="2022-05-05T00:00:00"/>
    <x v="4"/>
    <x v="0"/>
    <x v="0"/>
    <s v="Itp-0993-FlE"/>
    <x v="1"/>
    <x v="2"/>
    <x v="2"/>
    <x v="6"/>
    <n v="2"/>
    <s v="USD"/>
    <n v="1187.05"/>
    <s v="Acre City"/>
    <s v="Acre"/>
    <s v="16506"/>
    <x v="2"/>
    <s v="TRUE"/>
    <x v="1"/>
    <x v="1"/>
    <n v="7"/>
    <x v="0"/>
    <n v="2022"/>
  </r>
  <r>
    <n v="1054"/>
    <d v="2022-01-31T00:00:00"/>
    <x v="11"/>
    <x v="0"/>
    <x v="0"/>
    <s v="DoI-9954-xDq"/>
    <x v="1"/>
    <x v="2"/>
    <x v="2"/>
    <x v="7"/>
    <n v="3"/>
    <s v="USD"/>
    <n v="551.5"/>
    <s v="Acre City"/>
    <s v="Acre"/>
    <s v="94759"/>
    <x v="2"/>
    <s v="FALSE"/>
    <x v="0"/>
    <x v="0"/>
    <n v="7"/>
    <x v="0"/>
    <n v="2022"/>
  </r>
  <r>
    <n v="1055"/>
    <d v="2022-06-10T00:00:00"/>
    <x v="8"/>
    <x v="3"/>
    <x v="3"/>
    <s v="nzE-7672-WAw"/>
    <x v="1"/>
    <x v="2"/>
    <x v="2"/>
    <x v="7"/>
    <n v="1"/>
    <s v="USD"/>
    <n v="2913.96"/>
    <s v="Acre City"/>
    <s v="Acre"/>
    <s v="27545"/>
    <x v="2"/>
    <s v="TRUE"/>
    <x v="0"/>
    <x v="0"/>
    <n v="19"/>
    <x v="2"/>
    <n v="2022"/>
  </r>
  <r>
    <n v="1056"/>
    <d v="2022-05-01T00:00:00"/>
    <x v="4"/>
    <x v="0"/>
    <x v="1"/>
    <s v="XvH-0249-Rqh"/>
    <x v="1"/>
    <x v="2"/>
    <x v="2"/>
    <x v="7"/>
    <n v="2"/>
    <s v="USD"/>
    <n v="668.59"/>
    <s v="Acre City"/>
    <s v="Acre"/>
    <s v="43349"/>
    <x v="2"/>
    <s v="TRUE"/>
    <x v="0"/>
    <x v="1"/>
    <n v="7"/>
    <x v="0"/>
    <n v="2022"/>
  </r>
  <r>
    <n v="1057"/>
    <d v="2022-02-11T00:00:00"/>
    <x v="6"/>
    <x v="0"/>
    <x v="2"/>
    <s v="jmU-2410-bmG"/>
    <x v="1"/>
    <x v="2"/>
    <x v="3"/>
    <x v="4"/>
    <n v="3"/>
    <s v="USD"/>
    <n v="2084.8000000000002"/>
    <s v="Acre City"/>
    <s v="Acre"/>
    <s v="64149"/>
    <x v="2"/>
    <s v="TRUE"/>
    <x v="1"/>
    <x v="0"/>
    <n v="19"/>
    <x v="2"/>
    <n v="2022"/>
  </r>
  <r>
    <n v="1058"/>
    <d v="2022-01-31T00:00:00"/>
    <x v="11"/>
    <x v="3"/>
    <x v="1"/>
    <s v="ITf-7596-KDs"/>
    <x v="1"/>
    <x v="2"/>
    <x v="3"/>
    <x v="4"/>
    <n v="1"/>
    <s v="USD"/>
    <n v="2684.19"/>
    <s v="Acre City"/>
    <s v="Acre"/>
    <s v="81335"/>
    <x v="2"/>
    <s v="FALSE"/>
    <x v="1"/>
    <x v="1"/>
    <n v="47"/>
    <x v="2"/>
    <n v="2022"/>
  </r>
  <r>
    <n v="1059"/>
    <d v="2022-06-17T00:00:00"/>
    <x v="8"/>
    <x v="3"/>
    <x v="3"/>
    <s v="fJW-8663-NjJ"/>
    <x v="1"/>
    <x v="2"/>
    <x v="3"/>
    <x v="4"/>
    <n v="3"/>
    <s v="USD"/>
    <n v="1139.23"/>
    <s v="Acre City"/>
    <s v="Acre"/>
    <s v="08757"/>
    <x v="2"/>
    <s v="FALSE"/>
    <x v="1"/>
    <x v="0"/>
    <n v="68"/>
    <x v="2"/>
    <n v="2022"/>
  </r>
  <r>
    <n v="1060"/>
    <d v="2022-04-10T00:00:00"/>
    <x v="7"/>
    <x v="2"/>
    <x v="3"/>
    <s v="nDI-6015-kxa"/>
    <x v="1"/>
    <x v="2"/>
    <x v="3"/>
    <x v="5"/>
    <n v="1"/>
    <s v="USD"/>
    <n v="1272.7"/>
    <s v="Acre City"/>
    <s v="Acre"/>
    <s v="09215"/>
    <x v="2"/>
    <s v="TRUE"/>
    <x v="1"/>
    <x v="0"/>
    <n v="19"/>
    <x v="2"/>
    <n v="2022"/>
  </r>
  <r>
    <n v="1061"/>
    <d v="2022-08-07T00:00:00"/>
    <x v="9"/>
    <x v="2"/>
    <x v="1"/>
    <s v="Tgy-5704-uky"/>
    <x v="1"/>
    <x v="2"/>
    <x v="3"/>
    <x v="5"/>
    <n v="3"/>
    <s v="USD"/>
    <n v="2115.6999999999998"/>
    <s v="Acre City"/>
    <s v="Acre"/>
    <s v="26169"/>
    <x v="2"/>
    <s v="TRUE"/>
    <x v="1"/>
    <x v="1"/>
    <n v="31"/>
    <x v="2"/>
    <n v="2022"/>
  </r>
  <r>
    <n v="1062"/>
    <d v="2022-03-27T00:00:00"/>
    <x v="3"/>
    <x v="3"/>
    <x v="2"/>
    <s v="mEd-7696-OAS"/>
    <x v="1"/>
    <x v="2"/>
    <x v="3"/>
    <x v="5"/>
    <n v="2"/>
    <s v="USD"/>
    <n v="2951.19"/>
    <s v="Acre City"/>
    <s v="Acre"/>
    <s v="26401"/>
    <x v="2"/>
    <s v="FALSE"/>
    <x v="0"/>
    <x v="1"/>
    <n v="68"/>
    <x v="2"/>
    <n v="2022"/>
  </r>
  <r>
    <n v="1063"/>
    <d v="2022-03-02T00:00:00"/>
    <x v="3"/>
    <x v="3"/>
    <x v="1"/>
    <s v="FMh-0801-tWF"/>
    <x v="1"/>
    <x v="2"/>
    <x v="3"/>
    <x v="6"/>
    <n v="3"/>
    <s v="USD"/>
    <n v="2826.96"/>
    <s v="Acre City"/>
    <s v="Acre"/>
    <s v="10271"/>
    <x v="2"/>
    <s v="TRUE"/>
    <x v="1"/>
    <x v="1"/>
    <n v="19"/>
    <x v="2"/>
    <n v="2022"/>
  </r>
  <r>
    <n v="1064"/>
    <d v="2022-12-12T00:00:00"/>
    <x v="2"/>
    <x v="3"/>
    <x v="0"/>
    <s v="Xak-5139-hHE"/>
    <x v="1"/>
    <x v="2"/>
    <x v="3"/>
    <x v="6"/>
    <n v="2"/>
    <s v="USD"/>
    <n v="2960.01"/>
    <s v="Acre City"/>
    <s v="Acre"/>
    <s v="65225"/>
    <x v="2"/>
    <s v="FALSE"/>
    <x v="1"/>
    <x v="0"/>
    <n v="19"/>
    <x v="2"/>
    <n v="2022"/>
  </r>
  <r>
    <n v="1065"/>
    <d v="2022-02-24T00:00:00"/>
    <x v="6"/>
    <x v="3"/>
    <x v="2"/>
    <s v="rLW-6325-fCM"/>
    <x v="1"/>
    <x v="2"/>
    <x v="3"/>
    <x v="6"/>
    <n v="2"/>
    <s v="USD"/>
    <n v="1106.6099999999999"/>
    <s v="Acre City"/>
    <s v="Acre"/>
    <s v="01907"/>
    <x v="2"/>
    <s v="TRUE"/>
    <x v="0"/>
    <x v="0"/>
    <n v="31"/>
    <x v="2"/>
    <n v="2022"/>
  </r>
  <r>
    <n v="1066"/>
    <d v="2022-07-04T00:00:00"/>
    <x v="10"/>
    <x v="0"/>
    <x v="2"/>
    <s v="vJN-4917-Aei"/>
    <x v="1"/>
    <x v="2"/>
    <x v="3"/>
    <x v="7"/>
    <n v="3"/>
    <s v="USD"/>
    <n v="1281.8900000000001"/>
    <s v="Acre City"/>
    <s v="Acre"/>
    <s v="18133"/>
    <x v="2"/>
    <s v="FALSE"/>
    <x v="1"/>
    <x v="1"/>
    <n v="31"/>
    <x v="2"/>
    <n v="2022"/>
  </r>
  <r>
    <n v="1067"/>
    <d v="2022-01-20T00:00:00"/>
    <x v="11"/>
    <x v="1"/>
    <x v="0"/>
    <s v="PMG-4943-jsI"/>
    <x v="1"/>
    <x v="2"/>
    <x v="3"/>
    <x v="7"/>
    <n v="3"/>
    <s v="USD"/>
    <n v="1558.28"/>
    <s v="Acre City"/>
    <s v="Acre"/>
    <s v="94070"/>
    <x v="2"/>
    <s v="TRUE"/>
    <x v="1"/>
    <x v="0"/>
    <n v="31"/>
    <x v="2"/>
    <n v="2022"/>
  </r>
  <r>
    <n v="1068"/>
    <d v="2022-01-05T00:00:00"/>
    <x v="11"/>
    <x v="1"/>
    <x v="1"/>
    <s v="yFv-5130-nUM"/>
    <x v="1"/>
    <x v="2"/>
    <x v="3"/>
    <x v="7"/>
    <n v="2"/>
    <s v="USD"/>
    <n v="1591.42"/>
    <s v="Acre City"/>
    <s v="Acre"/>
    <s v="34939"/>
    <x v="2"/>
    <s v="TRUE"/>
    <x v="1"/>
    <x v="0"/>
    <n v="31"/>
    <x v="2"/>
    <n v="2022"/>
  </r>
  <r>
    <n v="1069"/>
    <d v="2022-12-25T00:00:00"/>
    <x v="2"/>
    <x v="1"/>
    <x v="0"/>
    <s v="wKB-9500-ZeR"/>
    <x v="1"/>
    <x v="2"/>
    <x v="4"/>
    <x v="4"/>
    <n v="1"/>
    <s v="USD"/>
    <n v="2355.7199999999998"/>
    <s v="Acre City"/>
    <s v="Acre"/>
    <s v="20013"/>
    <x v="2"/>
    <s v="FALSE"/>
    <x v="1"/>
    <x v="0"/>
    <n v="7"/>
    <x v="0"/>
    <n v="2022"/>
  </r>
  <r>
    <n v="1070"/>
    <d v="2022-05-08T00:00:00"/>
    <x v="4"/>
    <x v="3"/>
    <x v="2"/>
    <s v="ZQo-3532-hqC"/>
    <x v="1"/>
    <x v="2"/>
    <x v="4"/>
    <x v="4"/>
    <n v="2"/>
    <s v="USD"/>
    <n v="1157.72"/>
    <s v="Acre City"/>
    <s v="Acre"/>
    <s v="48206"/>
    <x v="2"/>
    <s v="TRUE"/>
    <x v="0"/>
    <x v="0"/>
    <n v="19"/>
    <x v="2"/>
    <n v="2022"/>
  </r>
  <r>
    <n v="1071"/>
    <d v="2022-07-13T00:00:00"/>
    <x v="10"/>
    <x v="3"/>
    <x v="0"/>
    <s v="mPx-5208-kgx"/>
    <x v="1"/>
    <x v="2"/>
    <x v="4"/>
    <x v="4"/>
    <n v="2"/>
    <s v="USD"/>
    <n v="803.13"/>
    <s v="Acre City"/>
    <s v="Acre"/>
    <s v="91958"/>
    <x v="2"/>
    <s v="TRUE"/>
    <x v="1"/>
    <x v="1"/>
    <n v="47"/>
    <x v="2"/>
    <n v="2022"/>
  </r>
  <r>
    <n v="1072"/>
    <d v="2022-06-06T00:00:00"/>
    <x v="8"/>
    <x v="1"/>
    <x v="2"/>
    <s v="oRt-1856-bHu"/>
    <x v="1"/>
    <x v="2"/>
    <x v="4"/>
    <x v="5"/>
    <n v="2"/>
    <s v="USD"/>
    <n v="2217.2600000000002"/>
    <s v="Acre City"/>
    <s v="Acre"/>
    <s v="92826"/>
    <x v="2"/>
    <s v="FALSE"/>
    <x v="0"/>
    <x v="0"/>
    <n v="31"/>
    <x v="2"/>
    <n v="2022"/>
  </r>
  <r>
    <n v="1073"/>
    <d v="2022-06-08T00:00:00"/>
    <x v="8"/>
    <x v="1"/>
    <x v="0"/>
    <s v="ZLf-4138-IVo"/>
    <x v="1"/>
    <x v="2"/>
    <x v="4"/>
    <x v="5"/>
    <n v="1"/>
    <s v="USD"/>
    <n v="1255.95"/>
    <s v="Acre City"/>
    <s v="Acre"/>
    <s v="91439"/>
    <x v="2"/>
    <s v="TRUE"/>
    <x v="0"/>
    <x v="1"/>
    <n v="19"/>
    <x v="2"/>
    <n v="2022"/>
  </r>
  <r>
    <n v="1074"/>
    <d v="2022-05-05T00:00:00"/>
    <x v="4"/>
    <x v="3"/>
    <x v="1"/>
    <s v="lwL-4608-LeD"/>
    <x v="1"/>
    <x v="2"/>
    <x v="4"/>
    <x v="5"/>
    <n v="2"/>
    <s v="USD"/>
    <n v="481.94"/>
    <s v="Acre City"/>
    <s v="Acre"/>
    <s v="51898"/>
    <x v="2"/>
    <s v="TRUE"/>
    <x v="0"/>
    <x v="0"/>
    <n v="31"/>
    <x v="2"/>
    <n v="2022"/>
  </r>
  <r>
    <n v="1075"/>
    <d v="2022-01-30T00:00:00"/>
    <x v="11"/>
    <x v="0"/>
    <x v="1"/>
    <s v="JZO-1537-oXl"/>
    <x v="1"/>
    <x v="2"/>
    <x v="4"/>
    <x v="6"/>
    <n v="2"/>
    <s v="USD"/>
    <n v="530.29999999999995"/>
    <s v="Acre City"/>
    <s v="Acre"/>
    <s v="19896"/>
    <x v="2"/>
    <s v="TRUE"/>
    <x v="0"/>
    <x v="0"/>
    <n v="47"/>
    <x v="2"/>
    <n v="2022"/>
  </r>
  <r>
    <n v="1076"/>
    <d v="2022-05-25T00:00:00"/>
    <x v="4"/>
    <x v="2"/>
    <x v="1"/>
    <s v="DGR-9621-dPV"/>
    <x v="1"/>
    <x v="2"/>
    <x v="4"/>
    <x v="6"/>
    <n v="3"/>
    <s v="USD"/>
    <n v="918.91"/>
    <s v="Acre City"/>
    <s v="Acre"/>
    <s v="31592"/>
    <x v="2"/>
    <s v="FALSE"/>
    <x v="1"/>
    <x v="1"/>
    <n v="19"/>
    <x v="2"/>
    <n v="2022"/>
  </r>
  <r>
    <n v="1077"/>
    <d v="2022-08-27T00:00:00"/>
    <x v="9"/>
    <x v="2"/>
    <x v="1"/>
    <s v="CGX-3874-oJc"/>
    <x v="1"/>
    <x v="2"/>
    <x v="4"/>
    <x v="6"/>
    <n v="3"/>
    <s v="USD"/>
    <n v="1800.4"/>
    <s v="Acre City"/>
    <s v="Acre"/>
    <s v="19753"/>
    <x v="2"/>
    <s v="FALSE"/>
    <x v="0"/>
    <x v="1"/>
    <n v="68"/>
    <x v="2"/>
    <n v="2022"/>
  </r>
  <r>
    <n v="1078"/>
    <d v="2022-04-11T00:00:00"/>
    <x v="7"/>
    <x v="1"/>
    <x v="0"/>
    <s v="LUi-1668-HIg"/>
    <x v="1"/>
    <x v="2"/>
    <x v="4"/>
    <x v="7"/>
    <n v="3"/>
    <s v="USD"/>
    <n v="1458.4"/>
    <s v="Acre City"/>
    <s v="Acre"/>
    <s v="61651"/>
    <x v="2"/>
    <s v="FALSE"/>
    <x v="1"/>
    <x v="0"/>
    <n v="68"/>
    <x v="2"/>
    <n v="2022"/>
  </r>
  <r>
    <n v="1079"/>
    <d v="2022-02-04T00:00:00"/>
    <x v="6"/>
    <x v="0"/>
    <x v="3"/>
    <s v="PYm-2416-Gmz"/>
    <x v="1"/>
    <x v="2"/>
    <x v="4"/>
    <x v="7"/>
    <n v="1"/>
    <s v="USD"/>
    <n v="2952.53"/>
    <s v="Acre City"/>
    <s v="Acre"/>
    <s v="07595"/>
    <x v="2"/>
    <s v="FALSE"/>
    <x v="0"/>
    <x v="0"/>
    <n v="19"/>
    <x v="2"/>
    <n v="2022"/>
  </r>
  <r>
    <n v="1080"/>
    <d v="2022-07-18T00:00:00"/>
    <x v="10"/>
    <x v="1"/>
    <x v="2"/>
    <s v="bkT-8849-Vno"/>
    <x v="1"/>
    <x v="2"/>
    <x v="4"/>
    <x v="7"/>
    <n v="1"/>
    <s v="USD"/>
    <n v="2004.7"/>
    <s v="Acre City"/>
    <s v="Acre"/>
    <s v="13028"/>
    <x v="2"/>
    <s v="TRUE"/>
    <x v="1"/>
    <x v="0"/>
    <n v="19"/>
    <x v="2"/>
    <n v="2022"/>
  </r>
  <r>
    <n v="1081"/>
    <d v="2022-12-05T00:00:00"/>
    <x v="2"/>
    <x v="1"/>
    <x v="2"/>
    <s v="CfC-3875-EgY"/>
    <x v="2"/>
    <x v="3"/>
    <x v="5"/>
    <x v="8"/>
    <n v="1"/>
    <s v="USD"/>
    <n v="523.14"/>
    <s v="Acre City"/>
    <s v="Acre"/>
    <s v="92391"/>
    <x v="2"/>
    <s v="FALSE"/>
    <x v="0"/>
    <x v="0"/>
    <n v="7"/>
    <x v="0"/>
    <n v="2022"/>
  </r>
  <r>
    <n v="1082"/>
    <d v="2022-06-15T00:00:00"/>
    <x v="8"/>
    <x v="0"/>
    <x v="2"/>
    <s v="Tsm-9503-mBH"/>
    <x v="2"/>
    <x v="3"/>
    <x v="5"/>
    <x v="8"/>
    <n v="1"/>
    <s v="USD"/>
    <n v="31.09"/>
    <s v="Acre City"/>
    <s v="Acre"/>
    <s v="10064"/>
    <x v="2"/>
    <s v="TRUE"/>
    <x v="0"/>
    <x v="1"/>
    <n v="68"/>
    <x v="2"/>
    <n v="2022"/>
  </r>
  <r>
    <n v="1083"/>
    <d v="2022-04-15T00:00:00"/>
    <x v="7"/>
    <x v="2"/>
    <x v="1"/>
    <s v="SqM-4221-OIa"/>
    <x v="2"/>
    <x v="3"/>
    <x v="5"/>
    <x v="8"/>
    <n v="3"/>
    <s v="USD"/>
    <n v="159.02000000000001"/>
    <s v="Acre City"/>
    <s v="Acre"/>
    <s v="66965"/>
    <x v="2"/>
    <s v="TRUE"/>
    <x v="0"/>
    <x v="0"/>
    <n v="19"/>
    <x v="2"/>
    <n v="2022"/>
  </r>
  <r>
    <n v="1084"/>
    <d v="2022-06-14T00:00:00"/>
    <x v="8"/>
    <x v="1"/>
    <x v="0"/>
    <s v="mar-6066-Qvz"/>
    <x v="2"/>
    <x v="3"/>
    <x v="5"/>
    <x v="9"/>
    <n v="1"/>
    <s v="USD"/>
    <n v="1598.52"/>
    <s v="Acre City"/>
    <s v="Acre"/>
    <s v="29968"/>
    <x v="2"/>
    <s v="FALSE"/>
    <x v="1"/>
    <x v="1"/>
    <n v="68"/>
    <x v="2"/>
    <n v="2022"/>
  </r>
  <r>
    <n v="1085"/>
    <d v="2022-02-07T00:00:00"/>
    <x v="6"/>
    <x v="3"/>
    <x v="1"/>
    <s v="CTu-1059-LtS"/>
    <x v="2"/>
    <x v="3"/>
    <x v="5"/>
    <x v="9"/>
    <n v="3"/>
    <s v="USD"/>
    <n v="2851.87"/>
    <s v="Acre City"/>
    <s v="Acre"/>
    <s v="81097"/>
    <x v="2"/>
    <s v="TRUE"/>
    <x v="0"/>
    <x v="0"/>
    <n v="19"/>
    <x v="2"/>
    <n v="2022"/>
  </r>
  <r>
    <n v="1086"/>
    <d v="2022-10-01T00:00:00"/>
    <x v="1"/>
    <x v="1"/>
    <x v="3"/>
    <s v="sbn-0848-Ogk"/>
    <x v="2"/>
    <x v="3"/>
    <x v="5"/>
    <x v="9"/>
    <n v="3"/>
    <s v="USD"/>
    <n v="22.64"/>
    <s v="Acre City"/>
    <s v="Acre"/>
    <s v="04370"/>
    <x v="2"/>
    <s v="FALSE"/>
    <x v="1"/>
    <x v="1"/>
    <n v="19"/>
    <x v="2"/>
    <n v="2022"/>
  </r>
  <r>
    <n v="1087"/>
    <d v="2022-01-20T00:00:00"/>
    <x v="11"/>
    <x v="1"/>
    <x v="2"/>
    <s v="sPn-9014-Bia"/>
    <x v="2"/>
    <x v="3"/>
    <x v="5"/>
    <x v="10"/>
    <n v="1"/>
    <s v="USD"/>
    <n v="689.84"/>
    <s v="Acre City"/>
    <s v="Acre"/>
    <s v="05855"/>
    <x v="2"/>
    <s v="TRUE"/>
    <x v="1"/>
    <x v="0"/>
    <n v="47"/>
    <x v="2"/>
    <n v="2022"/>
  </r>
  <r>
    <n v="1088"/>
    <d v="2022-10-22T00:00:00"/>
    <x v="1"/>
    <x v="1"/>
    <x v="1"/>
    <s v="EfU-4964-eDf"/>
    <x v="2"/>
    <x v="3"/>
    <x v="5"/>
    <x v="10"/>
    <n v="2"/>
    <s v="USD"/>
    <n v="2029.47"/>
    <s v="Acre City"/>
    <s v="Acre"/>
    <s v="09580"/>
    <x v="2"/>
    <s v="TRUE"/>
    <x v="1"/>
    <x v="0"/>
    <n v="31"/>
    <x v="2"/>
    <n v="2022"/>
  </r>
  <r>
    <n v="1089"/>
    <d v="2022-04-28T00:00:00"/>
    <x v="7"/>
    <x v="0"/>
    <x v="2"/>
    <s v="VSJ-1383-kLv"/>
    <x v="2"/>
    <x v="3"/>
    <x v="5"/>
    <x v="10"/>
    <n v="1"/>
    <s v="USD"/>
    <n v="768.21"/>
    <s v="Acre City"/>
    <s v="Acre"/>
    <s v="50444"/>
    <x v="2"/>
    <s v="TRUE"/>
    <x v="1"/>
    <x v="0"/>
    <n v="19"/>
    <x v="2"/>
    <n v="2022"/>
  </r>
  <r>
    <n v="1090"/>
    <d v="2022-11-20T00:00:00"/>
    <x v="0"/>
    <x v="0"/>
    <x v="1"/>
    <s v="mGw-0432-KEb"/>
    <x v="2"/>
    <x v="3"/>
    <x v="5"/>
    <x v="11"/>
    <n v="1"/>
    <s v="USD"/>
    <n v="2337.8000000000002"/>
    <s v="Acre City"/>
    <s v="Acre"/>
    <s v="42086"/>
    <x v="2"/>
    <s v="FALSE"/>
    <x v="1"/>
    <x v="0"/>
    <n v="68"/>
    <x v="2"/>
    <n v="2022"/>
  </r>
  <r>
    <n v="1091"/>
    <d v="2022-08-08T00:00:00"/>
    <x v="9"/>
    <x v="1"/>
    <x v="3"/>
    <s v="MHQ-3189-tes"/>
    <x v="2"/>
    <x v="3"/>
    <x v="5"/>
    <x v="11"/>
    <n v="3"/>
    <s v="USD"/>
    <n v="2810.67"/>
    <s v="Acre City"/>
    <s v="Acre"/>
    <s v="50448"/>
    <x v="2"/>
    <s v="TRUE"/>
    <x v="0"/>
    <x v="1"/>
    <n v="31"/>
    <x v="2"/>
    <n v="2022"/>
  </r>
  <r>
    <n v="1092"/>
    <d v="2022-01-25T00:00:00"/>
    <x v="11"/>
    <x v="1"/>
    <x v="0"/>
    <s v="Dja-8251-qRa"/>
    <x v="2"/>
    <x v="3"/>
    <x v="5"/>
    <x v="11"/>
    <n v="3"/>
    <s v="USD"/>
    <n v="2758.35"/>
    <s v="Acre City"/>
    <s v="Acre"/>
    <s v="11167"/>
    <x v="2"/>
    <s v="TRUE"/>
    <x v="1"/>
    <x v="0"/>
    <n v="7"/>
    <x v="0"/>
    <n v="2022"/>
  </r>
  <r>
    <n v="1093"/>
    <d v="2022-08-27T00:00:00"/>
    <x v="9"/>
    <x v="0"/>
    <x v="2"/>
    <s v="uWt-1887-Raw"/>
    <x v="2"/>
    <x v="3"/>
    <x v="6"/>
    <x v="8"/>
    <n v="3"/>
    <s v="USD"/>
    <n v="955.92"/>
    <s v="Acre City"/>
    <s v="Acre"/>
    <s v="37351"/>
    <x v="2"/>
    <s v="FALSE"/>
    <x v="1"/>
    <x v="0"/>
    <n v="68"/>
    <x v="2"/>
    <n v="2022"/>
  </r>
  <r>
    <n v="1094"/>
    <d v="2022-02-04T00:00:00"/>
    <x v="6"/>
    <x v="1"/>
    <x v="2"/>
    <s v="ezy-4595-TPe"/>
    <x v="2"/>
    <x v="3"/>
    <x v="6"/>
    <x v="8"/>
    <n v="3"/>
    <s v="USD"/>
    <n v="1283.9100000000001"/>
    <s v="Acre City"/>
    <s v="Acre"/>
    <s v="16564"/>
    <x v="2"/>
    <s v="TRUE"/>
    <x v="1"/>
    <x v="0"/>
    <n v="7"/>
    <x v="0"/>
    <n v="2022"/>
  </r>
  <r>
    <n v="1095"/>
    <d v="2022-02-05T00:00:00"/>
    <x v="6"/>
    <x v="3"/>
    <x v="3"/>
    <s v="mpU-0277-imo"/>
    <x v="2"/>
    <x v="3"/>
    <x v="6"/>
    <x v="8"/>
    <n v="3"/>
    <s v="USD"/>
    <n v="1783.42"/>
    <s v="Acre City"/>
    <s v="Acre"/>
    <s v="94453"/>
    <x v="2"/>
    <s v="TRUE"/>
    <x v="1"/>
    <x v="0"/>
    <n v="47"/>
    <x v="2"/>
    <n v="2022"/>
  </r>
  <r>
    <n v="1096"/>
    <d v="2022-06-25T00:00:00"/>
    <x v="8"/>
    <x v="2"/>
    <x v="1"/>
    <s v="sYm-8371-UDj"/>
    <x v="2"/>
    <x v="3"/>
    <x v="6"/>
    <x v="9"/>
    <n v="2"/>
    <s v="USD"/>
    <n v="2189.7800000000002"/>
    <s v="Acre City"/>
    <s v="Acre"/>
    <s v="90553"/>
    <x v="2"/>
    <s v="TRUE"/>
    <x v="0"/>
    <x v="1"/>
    <n v="19"/>
    <x v="2"/>
    <n v="2022"/>
  </r>
  <r>
    <n v="1097"/>
    <d v="2022-03-06T00:00:00"/>
    <x v="3"/>
    <x v="3"/>
    <x v="0"/>
    <s v="nkx-1358-IAS"/>
    <x v="2"/>
    <x v="3"/>
    <x v="6"/>
    <x v="9"/>
    <n v="3"/>
    <s v="USD"/>
    <n v="850.18"/>
    <s v="Acre City"/>
    <s v="Acre"/>
    <s v="66574"/>
    <x v="2"/>
    <s v="TRUE"/>
    <x v="0"/>
    <x v="0"/>
    <n v="31"/>
    <x v="2"/>
    <n v="2022"/>
  </r>
  <r>
    <n v="1098"/>
    <d v="2022-12-26T00:00:00"/>
    <x v="2"/>
    <x v="2"/>
    <x v="0"/>
    <s v="Pav-4993-gcW"/>
    <x v="2"/>
    <x v="3"/>
    <x v="6"/>
    <x v="9"/>
    <n v="3"/>
    <s v="USD"/>
    <n v="1500.61"/>
    <s v="Acre City"/>
    <s v="Acre"/>
    <s v="24197"/>
    <x v="2"/>
    <s v="TRUE"/>
    <x v="1"/>
    <x v="1"/>
    <n v="7"/>
    <x v="0"/>
    <n v="2022"/>
  </r>
  <r>
    <n v="1099"/>
    <d v="2022-01-10T00:00:00"/>
    <x v="11"/>
    <x v="0"/>
    <x v="1"/>
    <s v="Gqu-6860-Tuu"/>
    <x v="2"/>
    <x v="3"/>
    <x v="6"/>
    <x v="10"/>
    <n v="3"/>
    <s v="USD"/>
    <n v="2308.81"/>
    <s v="Acre City"/>
    <s v="Acre"/>
    <s v="54531"/>
    <x v="2"/>
    <s v="TRUE"/>
    <x v="1"/>
    <x v="1"/>
    <n v="31"/>
    <x v="2"/>
    <n v="2022"/>
  </r>
  <r>
    <n v="1100"/>
    <d v="2022-01-22T00:00:00"/>
    <x v="11"/>
    <x v="1"/>
    <x v="0"/>
    <s v="Tbe-1896-bUc"/>
    <x v="2"/>
    <x v="3"/>
    <x v="6"/>
    <x v="10"/>
    <n v="1"/>
    <s v="USD"/>
    <n v="2160.63"/>
    <s v="Acre City"/>
    <s v="Acre"/>
    <s v="79510"/>
    <x v="2"/>
    <s v="FALSE"/>
    <x v="0"/>
    <x v="0"/>
    <n v="7"/>
    <x v="0"/>
    <n v="2022"/>
  </r>
  <r>
    <n v="1101"/>
    <d v="2022-07-24T00:00:00"/>
    <x v="10"/>
    <x v="2"/>
    <x v="3"/>
    <s v="cwR-5859-mwS"/>
    <x v="2"/>
    <x v="3"/>
    <x v="6"/>
    <x v="10"/>
    <n v="2"/>
    <s v="USD"/>
    <n v="914.08"/>
    <s v="Acre City"/>
    <s v="Acre"/>
    <s v="56480"/>
    <x v="2"/>
    <s v="FALSE"/>
    <x v="1"/>
    <x v="1"/>
    <n v="31"/>
    <x v="2"/>
    <n v="2022"/>
  </r>
  <r>
    <n v="1102"/>
    <d v="2022-12-01T00:00:00"/>
    <x v="2"/>
    <x v="3"/>
    <x v="0"/>
    <s v="ZQj-0642-UuW"/>
    <x v="2"/>
    <x v="3"/>
    <x v="6"/>
    <x v="11"/>
    <n v="1"/>
    <s v="USD"/>
    <n v="2734.46"/>
    <s v="Acre City"/>
    <s v="Acre"/>
    <s v="68143"/>
    <x v="2"/>
    <s v="FALSE"/>
    <x v="0"/>
    <x v="0"/>
    <n v="47"/>
    <x v="2"/>
    <n v="2022"/>
  </r>
  <r>
    <n v="1103"/>
    <d v="2022-06-08T00:00:00"/>
    <x v="8"/>
    <x v="0"/>
    <x v="2"/>
    <s v="hpA-9232-Msx"/>
    <x v="2"/>
    <x v="3"/>
    <x v="6"/>
    <x v="11"/>
    <n v="1"/>
    <s v="USD"/>
    <n v="651.36"/>
    <s v="Acre City"/>
    <s v="Acre"/>
    <s v="90658"/>
    <x v="2"/>
    <s v="TRUE"/>
    <x v="1"/>
    <x v="1"/>
    <n v="7"/>
    <x v="0"/>
    <n v="2022"/>
  </r>
  <r>
    <n v="1104"/>
    <d v="2022-10-07T00:00:00"/>
    <x v="1"/>
    <x v="3"/>
    <x v="3"/>
    <s v="ulg-3877-Evx"/>
    <x v="2"/>
    <x v="3"/>
    <x v="6"/>
    <x v="11"/>
    <n v="2"/>
    <s v="USD"/>
    <n v="41.16"/>
    <s v="Acre City"/>
    <s v="Acre"/>
    <s v="95742"/>
    <x v="2"/>
    <s v="FALSE"/>
    <x v="0"/>
    <x v="0"/>
    <n v="47"/>
    <x v="2"/>
    <n v="2022"/>
  </r>
  <r>
    <n v="1105"/>
    <d v="2022-03-05T00:00:00"/>
    <x v="3"/>
    <x v="1"/>
    <x v="0"/>
    <s v="bpF-5884-EDD"/>
    <x v="2"/>
    <x v="3"/>
    <x v="7"/>
    <x v="8"/>
    <n v="1"/>
    <s v="USD"/>
    <n v="437"/>
    <s v="Acre City"/>
    <s v="Acre"/>
    <s v="12293"/>
    <x v="2"/>
    <s v="FALSE"/>
    <x v="1"/>
    <x v="1"/>
    <n v="7"/>
    <x v="0"/>
    <n v="2022"/>
  </r>
  <r>
    <n v="1106"/>
    <d v="2022-05-19T00:00:00"/>
    <x v="4"/>
    <x v="3"/>
    <x v="2"/>
    <s v="HhF-8197-Klh"/>
    <x v="2"/>
    <x v="3"/>
    <x v="7"/>
    <x v="8"/>
    <n v="2"/>
    <s v="USD"/>
    <n v="107.57"/>
    <s v="Acre City"/>
    <s v="Acre"/>
    <s v="72165"/>
    <x v="2"/>
    <s v="TRUE"/>
    <x v="1"/>
    <x v="0"/>
    <n v="31"/>
    <x v="2"/>
    <n v="2022"/>
  </r>
  <r>
    <n v="1107"/>
    <d v="2022-03-11T00:00:00"/>
    <x v="3"/>
    <x v="0"/>
    <x v="3"/>
    <s v="cAZ-9559-fjc"/>
    <x v="2"/>
    <x v="3"/>
    <x v="7"/>
    <x v="8"/>
    <n v="2"/>
    <s v="USD"/>
    <n v="393.33"/>
    <s v="Acre City"/>
    <s v="Acre"/>
    <s v="33605"/>
    <x v="2"/>
    <s v="TRUE"/>
    <x v="0"/>
    <x v="0"/>
    <n v="19"/>
    <x v="2"/>
    <n v="2022"/>
  </r>
  <r>
    <n v="1108"/>
    <d v="2022-02-07T00:00:00"/>
    <x v="6"/>
    <x v="3"/>
    <x v="3"/>
    <s v="PfD-0197-gwC"/>
    <x v="2"/>
    <x v="3"/>
    <x v="7"/>
    <x v="9"/>
    <n v="3"/>
    <s v="USD"/>
    <n v="2681.06"/>
    <s v="Acre City"/>
    <s v="Acre"/>
    <s v="71370"/>
    <x v="2"/>
    <s v="FALSE"/>
    <x v="1"/>
    <x v="0"/>
    <n v="7"/>
    <x v="0"/>
    <n v="2022"/>
  </r>
  <r>
    <n v="1109"/>
    <d v="2022-10-26T00:00:00"/>
    <x v="1"/>
    <x v="3"/>
    <x v="2"/>
    <s v="pRP-0599-MPc"/>
    <x v="2"/>
    <x v="3"/>
    <x v="7"/>
    <x v="9"/>
    <n v="3"/>
    <s v="USD"/>
    <n v="1938.12"/>
    <s v="Acre City"/>
    <s v="Acre"/>
    <s v="67726"/>
    <x v="2"/>
    <s v="FALSE"/>
    <x v="0"/>
    <x v="1"/>
    <n v="47"/>
    <x v="2"/>
    <n v="2022"/>
  </r>
  <r>
    <n v="1110"/>
    <d v="2022-01-29T00:00:00"/>
    <x v="11"/>
    <x v="3"/>
    <x v="2"/>
    <s v="pBF-3315-dNz"/>
    <x v="2"/>
    <x v="3"/>
    <x v="7"/>
    <x v="9"/>
    <n v="1"/>
    <s v="USD"/>
    <n v="2984.89"/>
    <s v="Acre City"/>
    <s v="Acre"/>
    <s v="81771"/>
    <x v="2"/>
    <s v="TRUE"/>
    <x v="0"/>
    <x v="1"/>
    <n v="47"/>
    <x v="2"/>
    <n v="2022"/>
  </r>
  <r>
    <n v="1111"/>
    <d v="2022-04-18T00:00:00"/>
    <x v="7"/>
    <x v="1"/>
    <x v="0"/>
    <s v="TxK-2948-NDf"/>
    <x v="2"/>
    <x v="3"/>
    <x v="7"/>
    <x v="10"/>
    <n v="3"/>
    <s v="USD"/>
    <n v="1281.02"/>
    <s v="Acre City"/>
    <s v="Acre"/>
    <s v="07208"/>
    <x v="2"/>
    <s v="FALSE"/>
    <x v="1"/>
    <x v="1"/>
    <n v="47"/>
    <x v="2"/>
    <n v="2022"/>
  </r>
  <r>
    <n v="1112"/>
    <d v="2022-11-07T00:00:00"/>
    <x v="0"/>
    <x v="3"/>
    <x v="0"/>
    <s v="Yka-6816-Scj"/>
    <x v="2"/>
    <x v="3"/>
    <x v="7"/>
    <x v="10"/>
    <n v="1"/>
    <s v="USD"/>
    <n v="1716.1"/>
    <s v="Acre City"/>
    <s v="Acre"/>
    <s v="12865"/>
    <x v="2"/>
    <s v="FALSE"/>
    <x v="1"/>
    <x v="0"/>
    <n v="68"/>
    <x v="2"/>
    <n v="2022"/>
  </r>
  <r>
    <n v="1113"/>
    <d v="2022-02-02T00:00:00"/>
    <x v="6"/>
    <x v="2"/>
    <x v="1"/>
    <s v="qqM-3313-ExK"/>
    <x v="2"/>
    <x v="3"/>
    <x v="7"/>
    <x v="10"/>
    <n v="3"/>
    <s v="USD"/>
    <n v="1908.24"/>
    <s v="Acre City"/>
    <s v="Acre"/>
    <s v="78621"/>
    <x v="2"/>
    <s v="TRUE"/>
    <x v="1"/>
    <x v="0"/>
    <n v="31"/>
    <x v="2"/>
    <n v="2022"/>
  </r>
  <r>
    <n v="1114"/>
    <d v="2022-02-19T00:00:00"/>
    <x v="6"/>
    <x v="0"/>
    <x v="2"/>
    <s v="OhX-6735-mep"/>
    <x v="2"/>
    <x v="3"/>
    <x v="7"/>
    <x v="11"/>
    <n v="3"/>
    <s v="USD"/>
    <n v="2011.76"/>
    <s v="Acre City"/>
    <s v="Acre"/>
    <s v="94905"/>
    <x v="2"/>
    <s v="FALSE"/>
    <x v="1"/>
    <x v="1"/>
    <n v="19"/>
    <x v="2"/>
    <n v="2022"/>
  </r>
  <r>
    <n v="1115"/>
    <d v="2022-08-22T00:00:00"/>
    <x v="9"/>
    <x v="1"/>
    <x v="3"/>
    <s v="VzW-1373-cTQ"/>
    <x v="2"/>
    <x v="3"/>
    <x v="7"/>
    <x v="11"/>
    <n v="3"/>
    <s v="USD"/>
    <n v="1341.54"/>
    <s v="Acre City"/>
    <s v="Acre"/>
    <s v="96639"/>
    <x v="2"/>
    <s v="FALSE"/>
    <x v="0"/>
    <x v="1"/>
    <n v="31"/>
    <x v="2"/>
    <n v="2022"/>
  </r>
  <r>
    <n v="1116"/>
    <d v="2022-01-26T00:00:00"/>
    <x v="11"/>
    <x v="1"/>
    <x v="0"/>
    <s v="TTe-8637-Clz"/>
    <x v="2"/>
    <x v="3"/>
    <x v="7"/>
    <x v="11"/>
    <n v="3"/>
    <s v="USD"/>
    <n v="849.11"/>
    <s v="Acre City"/>
    <s v="Acre"/>
    <s v="50777"/>
    <x v="2"/>
    <s v="TRUE"/>
    <x v="1"/>
    <x v="0"/>
    <n v="31"/>
    <x v="2"/>
    <n v="2022"/>
  </r>
  <r>
    <n v="1117"/>
    <d v="2022-05-08T00:00:00"/>
    <x v="4"/>
    <x v="3"/>
    <x v="1"/>
    <s v="JEi-5303-bis"/>
    <x v="2"/>
    <x v="4"/>
    <x v="8"/>
    <x v="8"/>
    <n v="3"/>
    <s v="USD"/>
    <n v="1507.91"/>
    <s v="Acre City"/>
    <s v="Acre"/>
    <s v="87727"/>
    <x v="2"/>
    <s v="TRUE"/>
    <x v="1"/>
    <x v="0"/>
    <n v="19"/>
    <x v="2"/>
    <n v="2022"/>
  </r>
  <r>
    <n v="1118"/>
    <d v="2022-09-12T00:00:00"/>
    <x v="5"/>
    <x v="0"/>
    <x v="2"/>
    <s v="VnP-2389-Qxd"/>
    <x v="2"/>
    <x v="4"/>
    <x v="8"/>
    <x v="8"/>
    <n v="1"/>
    <s v="USD"/>
    <n v="762.7"/>
    <s v="Acre City"/>
    <s v="Acre"/>
    <s v="82364"/>
    <x v="2"/>
    <s v="TRUE"/>
    <x v="1"/>
    <x v="0"/>
    <n v="7"/>
    <x v="0"/>
    <n v="2022"/>
  </r>
  <r>
    <n v="1119"/>
    <d v="2022-06-11T00:00:00"/>
    <x v="8"/>
    <x v="1"/>
    <x v="1"/>
    <s v="ifr-8785-Uue"/>
    <x v="2"/>
    <x v="4"/>
    <x v="8"/>
    <x v="8"/>
    <n v="2"/>
    <s v="USD"/>
    <n v="1556.48"/>
    <s v="Acre City"/>
    <s v="Acre"/>
    <s v="41965"/>
    <x v="2"/>
    <s v="TRUE"/>
    <x v="1"/>
    <x v="1"/>
    <n v="7"/>
    <x v="0"/>
    <n v="2022"/>
  </r>
  <r>
    <n v="1120"/>
    <d v="2022-04-20T00:00:00"/>
    <x v="7"/>
    <x v="2"/>
    <x v="0"/>
    <s v="WeG-1031-quE"/>
    <x v="2"/>
    <x v="4"/>
    <x v="8"/>
    <x v="9"/>
    <n v="3"/>
    <s v="USD"/>
    <n v="2810.12"/>
    <s v="Acre City"/>
    <s v="Acre"/>
    <s v="00837"/>
    <x v="2"/>
    <s v="TRUE"/>
    <x v="0"/>
    <x v="0"/>
    <n v="19"/>
    <x v="2"/>
    <n v="2022"/>
  </r>
  <r>
    <n v="1121"/>
    <d v="2022-03-23T00:00:00"/>
    <x v="3"/>
    <x v="0"/>
    <x v="3"/>
    <s v="Oal-7581-Gvx"/>
    <x v="2"/>
    <x v="4"/>
    <x v="8"/>
    <x v="9"/>
    <n v="3"/>
    <s v="USD"/>
    <n v="1641.91"/>
    <s v="Acre City"/>
    <s v="Acre"/>
    <s v="59051"/>
    <x v="2"/>
    <s v="TRUE"/>
    <x v="1"/>
    <x v="1"/>
    <n v="7"/>
    <x v="0"/>
    <n v="2022"/>
  </r>
  <r>
    <n v="1122"/>
    <d v="2022-03-06T00:00:00"/>
    <x v="3"/>
    <x v="0"/>
    <x v="1"/>
    <s v="sdh-3206-Qtp"/>
    <x v="2"/>
    <x v="4"/>
    <x v="8"/>
    <x v="9"/>
    <n v="2"/>
    <s v="USD"/>
    <n v="414.71"/>
    <s v="Acre City"/>
    <s v="Acre"/>
    <s v="35727"/>
    <x v="2"/>
    <s v="FALSE"/>
    <x v="0"/>
    <x v="1"/>
    <n v="68"/>
    <x v="2"/>
    <n v="2022"/>
  </r>
  <r>
    <n v="1123"/>
    <d v="2022-09-26T00:00:00"/>
    <x v="5"/>
    <x v="1"/>
    <x v="1"/>
    <s v="wZD-1486-wqo"/>
    <x v="2"/>
    <x v="4"/>
    <x v="8"/>
    <x v="10"/>
    <n v="3"/>
    <s v="USD"/>
    <n v="207.38"/>
    <s v="Acre City"/>
    <s v="Acre"/>
    <s v="98817"/>
    <x v="2"/>
    <s v="TRUE"/>
    <x v="1"/>
    <x v="0"/>
    <n v="68"/>
    <x v="2"/>
    <n v="2022"/>
  </r>
  <r>
    <n v="1124"/>
    <d v="2022-10-21T00:00:00"/>
    <x v="1"/>
    <x v="3"/>
    <x v="0"/>
    <s v="XNY-3365-oWJ"/>
    <x v="2"/>
    <x v="4"/>
    <x v="8"/>
    <x v="10"/>
    <n v="2"/>
    <s v="USD"/>
    <n v="1414.36"/>
    <s v="Acre City"/>
    <s v="Acre"/>
    <s v="43911"/>
    <x v="2"/>
    <s v="FALSE"/>
    <x v="0"/>
    <x v="0"/>
    <n v="47"/>
    <x v="2"/>
    <n v="2022"/>
  </r>
  <r>
    <n v="1125"/>
    <d v="2022-06-13T00:00:00"/>
    <x v="8"/>
    <x v="0"/>
    <x v="3"/>
    <s v="jgQ-3354-pvf"/>
    <x v="2"/>
    <x v="4"/>
    <x v="8"/>
    <x v="10"/>
    <n v="3"/>
    <s v="USD"/>
    <n v="307.66000000000003"/>
    <s v="Acre City"/>
    <s v="Acre"/>
    <s v="96053"/>
    <x v="2"/>
    <s v="TRUE"/>
    <x v="0"/>
    <x v="1"/>
    <n v="68"/>
    <x v="2"/>
    <n v="2022"/>
  </r>
  <r>
    <n v="1126"/>
    <d v="2022-08-19T00:00:00"/>
    <x v="9"/>
    <x v="3"/>
    <x v="2"/>
    <s v="hQW-3130-XZR"/>
    <x v="2"/>
    <x v="4"/>
    <x v="8"/>
    <x v="11"/>
    <n v="3"/>
    <s v="USD"/>
    <n v="727.35"/>
    <s v="Acre City"/>
    <s v="Acre"/>
    <s v="34558"/>
    <x v="2"/>
    <s v="FALSE"/>
    <x v="0"/>
    <x v="0"/>
    <n v="68"/>
    <x v="2"/>
    <n v="2022"/>
  </r>
  <r>
    <n v="1127"/>
    <d v="2022-02-22T00:00:00"/>
    <x v="6"/>
    <x v="2"/>
    <x v="1"/>
    <s v="fxX-1189-toL"/>
    <x v="2"/>
    <x v="4"/>
    <x v="8"/>
    <x v="11"/>
    <n v="2"/>
    <s v="USD"/>
    <n v="2951.49"/>
    <s v="Acre City"/>
    <s v="Acre"/>
    <s v="84206"/>
    <x v="2"/>
    <s v="TRUE"/>
    <x v="0"/>
    <x v="0"/>
    <n v="7"/>
    <x v="0"/>
    <n v="2022"/>
  </r>
  <r>
    <n v="1128"/>
    <d v="2022-08-31T00:00:00"/>
    <x v="9"/>
    <x v="3"/>
    <x v="2"/>
    <s v="Kqk-2012-FZl"/>
    <x v="2"/>
    <x v="4"/>
    <x v="8"/>
    <x v="11"/>
    <n v="1"/>
    <s v="USD"/>
    <n v="2428.67"/>
    <s v="Acre City"/>
    <s v="Acre"/>
    <s v="98763"/>
    <x v="2"/>
    <s v="TRUE"/>
    <x v="1"/>
    <x v="0"/>
    <n v="31"/>
    <x v="2"/>
    <n v="2022"/>
  </r>
  <r>
    <n v="1129"/>
    <d v="2022-05-15T00:00:00"/>
    <x v="4"/>
    <x v="0"/>
    <x v="3"/>
    <s v="OyN-9249-Vkn"/>
    <x v="2"/>
    <x v="4"/>
    <x v="9"/>
    <x v="8"/>
    <n v="2"/>
    <s v="USD"/>
    <n v="2537.88"/>
    <s v="Acre City"/>
    <s v="Acre"/>
    <s v="50588"/>
    <x v="2"/>
    <s v="TRUE"/>
    <x v="1"/>
    <x v="0"/>
    <n v="31"/>
    <x v="2"/>
    <n v="2022"/>
  </r>
  <r>
    <n v="1130"/>
    <d v="2022-03-02T00:00:00"/>
    <x v="3"/>
    <x v="1"/>
    <x v="3"/>
    <s v="BcT-2633-UsV"/>
    <x v="2"/>
    <x v="4"/>
    <x v="9"/>
    <x v="8"/>
    <n v="1"/>
    <s v="USD"/>
    <n v="2052.5100000000002"/>
    <s v="Acre City"/>
    <s v="Acre"/>
    <s v="71590"/>
    <x v="2"/>
    <s v="TRUE"/>
    <x v="1"/>
    <x v="0"/>
    <n v="47"/>
    <x v="2"/>
    <n v="2022"/>
  </r>
  <r>
    <n v="1131"/>
    <d v="2022-10-14T00:00:00"/>
    <x v="1"/>
    <x v="2"/>
    <x v="3"/>
    <s v="xLR-1381-uaz"/>
    <x v="2"/>
    <x v="4"/>
    <x v="9"/>
    <x v="8"/>
    <n v="2"/>
    <s v="USD"/>
    <n v="732.89"/>
    <s v="Acre City"/>
    <s v="Acre"/>
    <s v="76933"/>
    <x v="2"/>
    <s v="TRUE"/>
    <x v="1"/>
    <x v="0"/>
    <n v="68"/>
    <x v="2"/>
    <n v="2022"/>
  </r>
  <r>
    <n v="1132"/>
    <d v="2022-03-22T00:00:00"/>
    <x v="3"/>
    <x v="0"/>
    <x v="2"/>
    <s v="GHa-3512-SzM"/>
    <x v="2"/>
    <x v="4"/>
    <x v="9"/>
    <x v="9"/>
    <n v="3"/>
    <s v="USD"/>
    <n v="2272.02"/>
    <s v="Acre City"/>
    <s v="Acre"/>
    <s v="10413"/>
    <x v="2"/>
    <s v="FALSE"/>
    <x v="0"/>
    <x v="0"/>
    <n v="31"/>
    <x v="2"/>
    <n v="2022"/>
  </r>
  <r>
    <n v="1133"/>
    <d v="2022-09-28T00:00:00"/>
    <x v="5"/>
    <x v="2"/>
    <x v="2"/>
    <s v="pFZ-1173-beO"/>
    <x v="2"/>
    <x v="4"/>
    <x v="9"/>
    <x v="9"/>
    <n v="3"/>
    <s v="USD"/>
    <n v="231.82"/>
    <s v="Acre City"/>
    <s v="Acre"/>
    <s v="22666"/>
    <x v="2"/>
    <s v="TRUE"/>
    <x v="1"/>
    <x v="0"/>
    <n v="31"/>
    <x v="2"/>
    <n v="2022"/>
  </r>
  <r>
    <n v="1134"/>
    <d v="2022-01-11T00:00:00"/>
    <x v="11"/>
    <x v="0"/>
    <x v="2"/>
    <s v="PdO-7102-nMJ"/>
    <x v="2"/>
    <x v="4"/>
    <x v="9"/>
    <x v="9"/>
    <n v="2"/>
    <s v="USD"/>
    <n v="2318.34"/>
    <s v="Acre City"/>
    <s v="Acre"/>
    <s v="16058"/>
    <x v="2"/>
    <s v="TRUE"/>
    <x v="1"/>
    <x v="0"/>
    <n v="47"/>
    <x v="2"/>
    <n v="2022"/>
  </r>
  <r>
    <n v="1135"/>
    <d v="2022-05-06T00:00:00"/>
    <x v="4"/>
    <x v="3"/>
    <x v="3"/>
    <s v="Pdm-7551-eGm"/>
    <x v="2"/>
    <x v="4"/>
    <x v="9"/>
    <x v="10"/>
    <n v="2"/>
    <s v="USD"/>
    <n v="1759.37"/>
    <s v="Acre City"/>
    <s v="Acre"/>
    <s v="42045"/>
    <x v="2"/>
    <s v="TRUE"/>
    <x v="0"/>
    <x v="1"/>
    <n v="19"/>
    <x v="2"/>
    <n v="2022"/>
  </r>
  <r>
    <n v="1136"/>
    <d v="2022-03-16T00:00:00"/>
    <x v="3"/>
    <x v="0"/>
    <x v="3"/>
    <s v="SAf-1749-nlu"/>
    <x v="2"/>
    <x v="4"/>
    <x v="9"/>
    <x v="10"/>
    <n v="2"/>
    <s v="USD"/>
    <n v="219.05"/>
    <s v="Acre City"/>
    <s v="Acre"/>
    <s v="52838"/>
    <x v="2"/>
    <s v="FALSE"/>
    <x v="1"/>
    <x v="1"/>
    <n v="19"/>
    <x v="2"/>
    <n v="2022"/>
  </r>
  <r>
    <n v="1137"/>
    <d v="2022-01-04T00:00:00"/>
    <x v="11"/>
    <x v="2"/>
    <x v="2"/>
    <s v="aoF-6392-PYo"/>
    <x v="2"/>
    <x v="4"/>
    <x v="9"/>
    <x v="10"/>
    <n v="2"/>
    <s v="USD"/>
    <n v="2170.29"/>
    <s v="Acre City"/>
    <s v="Acre"/>
    <s v="95537"/>
    <x v="2"/>
    <s v="FALSE"/>
    <x v="0"/>
    <x v="0"/>
    <n v="31"/>
    <x v="2"/>
    <n v="2022"/>
  </r>
  <r>
    <n v="1138"/>
    <d v="2022-06-08T00:00:00"/>
    <x v="8"/>
    <x v="2"/>
    <x v="3"/>
    <s v="nOZ-7651-Lka"/>
    <x v="2"/>
    <x v="4"/>
    <x v="9"/>
    <x v="11"/>
    <n v="1"/>
    <s v="USD"/>
    <n v="605.48"/>
    <s v="Acre City"/>
    <s v="Acre"/>
    <s v="66707"/>
    <x v="2"/>
    <s v="TRUE"/>
    <x v="0"/>
    <x v="1"/>
    <n v="19"/>
    <x v="2"/>
    <n v="2022"/>
  </r>
  <r>
    <n v="1139"/>
    <d v="2022-08-28T00:00:00"/>
    <x v="9"/>
    <x v="2"/>
    <x v="1"/>
    <s v="ymU-8621-YoQ"/>
    <x v="2"/>
    <x v="4"/>
    <x v="9"/>
    <x v="11"/>
    <n v="1"/>
    <s v="USD"/>
    <n v="906.01"/>
    <s v="Acre City"/>
    <s v="Acre"/>
    <s v="05740"/>
    <x v="2"/>
    <s v="FALSE"/>
    <x v="0"/>
    <x v="0"/>
    <n v="7"/>
    <x v="0"/>
    <n v="2022"/>
  </r>
  <r>
    <n v="1140"/>
    <d v="2022-03-22T00:00:00"/>
    <x v="3"/>
    <x v="2"/>
    <x v="0"/>
    <s v="OPu-4089-SgQ"/>
    <x v="2"/>
    <x v="4"/>
    <x v="9"/>
    <x v="11"/>
    <n v="1"/>
    <s v="USD"/>
    <n v="187.21"/>
    <s v="Acre City"/>
    <s v="Acre"/>
    <s v="52817"/>
    <x v="2"/>
    <s v="FALSE"/>
    <x v="1"/>
    <x v="1"/>
    <n v="31"/>
    <x v="2"/>
    <n v="2022"/>
  </r>
  <r>
    <n v="1141"/>
    <d v="2022-09-03T00:00:00"/>
    <x v="5"/>
    <x v="2"/>
    <x v="2"/>
    <s v="BZJ-2296-thg"/>
    <x v="2"/>
    <x v="4"/>
    <x v="10"/>
    <x v="8"/>
    <n v="1"/>
    <s v="USD"/>
    <n v="1905.58"/>
    <s v="Acre City"/>
    <s v="Acre"/>
    <s v="95070"/>
    <x v="2"/>
    <s v="FALSE"/>
    <x v="0"/>
    <x v="1"/>
    <n v="31"/>
    <x v="2"/>
    <n v="2022"/>
  </r>
  <r>
    <n v="1142"/>
    <d v="2022-01-10T00:00:00"/>
    <x v="11"/>
    <x v="2"/>
    <x v="2"/>
    <s v="VsQ-4748-wcC"/>
    <x v="2"/>
    <x v="4"/>
    <x v="10"/>
    <x v="8"/>
    <n v="3"/>
    <s v="USD"/>
    <n v="2759.16"/>
    <s v="Acre City"/>
    <s v="Acre"/>
    <s v="70987"/>
    <x v="2"/>
    <s v="FALSE"/>
    <x v="0"/>
    <x v="1"/>
    <n v="68"/>
    <x v="2"/>
    <n v="2022"/>
  </r>
  <r>
    <n v="1143"/>
    <d v="2022-08-31T00:00:00"/>
    <x v="9"/>
    <x v="0"/>
    <x v="2"/>
    <s v="EyR-4769-srC"/>
    <x v="2"/>
    <x v="4"/>
    <x v="10"/>
    <x v="8"/>
    <n v="2"/>
    <s v="USD"/>
    <n v="2867.14"/>
    <s v="Acre City"/>
    <s v="Acre"/>
    <s v="38996"/>
    <x v="2"/>
    <s v="FALSE"/>
    <x v="0"/>
    <x v="1"/>
    <n v="68"/>
    <x v="2"/>
    <n v="2022"/>
  </r>
  <r>
    <n v="1144"/>
    <d v="2022-01-26T00:00:00"/>
    <x v="11"/>
    <x v="0"/>
    <x v="2"/>
    <s v="GQG-1529-QuL"/>
    <x v="2"/>
    <x v="4"/>
    <x v="10"/>
    <x v="9"/>
    <n v="3"/>
    <s v="USD"/>
    <n v="2947.9"/>
    <s v="Acre City"/>
    <s v="Acre"/>
    <s v="90561"/>
    <x v="2"/>
    <s v="FALSE"/>
    <x v="0"/>
    <x v="1"/>
    <n v="31"/>
    <x v="2"/>
    <n v="2022"/>
  </r>
  <r>
    <n v="1145"/>
    <d v="2022-06-27T00:00:00"/>
    <x v="8"/>
    <x v="2"/>
    <x v="0"/>
    <s v="SWv-6706-iom"/>
    <x v="2"/>
    <x v="4"/>
    <x v="10"/>
    <x v="9"/>
    <n v="3"/>
    <s v="USD"/>
    <n v="553.14"/>
    <s v="Acre City"/>
    <s v="Acre"/>
    <s v="53232"/>
    <x v="2"/>
    <s v="FALSE"/>
    <x v="1"/>
    <x v="1"/>
    <n v="19"/>
    <x v="2"/>
    <n v="2022"/>
  </r>
  <r>
    <n v="1146"/>
    <d v="2022-09-15T00:00:00"/>
    <x v="5"/>
    <x v="2"/>
    <x v="1"/>
    <s v="NKv-8931-ixn"/>
    <x v="2"/>
    <x v="4"/>
    <x v="10"/>
    <x v="9"/>
    <n v="2"/>
    <s v="USD"/>
    <n v="2347.7199999999998"/>
    <s v="Acre City"/>
    <s v="Acre"/>
    <s v="02058"/>
    <x v="2"/>
    <s v="FALSE"/>
    <x v="1"/>
    <x v="1"/>
    <n v="7"/>
    <x v="0"/>
    <n v="2022"/>
  </r>
  <r>
    <n v="1147"/>
    <d v="2022-07-09T00:00:00"/>
    <x v="10"/>
    <x v="0"/>
    <x v="0"/>
    <s v="HCG-4200-fDe"/>
    <x v="2"/>
    <x v="4"/>
    <x v="10"/>
    <x v="10"/>
    <n v="3"/>
    <s v="USD"/>
    <n v="2154.58"/>
    <s v="Acre City"/>
    <s v="Acre"/>
    <s v="19415"/>
    <x v="2"/>
    <s v="TRUE"/>
    <x v="1"/>
    <x v="0"/>
    <n v="19"/>
    <x v="2"/>
    <n v="2022"/>
  </r>
  <r>
    <n v="1148"/>
    <d v="2022-05-01T00:00:00"/>
    <x v="4"/>
    <x v="3"/>
    <x v="3"/>
    <s v="iqB-3228-vqn"/>
    <x v="2"/>
    <x v="4"/>
    <x v="10"/>
    <x v="10"/>
    <n v="2"/>
    <s v="USD"/>
    <n v="373.35"/>
    <s v="Acre City"/>
    <s v="Acre"/>
    <s v="86385"/>
    <x v="2"/>
    <s v="FALSE"/>
    <x v="1"/>
    <x v="1"/>
    <n v="47"/>
    <x v="2"/>
    <n v="2022"/>
  </r>
  <r>
    <n v="1149"/>
    <d v="2022-11-18T00:00:00"/>
    <x v="0"/>
    <x v="1"/>
    <x v="0"/>
    <s v="YnS-1779-REh"/>
    <x v="2"/>
    <x v="4"/>
    <x v="10"/>
    <x v="10"/>
    <n v="3"/>
    <s v="USD"/>
    <n v="1078.94"/>
    <s v="Acre City"/>
    <s v="Acre"/>
    <s v="54820"/>
    <x v="2"/>
    <s v="TRUE"/>
    <x v="0"/>
    <x v="0"/>
    <n v="7"/>
    <x v="0"/>
    <n v="2022"/>
  </r>
  <r>
    <n v="1150"/>
    <d v="2022-10-01T00:00:00"/>
    <x v="1"/>
    <x v="1"/>
    <x v="1"/>
    <s v="RTV-9258-acO"/>
    <x v="2"/>
    <x v="4"/>
    <x v="10"/>
    <x v="11"/>
    <n v="1"/>
    <s v="USD"/>
    <n v="1043.56"/>
    <s v="Acre City"/>
    <s v="Acre"/>
    <s v="73000"/>
    <x v="2"/>
    <s v="FALSE"/>
    <x v="1"/>
    <x v="1"/>
    <n v="19"/>
    <x v="2"/>
    <n v="2022"/>
  </r>
  <r>
    <n v="1151"/>
    <d v="2022-12-24T00:00:00"/>
    <x v="2"/>
    <x v="2"/>
    <x v="2"/>
    <s v="pVk-0827-MSy"/>
    <x v="2"/>
    <x v="4"/>
    <x v="10"/>
    <x v="11"/>
    <n v="2"/>
    <s v="USD"/>
    <n v="631.24"/>
    <s v="Acre City"/>
    <s v="Acre"/>
    <s v="71854"/>
    <x v="2"/>
    <s v="TRUE"/>
    <x v="0"/>
    <x v="1"/>
    <n v="7"/>
    <x v="0"/>
    <n v="2022"/>
  </r>
  <r>
    <n v="1152"/>
    <d v="2022-10-16T00:00:00"/>
    <x v="1"/>
    <x v="3"/>
    <x v="3"/>
    <s v="pHk-5238-ioa"/>
    <x v="2"/>
    <x v="4"/>
    <x v="10"/>
    <x v="11"/>
    <n v="1"/>
    <s v="USD"/>
    <n v="1751.53"/>
    <s v="Acre City"/>
    <s v="Acre"/>
    <s v="22830"/>
    <x v="2"/>
    <s v="FALSE"/>
    <x v="0"/>
    <x v="1"/>
    <n v="31"/>
    <x v="2"/>
    <n v="2022"/>
  </r>
  <r>
    <n v="1153"/>
    <d v="2022-04-27T00:00:00"/>
    <x v="7"/>
    <x v="1"/>
    <x v="3"/>
    <s v="cyn-7913-OQB"/>
    <x v="0"/>
    <x v="0"/>
    <x v="0"/>
    <x v="0"/>
    <n v="3"/>
    <s v="USD"/>
    <n v="2043.96"/>
    <s v="Ala City"/>
    <s v="Alagoas"/>
    <s v="69219"/>
    <x v="2"/>
    <s v="TRUE"/>
    <x v="0"/>
    <x v="0"/>
    <n v="7"/>
    <x v="0"/>
    <n v="2022"/>
  </r>
  <r>
    <n v="1154"/>
    <d v="2022-04-28T00:00:00"/>
    <x v="7"/>
    <x v="3"/>
    <x v="3"/>
    <s v="AFu-2825-uQE"/>
    <x v="0"/>
    <x v="0"/>
    <x v="0"/>
    <x v="0"/>
    <n v="2"/>
    <s v="USD"/>
    <n v="2562.5500000000002"/>
    <s v="Ala City"/>
    <s v="Alagoas"/>
    <s v="56881"/>
    <x v="2"/>
    <s v="TRUE"/>
    <x v="0"/>
    <x v="1"/>
    <n v="7"/>
    <x v="0"/>
    <n v="2022"/>
  </r>
  <r>
    <n v="1155"/>
    <d v="2022-03-24T00:00:00"/>
    <x v="3"/>
    <x v="1"/>
    <x v="0"/>
    <s v="EGW-7073-eQs"/>
    <x v="0"/>
    <x v="0"/>
    <x v="0"/>
    <x v="0"/>
    <n v="2"/>
    <s v="USD"/>
    <n v="988.2"/>
    <s v="Ala City"/>
    <s v="Alagoas"/>
    <s v="92935"/>
    <x v="2"/>
    <s v="FALSE"/>
    <x v="1"/>
    <x v="1"/>
    <n v="31"/>
    <x v="2"/>
    <n v="2022"/>
  </r>
  <r>
    <n v="1156"/>
    <d v="2022-05-30T00:00:00"/>
    <x v="4"/>
    <x v="0"/>
    <x v="1"/>
    <s v="rix-8422-Azf"/>
    <x v="0"/>
    <x v="0"/>
    <x v="0"/>
    <x v="1"/>
    <n v="3"/>
    <s v="USD"/>
    <n v="113.15"/>
    <s v="Ala City"/>
    <s v="Alagoas"/>
    <s v="03878"/>
    <x v="2"/>
    <s v="FALSE"/>
    <x v="0"/>
    <x v="1"/>
    <n v="31"/>
    <x v="2"/>
    <n v="2022"/>
  </r>
  <r>
    <n v="1157"/>
    <d v="2022-03-23T00:00:00"/>
    <x v="3"/>
    <x v="0"/>
    <x v="0"/>
    <s v="xWD-9754-EfT"/>
    <x v="0"/>
    <x v="0"/>
    <x v="0"/>
    <x v="1"/>
    <n v="3"/>
    <s v="USD"/>
    <n v="1569.87"/>
    <s v="Ala City"/>
    <s v="Alagoas"/>
    <s v="70491"/>
    <x v="2"/>
    <s v="FALSE"/>
    <x v="0"/>
    <x v="0"/>
    <n v="31"/>
    <x v="2"/>
    <n v="2022"/>
  </r>
  <r>
    <n v="1158"/>
    <d v="2022-05-11T00:00:00"/>
    <x v="4"/>
    <x v="0"/>
    <x v="0"/>
    <s v="Ofy-1405-fUm"/>
    <x v="0"/>
    <x v="0"/>
    <x v="0"/>
    <x v="1"/>
    <n v="1"/>
    <s v="USD"/>
    <n v="2034.04"/>
    <s v="Ala City"/>
    <s v="Alagoas"/>
    <s v="70162"/>
    <x v="2"/>
    <s v="TRUE"/>
    <x v="0"/>
    <x v="1"/>
    <n v="47"/>
    <x v="2"/>
    <n v="2022"/>
  </r>
  <r>
    <n v="1159"/>
    <d v="2022-03-09T00:00:00"/>
    <x v="3"/>
    <x v="1"/>
    <x v="0"/>
    <s v="aaE-9435-NAF"/>
    <x v="0"/>
    <x v="0"/>
    <x v="0"/>
    <x v="2"/>
    <n v="1"/>
    <s v="USD"/>
    <n v="677.28"/>
    <s v="Ala City"/>
    <s v="Alagoas"/>
    <s v="45414"/>
    <x v="2"/>
    <s v="TRUE"/>
    <x v="0"/>
    <x v="1"/>
    <n v="47"/>
    <x v="2"/>
    <n v="2022"/>
  </r>
  <r>
    <n v="1160"/>
    <d v="2022-04-27T00:00:00"/>
    <x v="7"/>
    <x v="1"/>
    <x v="0"/>
    <s v="wwl-3519-JOX"/>
    <x v="0"/>
    <x v="0"/>
    <x v="0"/>
    <x v="2"/>
    <n v="1"/>
    <s v="USD"/>
    <n v="1405.17"/>
    <s v="Ala City"/>
    <s v="Alagoas"/>
    <s v="81766"/>
    <x v="2"/>
    <s v="FALSE"/>
    <x v="0"/>
    <x v="1"/>
    <n v="7"/>
    <x v="0"/>
    <n v="2022"/>
  </r>
  <r>
    <n v="1161"/>
    <d v="2022-06-29T00:00:00"/>
    <x v="8"/>
    <x v="2"/>
    <x v="2"/>
    <s v="fyn-4880-bPg"/>
    <x v="0"/>
    <x v="0"/>
    <x v="0"/>
    <x v="2"/>
    <n v="1"/>
    <s v="USD"/>
    <n v="321.47000000000003"/>
    <s v="Ala City"/>
    <s v="Alagoas"/>
    <s v="33236"/>
    <x v="2"/>
    <s v="FALSE"/>
    <x v="0"/>
    <x v="1"/>
    <n v="19"/>
    <x v="2"/>
    <n v="2022"/>
  </r>
  <r>
    <n v="1162"/>
    <d v="2022-09-24T00:00:00"/>
    <x v="5"/>
    <x v="3"/>
    <x v="0"/>
    <s v="Kxn-4580-IQL"/>
    <x v="0"/>
    <x v="0"/>
    <x v="0"/>
    <x v="3"/>
    <n v="3"/>
    <s v="USD"/>
    <n v="1913.11"/>
    <s v="Ala City"/>
    <s v="Alagoas"/>
    <s v="34563"/>
    <x v="2"/>
    <s v="TRUE"/>
    <x v="0"/>
    <x v="1"/>
    <n v="47"/>
    <x v="2"/>
    <n v="2022"/>
  </r>
  <r>
    <n v="1163"/>
    <d v="2022-04-25T00:00:00"/>
    <x v="7"/>
    <x v="0"/>
    <x v="3"/>
    <s v="eWc-6203-zSi"/>
    <x v="0"/>
    <x v="0"/>
    <x v="0"/>
    <x v="3"/>
    <n v="3"/>
    <s v="USD"/>
    <n v="2674.32"/>
    <s v="Ala City"/>
    <s v="Alagoas"/>
    <s v="48697"/>
    <x v="2"/>
    <s v="TRUE"/>
    <x v="0"/>
    <x v="1"/>
    <n v="19"/>
    <x v="2"/>
    <n v="2022"/>
  </r>
  <r>
    <n v="1164"/>
    <d v="2022-09-28T00:00:00"/>
    <x v="5"/>
    <x v="3"/>
    <x v="1"/>
    <s v="ioN-9813-zNB"/>
    <x v="0"/>
    <x v="0"/>
    <x v="0"/>
    <x v="3"/>
    <n v="3"/>
    <s v="USD"/>
    <n v="488.4"/>
    <s v="Ala City"/>
    <s v="Alagoas"/>
    <s v="35655"/>
    <x v="2"/>
    <s v="FALSE"/>
    <x v="0"/>
    <x v="1"/>
    <n v="68"/>
    <x v="2"/>
    <n v="2022"/>
  </r>
  <r>
    <n v="1165"/>
    <d v="2022-10-13T00:00:00"/>
    <x v="1"/>
    <x v="3"/>
    <x v="0"/>
    <s v="FiW-5001-ECA"/>
    <x v="0"/>
    <x v="0"/>
    <x v="0"/>
    <x v="0"/>
    <n v="1"/>
    <s v="USD"/>
    <n v="688.23"/>
    <s v="Ala City"/>
    <s v="Alagoas"/>
    <s v="90879"/>
    <x v="2"/>
    <s v="FALSE"/>
    <x v="1"/>
    <x v="0"/>
    <n v="47"/>
    <x v="2"/>
    <n v="2022"/>
  </r>
  <r>
    <n v="1166"/>
    <d v="2022-02-19T00:00:00"/>
    <x v="6"/>
    <x v="1"/>
    <x v="3"/>
    <s v="VMe-0106-oAP"/>
    <x v="0"/>
    <x v="0"/>
    <x v="0"/>
    <x v="0"/>
    <n v="2"/>
    <s v="USD"/>
    <n v="1308.81"/>
    <s v="Ala City"/>
    <s v="Alagoas"/>
    <s v="09944"/>
    <x v="2"/>
    <s v="FALSE"/>
    <x v="0"/>
    <x v="1"/>
    <n v="19"/>
    <x v="2"/>
    <n v="2022"/>
  </r>
  <r>
    <n v="1167"/>
    <d v="2022-11-16T00:00:00"/>
    <x v="0"/>
    <x v="0"/>
    <x v="3"/>
    <s v="FHK-5505-lIW"/>
    <x v="0"/>
    <x v="0"/>
    <x v="0"/>
    <x v="0"/>
    <n v="2"/>
    <s v="USD"/>
    <n v="51.11"/>
    <s v="Ala City"/>
    <s v="Alagoas"/>
    <s v="82037"/>
    <x v="2"/>
    <s v="FALSE"/>
    <x v="1"/>
    <x v="1"/>
    <n v="7"/>
    <x v="0"/>
    <n v="2022"/>
  </r>
  <r>
    <n v="1168"/>
    <d v="2022-01-27T00:00:00"/>
    <x v="11"/>
    <x v="1"/>
    <x v="1"/>
    <s v="JdQ-6300-lbV"/>
    <x v="0"/>
    <x v="0"/>
    <x v="0"/>
    <x v="1"/>
    <n v="3"/>
    <s v="USD"/>
    <n v="2300.09"/>
    <s v="Ala City"/>
    <s v="Alagoas"/>
    <s v="94527"/>
    <x v="2"/>
    <s v="FALSE"/>
    <x v="0"/>
    <x v="0"/>
    <n v="31"/>
    <x v="2"/>
    <n v="2022"/>
  </r>
  <r>
    <n v="1169"/>
    <d v="2022-10-26T00:00:00"/>
    <x v="1"/>
    <x v="1"/>
    <x v="0"/>
    <s v="gCD-9161-Wxs"/>
    <x v="0"/>
    <x v="0"/>
    <x v="0"/>
    <x v="1"/>
    <n v="2"/>
    <s v="USD"/>
    <n v="304.14"/>
    <s v="Ala City"/>
    <s v="Alagoas"/>
    <s v="51282"/>
    <x v="2"/>
    <s v="TRUE"/>
    <x v="1"/>
    <x v="1"/>
    <n v="68"/>
    <x v="2"/>
    <n v="2022"/>
  </r>
  <r>
    <n v="1170"/>
    <d v="2022-12-01T00:00:00"/>
    <x v="2"/>
    <x v="0"/>
    <x v="2"/>
    <s v="bOW-9847-MZQ"/>
    <x v="0"/>
    <x v="0"/>
    <x v="0"/>
    <x v="1"/>
    <n v="2"/>
    <s v="USD"/>
    <n v="822.03"/>
    <s v="Ala City"/>
    <s v="Alagoas"/>
    <s v="01282"/>
    <x v="2"/>
    <s v="FALSE"/>
    <x v="1"/>
    <x v="0"/>
    <n v="7"/>
    <x v="0"/>
    <n v="2022"/>
  </r>
  <r>
    <n v="1171"/>
    <d v="2022-05-02T00:00:00"/>
    <x v="4"/>
    <x v="1"/>
    <x v="0"/>
    <s v="SuG-3239-zgn"/>
    <x v="0"/>
    <x v="0"/>
    <x v="0"/>
    <x v="2"/>
    <n v="3"/>
    <s v="USD"/>
    <n v="1034.24"/>
    <s v="Ala City"/>
    <s v="Alagoas"/>
    <s v="61778"/>
    <x v="2"/>
    <s v="FALSE"/>
    <x v="1"/>
    <x v="0"/>
    <n v="47"/>
    <x v="2"/>
    <n v="2022"/>
  </r>
  <r>
    <n v="1172"/>
    <d v="2022-11-03T00:00:00"/>
    <x v="0"/>
    <x v="2"/>
    <x v="1"/>
    <s v="UaL-0500-KXD"/>
    <x v="0"/>
    <x v="0"/>
    <x v="0"/>
    <x v="2"/>
    <n v="2"/>
    <s v="USD"/>
    <n v="190.83"/>
    <s v="Ala City"/>
    <s v="Alagoas"/>
    <s v="89551"/>
    <x v="2"/>
    <s v="TRUE"/>
    <x v="1"/>
    <x v="0"/>
    <n v="19"/>
    <x v="2"/>
    <n v="2022"/>
  </r>
  <r>
    <n v="1173"/>
    <d v="2022-06-06T00:00:00"/>
    <x v="8"/>
    <x v="3"/>
    <x v="0"/>
    <s v="cNQ-8784-Llj"/>
    <x v="0"/>
    <x v="0"/>
    <x v="0"/>
    <x v="2"/>
    <n v="2"/>
    <s v="USD"/>
    <n v="2068.56"/>
    <s v="Ala City"/>
    <s v="Alagoas"/>
    <s v="86508"/>
    <x v="2"/>
    <s v="TRUE"/>
    <x v="0"/>
    <x v="1"/>
    <n v="7"/>
    <x v="0"/>
    <n v="2022"/>
  </r>
  <r>
    <n v="1174"/>
    <d v="2022-02-04T00:00:00"/>
    <x v="6"/>
    <x v="2"/>
    <x v="0"/>
    <s v="Jlw-9004-oDu"/>
    <x v="0"/>
    <x v="0"/>
    <x v="0"/>
    <x v="3"/>
    <n v="1"/>
    <s v="USD"/>
    <n v="2488.27"/>
    <s v="Ala City"/>
    <s v="Alagoas"/>
    <s v="78003"/>
    <x v="2"/>
    <s v="FALSE"/>
    <x v="0"/>
    <x v="1"/>
    <n v="47"/>
    <x v="2"/>
    <n v="2022"/>
  </r>
  <r>
    <n v="1175"/>
    <d v="2022-12-02T00:00:00"/>
    <x v="2"/>
    <x v="1"/>
    <x v="3"/>
    <s v="qln-5722-PPb"/>
    <x v="0"/>
    <x v="0"/>
    <x v="0"/>
    <x v="3"/>
    <n v="3"/>
    <s v="USD"/>
    <n v="2604.25"/>
    <s v="Ala City"/>
    <s v="Alagoas"/>
    <s v="59079"/>
    <x v="2"/>
    <s v="TRUE"/>
    <x v="1"/>
    <x v="1"/>
    <n v="68"/>
    <x v="2"/>
    <n v="2022"/>
  </r>
  <r>
    <n v="1176"/>
    <d v="2022-05-04T00:00:00"/>
    <x v="4"/>
    <x v="3"/>
    <x v="0"/>
    <s v="sPa-6381-xVK"/>
    <x v="0"/>
    <x v="0"/>
    <x v="0"/>
    <x v="3"/>
    <n v="1"/>
    <s v="USD"/>
    <n v="753.93"/>
    <s v="Ala City"/>
    <s v="Alagoas"/>
    <s v="10492"/>
    <x v="2"/>
    <s v="FALSE"/>
    <x v="1"/>
    <x v="1"/>
    <n v="68"/>
    <x v="2"/>
    <n v="2022"/>
  </r>
  <r>
    <n v="1177"/>
    <d v="2022-02-14T00:00:00"/>
    <x v="6"/>
    <x v="3"/>
    <x v="2"/>
    <s v="sIJ-9193-Ysd"/>
    <x v="0"/>
    <x v="0"/>
    <x v="1"/>
    <x v="0"/>
    <n v="2"/>
    <s v="USD"/>
    <n v="2593.89"/>
    <s v="Ala City"/>
    <s v="Alagoas"/>
    <s v="37328"/>
    <x v="2"/>
    <s v="FALSE"/>
    <x v="0"/>
    <x v="0"/>
    <n v="19"/>
    <x v="2"/>
    <n v="2022"/>
  </r>
  <r>
    <n v="1178"/>
    <d v="2022-01-12T00:00:00"/>
    <x v="11"/>
    <x v="3"/>
    <x v="2"/>
    <s v="uyx-0482-oUb"/>
    <x v="0"/>
    <x v="0"/>
    <x v="1"/>
    <x v="0"/>
    <n v="1"/>
    <s v="USD"/>
    <n v="1589.89"/>
    <s v="Ala City"/>
    <s v="Alagoas"/>
    <s v="00703"/>
    <x v="2"/>
    <s v="FALSE"/>
    <x v="0"/>
    <x v="1"/>
    <n v="47"/>
    <x v="2"/>
    <n v="2022"/>
  </r>
  <r>
    <n v="1179"/>
    <d v="2022-07-26T00:00:00"/>
    <x v="10"/>
    <x v="2"/>
    <x v="3"/>
    <s v="iAV-2280-VUV"/>
    <x v="0"/>
    <x v="0"/>
    <x v="1"/>
    <x v="0"/>
    <n v="1"/>
    <s v="USD"/>
    <n v="1651.79"/>
    <s v="Ala City"/>
    <s v="Alagoas"/>
    <s v="25658"/>
    <x v="2"/>
    <s v="TRUE"/>
    <x v="1"/>
    <x v="1"/>
    <n v="19"/>
    <x v="2"/>
    <n v="2022"/>
  </r>
  <r>
    <n v="1180"/>
    <d v="2022-01-19T00:00:00"/>
    <x v="11"/>
    <x v="1"/>
    <x v="3"/>
    <s v="Bgy-1658-avs"/>
    <x v="0"/>
    <x v="0"/>
    <x v="1"/>
    <x v="1"/>
    <n v="2"/>
    <s v="USD"/>
    <n v="1180.57"/>
    <s v="Ala City"/>
    <s v="Alagoas"/>
    <s v="00648"/>
    <x v="2"/>
    <s v="TRUE"/>
    <x v="1"/>
    <x v="0"/>
    <n v="47"/>
    <x v="2"/>
    <n v="2022"/>
  </r>
  <r>
    <n v="1181"/>
    <d v="2022-01-09T00:00:00"/>
    <x v="11"/>
    <x v="2"/>
    <x v="2"/>
    <s v="lYY-2751-fRK"/>
    <x v="0"/>
    <x v="0"/>
    <x v="1"/>
    <x v="1"/>
    <n v="3"/>
    <s v="USD"/>
    <n v="1538.48"/>
    <s v="Ala City"/>
    <s v="Alagoas"/>
    <s v="71461"/>
    <x v="2"/>
    <s v="FALSE"/>
    <x v="0"/>
    <x v="0"/>
    <n v="68"/>
    <x v="2"/>
    <n v="2022"/>
  </r>
  <r>
    <n v="1182"/>
    <d v="2022-07-11T00:00:00"/>
    <x v="10"/>
    <x v="0"/>
    <x v="3"/>
    <s v="CDO-4920-QxY"/>
    <x v="0"/>
    <x v="0"/>
    <x v="1"/>
    <x v="1"/>
    <n v="1"/>
    <s v="USD"/>
    <n v="1588.66"/>
    <s v="Ala City"/>
    <s v="Alagoas"/>
    <s v="77393"/>
    <x v="2"/>
    <s v="FALSE"/>
    <x v="1"/>
    <x v="1"/>
    <n v="47"/>
    <x v="2"/>
    <n v="2022"/>
  </r>
  <r>
    <n v="1183"/>
    <d v="2022-06-10T00:00:00"/>
    <x v="8"/>
    <x v="2"/>
    <x v="3"/>
    <s v="RyZ-5055-CPS"/>
    <x v="0"/>
    <x v="0"/>
    <x v="1"/>
    <x v="2"/>
    <n v="2"/>
    <s v="USD"/>
    <n v="541.48"/>
    <s v="Ala City"/>
    <s v="Alagoas"/>
    <s v="62646"/>
    <x v="2"/>
    <s v="FALSE"/>
    <x v="1"/>
    <x v="1"/>
    <n v="47"/>
    <x v="2"/>
    <n v="2022"/>
  </r>
  <r>
    <n v="1184"/>
    <d v="2022-08-02T00:00:00"/>
    <x v="9"/>
    <x v="0"/>
    <x v="1"/>
    <s v="unz-0784-ore"/>
    <x v="0"/>
    <x v="0"/>
    <x v="1"/>
    <x v="2"/>
    <n v="1"/>
    <s v="USD"/>
    <n v="80.849999999999994"/>
    <s v="Ala City"/>
    <s v="Alagoas"/>
    <s v="02951"/>
    <x v="2"/>
    <s v="FALSE"/>
    <x v="1"/>
    <x v="1"/>
    <n v="19"/>
    <x v="2"/>
    <n v="2022"/>
  </r>
  <r>
    <n v="1185"/>
    <d v="2022-02-04T00:00:00"/>
    <x v="6"/>
    <x v="2"/>
    <x v="2"/>
    <s v="ykL-0991-daw"/>
    <x v="0"/>
    <x v="0"/>
    <x v="1"/>
    <x v="2"/>
    <n v="1"/>
    <s v="USD"/>
    <n v="907.24"/>
    <s v="Ala City"/>
    <s v="Alagoas"/>
    <s v="51779"/>
    <x v="2"/>
    <s v="TRUE"/>
    <x v="1"/>
    <x v="0"/>
    <n v="7"/>
    <x v="0"/>
    <n v="2022"/>
  </r>
  <r>
    <n v="1186"/>
    <d v="2022-04-04T00:00:00"/>
    <x v="7"/>
    <x v="3"/>
    <x v="0"/>
    <s v="wqE-1909-vOX"/>
    <x v="0"/>
    <x v="0"/>
    <x v="1"/>
    <x v="3"/>
    <n v="1"/>
    <s v="USD"/>
    <n v="2565.17"/>
    <s v="Ala City"/>
    <s v="Alagoas"/>
    <s v="69181"/>
    <x v="2"/>
    <s v="FALSE"/>
    <x v="1"/>
    <x v="0"/>
    <n v="31"/>
    <x v="2"/>
    <n v="2022"/>
  </r>
  <r>
    <n v="1187"/>
    <d v="2022-06-07T00:00:00"/>
    <x v="8"/>
    <x v="1"/>
    <x v="2"/>
    <s v="gBX-0133-aZj"/>
    <x v="0"/>
    <x v="0"/>
    <x v="1"/>
    <x v="3"/>
    <n v="2"/>
    <s v="USD"/>
    <n v="2562.21"/>
    <s v="Ala City"/>
    <s v="Alagoas"/>
    <s v="47502"/>
    <x v="2"/>
    <s v="TRUE"/>
    <x v="0"/>
    <x v="0"/>
    <n v="47"/>
    <x v="2"/>
    <n v="2022"/>
  </r>
  <r>
    <n v="1188"/>
    <d v="2022-01-09T00:00:00"/>
    <x v="11"/>
    <x v="1"/>
    <x v="0"/>
    <s v="VKX-4957-nIm"/>
    <x v="0"/>
    <x v="0"/>
    <x v="1"/>
    <x v="3"/>
    <n v="3"/>
    <s v="USD"/>
    <n v="351.89"/>
    <s v="Ala City"/>
    <s v="Alagoas"/>
    <s v="96698"/>
    <x v="2"/>
    <s v="TRUE"/>
    <x v="0"/>
    <x v="1"/>
    <n v="7"/>
    <x v="0"/>
    <n v="2022"/>
  </r>
  <r>
    <n v="1189"/>
    <d v="2022-03-04T00:00:00"/>
    <x v="3"/>
    <x v="1"/>
    <x v="1"/>
    <s v="HcF-3990-Lzi"/>
    <x v="0"/>
    <x v="0"/>
    <x v="1"/>
    <x v="0"/>
    <n v="1"/>
    <s v="USD"/>
    <n v="440.37"/>
    <s v="Ala City"/>
    <s v="Alagoas"/>
    <s v="89431"/>
    <x v="2"/>
    <s v="FALSE"/>
    <x v="1"/>
    <x v="0"/>
    <n v="7"/>
    <x v="0"/>
    <n v="2022"/>
  </r>
  <r>
    <n v="1190"/>
    <d v="2022-06-18T00:00:00"/>
    <x v="8"/>
    <x v="2"/>
    <x v="0"/>
    <s v="bWi-4724-dFu"/>
    <x v="0"/>
    <x v="0"/>
    <x v="1"/>
    <x v="0"/>
    <n v="2"/>
    <s v="USD"/>
    <n v="387.99"/>
    <s v="Ala City"/>
    <s v="Alagoas"/>
    <s v="39555"/>
    <x v="2"/>
    <s v="FALSE"/>
    <x v="1"/>
    <x v="1"/>
    <n v="19"/>
    <x v="2"/>
    <n v="2022"/>
  </r>
  <r>
    <n v="1191"/>
    <d v="2022-09-06T00:00:00"/>
    <x v="5"/>
    <x v="2"/>
    <x v="3"/>
    <s v="Vvk-1943-iYa"/>
    <x v="0"/>
    <x v="0"/>
    <x v="1"/>
    <x v="0"/>
    <n v="1"/>
    <s v="USD"/>
    <n v="593.20000000000005"/>
    <s v="Ala City"/>
    <s v="Alagoas"/>
    <s v="34974"/>
    <x v="2"/>
    <s v="TRUE"/>
    <x v="1"/>
    <x v="1"/>
    <n v="31"/>
    <x v="2"/>
    <n v="2022"/>
  </r>
  <r>
    <n v="1192"/>
    <d v="2022-07-11T00:00:00"/>
    <x v="10"/>
    <x v="0"/>
    <x v="0"/>
    <s v="Ehe-3589-Tkm"/>
    <x v="0"/>
    <x v="0"/>
    <x v="1"/>
    <x v="1"/>
    <n v="1"/>
    <s v="USD"/>
    <n v="1215.06"/>
    <s v="Ala City"/>
    <s v="Alagoas"/>
    <s v="30086"/>
    <x v="2"/>
    <s v="FALSE"/>
    <x v="0"/>
    <x v="1"/>
    <n v="47"/>
    <x v="2"/>
    <n v="2022"/>
  </r>
  <r>
    <n v="1193"/>
    <d v="2022-07-19T00:00:00"/>
    <x v="10"/>
    <x v="3"/>
    <x v="1"/>
    <s v="Gph-9178-EiB"/>
    <x v="0"/>
    <x v="0"/>
    <x v="1"/>
    <x v="1"/>
    <n v="1"/>
    <s v="USD"/>
    <n v="215.42"/>
    <s v="Ala City"/>
    <s v="Alagoas"/>
    <s v="18100"/>
    <x v="2"/>
    <s v="TRUE"/>
    <x v="1"/>
    <x v="1"/>
    <n v="68"/>
    <x v="2"/>
    <n v="2022"/>
  </r>
  <r>
    <n v="1194"/>
    <d v="2022-08-23T00:00:00"/>
    <x v="9"/>
    <x v="2"/>
    <x v="0"/>
    <s v="ZDR-6213-YZR"/>
    <x v="0"/>
    <x v="0"/>
    <x v="1"/>
    <x v="1"/>
    <n v="3"/>
    <s v="USD"/>
    <n v="2647.94"/>
    <s v="Ala City"/>
    <s v="Alagoas"/>
    <s v="80653"/>
    <x v="2"/>
    <s v="TRUE"/>
    <x v="0"/>
    <x v="0"/>
    <n v="31"/>
    <x v="2"/>
    <n v="2022"/>
  </r>
  <r>
    <n v="1195"/>
    <d v="2022-08-28T00:00:00"/>
    <x v="9"/>
    <x v="2"/>
    <x v="1"/>
    <s v="wPJ-5788-YAP"/>
    <x v="0"/>
    <x v="0"/>
    <x v="1"/>
    <x v="2"/>
    <n v="2"/>
    <s v="USD"/>
    <n v="2982.25"/>
    <s v="Ala City"/>
    <s v="Alagoas"/>
    <s v="10986"/>
    <x v="2"/>
    <s v="TRUE"/>
    <x v="0"/>
    <x v="0"/>
    <n v="19"/>
    <x v="2"/>
    <n v="2022"/>
  </r>
  <r>
    <n v="1196"/>
    <d v="2022-07-26T00:00:00"/>
    <x v="10"/>
    <x v="2"/>
    <x v="0"/>
    <s v="MWS-8036-PcZ"/>
    <x v="0"/>
    <x v="0"/>
    <x v="1"/>
    <x v="2"/>
    <n v="1"/>
    <s v="USD"/>
    <n v="842.3"/>
    <s v="Ala City"/>
    <s v="Alagoas"/>
    <s v="71772"/>
    <x v="2"/>
    <s v="TRUE"/>
    <x v="0"/>
    <x v="0"/>
    <n v="7"/>
    <x v="0"/>
    <n v="2022"/>
  </r>
  <r>
    <n v="1197"/>
    <d v="2022-04-11T00:00:00"/>
    <x v="7"/>
    <x v="1"/>
    <x v="2"/>
    <s v="aRU-8611-CIq"/>
    <x v="0"/>
    <x v="0"/>
    <x v="1"/>
    <x v="2"/>
    <n v="3"/>
    <s v="USD"/>
    <n v="1634.69"/>
    <s v="Ala City"/>
    <s v="Alagoas"/>
    <s v="16068"/>
    <x v="2"/>
    <s v="TRUE"/>
    <x v="1"/>
    <x v="1"/>
    <n v="68"/>
    <x v="2"/>
    <n v="2022"/>
  </r>
  <r>
    <n v="1198"/>
    <d v="2022-06-19T00:00:00"/>
    <x v="8"/>
    <x v="0"/>
    <x v="3"/>
    <s v="xxl-8406-mBD"/>
    <x v="0"/>
    <x v="0"/>
    <x v="1"/>
    <x v="3"/>
    <n v="1"/>
    <s v="USD"/>
    <n v="2326.4899999999998"/>
    <s v="Ala City"/>
    <s v="Alagoas"/>
    <s v="60221"/>
    <x v="2"/>
    <s v="FALSE"/>
    <x v="1"/>
    <x v="1"/>
    <n v="31"/>
    <x v="2"/>
    <n v="2022"/>
  </r>
  <r>
    <n v="1199"/>
    <d v="2022-04-02T00:00:00"/>
    <x v="7"/>
    <x v="2"/>
    <x v="1"/>
    <s v="oIR-8951-YGW"/>
    <x v="0"/>
    <x v="0"/>
    <x v="1"/>
    <x v="3"/>
    <n v="3"/>
    <s v="USD"/>
    <n v="1274.23"/>
    <s v="Ala City"/>
    <s v="Alagoas"/>
    <s v="53065"/>
    <x v="2"/>
    <s v="FALSE"/>
    <x v="1"/>
    <x v="0"/>
    <n v="19"/>
    <x v="2"/>
    <n v="2022"/>
  </r>
  <r>
    <n v="1200"/>
    <d v="2022-03-09T00:00:00"/>
    <x v="3"/>
    <x v="2"/>
    <x v="1"/>
    <s v="JxL-7963-nJH"/>
    <x v="0"/>
    <x v="0"/>
    <x v="1"/>
    <x v="3"/>
    <n v="2"/>
    <s v="USD"/>
    <n v="626.78"/>
    <s v="Ala City"/>
    <s v="Alagoas"/>
    <s v="17212"/>
    <x v="2"/>
    <s v="FALSE"/>
    <x v="1"/>
    <x v="1"/>
    <n v="7"/>
    <x v="0"/>
    <n v="2022"/>
  </r>
  <r>
    <n v="1201"/>
    <d v="2022-12-20T00:00:00"/>
    <x v="2"/>
    <x v="0"/>
    <x v="3"/>
    <s v="RAt-2122-uxG"/>
    <x v="1"/>
    <x v="1"/>
    <x v="2"/>
    <x v="4"/>
    <n v="2"/>
    <s v="USD"/>
    <n v="1775.33"/>
    <s v="Ala City"/>
    <s v="Alagoas"/>
    <s v="24992"/>
    <x v="2"/>
    <s v="TRUE"/>
    <x v="1"/>
    <x v="0"/>
    <n v="7"/>
    <x v="0"/>
    <n v="2022"/>
  </r>
  <r>
    <n v="1202"/>
    <d v="2022-10-24T00:00:00"/>
    <x v="1"/>
    <x v="0"/>
    <x v="0"/>
    <s v="yFI-5640-dXM"/>
    <x v="1"/>
    <x v="1"/>
    <x v="2"/>
    <x v="4"/>
    <n v="2"/>
    <s v="USD"/>
    <n v="2460.02"/>
    <s v="Ala City"/>
    <s v="Alagoas"/>
    <s v="09874"/>
    <x v="2"/>
    <s v="TRUE"/>
    <x v="0"/>
    <x v="1"/>
    <n v="31"/>
    <x v="2"/>
    <n v="2022"/>
  </r>
  <r>
    <n v="1203"/>
    <d v="2022-03-24T00:00:00"/>
    <x v="3"/>
    <x v="1"/>
    <x v="3"/>
    <s v="KYv-9049-Mwr"/>
    <x v="1"/>
    <x v="1"/>
    <x v="2"/>
    <x v="4"/>
    <n v="2"/>
    <s v="USD"/>
    <n v="445.11"/>
    <s v="Ala City"/>
    <s v="Alagoas"/>
    <s v="99538"/>
    <x v="2"/>
    <s v="TRUE"/>
    <x v="0"/>
    <x v="1"/>
    <n v="68"/>
    <x v="2"/>
    <n v="2022"/>
  </r>
  <r>
    <n v="1204"/>
    <d v="2022-10-31T00:00:00"/>
    <x v="1"/>
    <x v="3"/>
    <x v="1"/>
    <s v="lXg-6148-rSy"/>
    <x v="1"/>
    <x v="1"/>
    <x v="2"/>
    <x v="5"/>
    <n v="3"/>
    <s v="USD"/>
    <n v="132.91"/>
    <s v="Ala City"/>
    <s v="Alagoas"/>
    <s v="56739"/>
    <x v="2"/>
    <s v="TRUE"/>
    <x v="1"/>
    <x v="0"/>
    <n v="31"/>
    <x v="2"/>
    <n v="2022"/>
  </r>
  <r>
    <n v="1205"/>
    <d v="2022-09-13T00:00:00"/>
    <x v="5"/>
    <x v="2"/>
    <x v="1"/>
    <s v="OeA-0885-Kgu"/>
    <x v="1"/>
    <x v="1"/>
    <x v="2"/>
    <x v="5"/>
    <n v="3"/>
    <s v="USD"/>
    <n v="1354.24"/>
    <s v="Ala City"/>
    <s v="Alagoas"/>
    <s v="92704"/>
    <x v="2"/>
    <s v="FALSE"/>
    <x v="1"/>
    <x v="1"/>
    <n v="31"/>
    <x v="2"/>
    <n v="2022"/>
  </r>
  <r>
    <n v="1206"/>
    <d v="2022-07-17T00:00:00"/>
    <x v="10"/>
    <x v="0"/>
    <x v="2"/>
    <s v="tTF-1647-jHz"/>
    <x v="1"/>
    <x v="1"/>
    <x v="2"/>
    <x v="5"/>
    <n v="2"/>
    <s v="USD"/>
    <n v="169.24"/>
    <s v="Ala City"/>
    <s v="Alagoas"/>
    <s v="49652"/>
    <x v="2"/>
    <s v="FALSE"/>
    <x v="1"/>
    <x v="0"/>
    <n v="47"/>
    <x v="2"/>
    <n v="2022"/>
  </r>
  <r>
    <n v="1207"/>
    <d v="2022-09-26T00:00:00"/>
    <x v="5"/>
    <x v="2"/>
    <x v="0"/>
    <s v="oeT-2805-SmJ"/>
    <x v="1"/>
    <x v="1"/>
    <x v="2"/>
    <x v="6"/>
    <n v="3"/>
    <s v="USD"/>
    <n v="2979.19"/>
    <s v="Ala City"/>
    <s v="Alagoas"/>
    <s v="95237"/>
    <x v="2"/>
    <s v="FALSE"/>
    <x v="1"/>
    <x v="1"/>
    <n v="7"/>
    <x v="0"/>
    <n v="2022"/>
  </r>
  <r>
    <n v="1208"/>
    <d v="2022-04-20T00:00:00"/>
    <x v="7"/>
    <x v="1"/>
    <x v="3"/>
    <s v="Xsk-5642-Ftz"/>
    <x v="1"/>
    <x v="1"/>
    <x v="2"/>
    <x v="6"/>
    <n v="1"/>
    <s v="USD"/>
    <n v="1834.27"/>
    <s v="Ala City"/>
    <s v="Alagoas"/>
    <s v="43176"/>
    <x v="2"/>
    <s v="FALSE"/>
    <x v="0"/>
    <x v="1"/>
    <n v="7"/>
    <x v="0"/>
    <n v="2022"/>
  </r>
  <r>
    <n v="1209"/>
    <d v="2022-01-04T00:00:00"/>
    <x v="11"/>
    <x v="0"/>
    <x v="3"/>
    <s v="jXH-9116-JAs"/>
    <x v="1"/>
    <x v="1"/>
    <x v="2"/>
    <x v="6"/>
    <n v="1"/>
    <s v="USD"/>
    <n v="2141.4499999999998"/>
    <s v="Ala City"/>
    <s v="Alagoas"/>
    <s v="06717"/>
    <x v="2"/>
    <s v="FALSE"/>
    <x v="1"/>
    <x v="1"/>
    <n v="47"/>
    <x v="2"/>
    <n v="2022"/>
  </r>
  <r>
    <n v="1210"/>
    <d v="2022-03-15T00:00:00"/>
    <x v="3"/>
    <x v="0"/>
    <x v="3"/>
    <s v="lDI-0597-DzF"/>
    <x v="1"/>
    <x v="1"/>
    <x v="2"/>
    <x v="7"/>
    <n v="2"/>
    <s v="USD"/>
    <n v="1435.64"/>
    <s v="Ala City"/>
    <s v="Alagoas"/>
    <s v="38761"/>
    <x v="2"/>
    <s v="TRUE"/>
    <x v="1"/>
    <x v="0"/>
    <n v="7"/>
    <x v="0"/>
    <n v="2022"/>
  </r>
  <r>
    <n v="1211"/>
    <d v="2022-07-03T00:00:00"/>
    <x v="10"/>
    <x v="2"/>
    <x v="3"/>
    <s v="cDc-3396-DTj"/>
    <x v="1"/>
    <x v="1"/>
    <x v="2"/>
    <x v="7"/>
    <n v="1"/>
    <s v="USD"/>
    <n v="2143.36"/>
    <s v="Ala City"/>
    <s v="Alagoas"/>
    <s v="42738"/>
    <x v="2"/>
    <s v="TRUE"/>
    <x v="1"/>
    <x v="0"/>
    <n v="7"/>
    <x v="0"/>
    <n v="2022"/>
  </r>
  <r>
    <n v="1212"/>
    <d v="2022-01-09T00:00:00"/>
    <x v="11"/>
    <x v="2"/>
    <x v="2"/>
    <s v="YKJ-1935-XBo"/>
    <x v="1"/>
    <x v="1"/>
    <x v="2"/>
    <x v="7"/>
    <n v="1"/>
    <s v="USD"/>
    <n v="2129"/>
    <s v="Ala City"/>
    <s v="Alagoas"/>
    <s v="26531"/>
    <x v="2"/>
    <s v="TRUE"/>
    <x v="1"/>
    <x v="0"/>
    <n v="31"/>
    <x v="2"/>
    <n v="2022"/>
  </r>
  <r>
    <n v="1213"/>
    <d v="2022-05-16T00:00:00"/>
    <x v="4"/>
    <x v="3"/>
    <x v="0"/>
    <s v="LBp-3229-rQQ"/>
    <x v="1"/>
    <x v="1"/>
    <x v="3"/>
    <x v="4"/>
    <n v="3"/>
    <s v="USD"/>
    <n v="2642.43"/>
    <s v="Ala City"/>
    <s v="Alagoas"/>
    <s v="76746"/>
    <x v="2"/>
    <s v="FALSE"/>
    <x v="0"/>
    <x v="0"/>
    <n v="19"/>
    <x v="2"/>
    <n v="2022"/>
  </r>
  <r>
    <n v="1214"/>
    <d v="2022-08-17T00:00:00"/>
    <x v="9"/>
    <x v="1"/>
    <x v="1"/>
    <s v="SyL-1637-vOA"/>
    <x v="1"/>
    <x v="1"/>
    <x v="3"/>
    <x v="4"/>
    <n v="3"/>
    <s v="USD"/>
    <n v="923.44"/>
    <s v="Ala City"/>
    <s v="Alagoas"/>
    <s v="57235"/>
    <x v="2"/>
    <s v="TRUE"/>
    <x v="1"/>
    <x v="0"/>
    <n v="68"/>
    <x v="2"/>
    <n v="2022"/>
  </r>
  <r>
    <n v="1215"/>
    <d v="2022-03-24T00:00:00"/>
    <x v="3"/>
    <x v="1"/>
    <x v="1"/>
    <s v="yay-8780-jaF"/>
    <x v="1"/>
    <x v="1"/>
    <x v="3"/>
    <x v="4"/>
    <n v="3"/>
    <s v="USD"/>
    <n v="244.52"/>
    <s v="Ala City"/>
    <s v="Alagoas"/>
    <s v="07905"/>
    <x v="2"/>
    <s v="TRUE"/>
    <x v="0"/>
    <x v="0"/>
    <n v="68"/>
    <x v="2"/>
    <n v="2022"/>
  </r>
  <r>
    <n v="1216"/>
    <d v="2022-03-23T00:00:00"/>
    <x v="3"/>
    <x v="3"/>
    <x v="1"/>
    <s v="yhG-4315-UwX"/>
    <x v="1"/>
    <x v="1"/>
    <x v="3"/>
    <x v="5"/>
    <n v="1"/>
    <s v="USD"/>
    <n v="734.01"/>
    <s v="Ala City"/>
    <s v="Alagoas"/>
    <s v="98122"/>
    <x v="2"/>
    <s v="FALSE"/>
    <x v="1"/>
    <x v="1"/>
    <n v="47"/>
    <x v="2"/>
    <n v="2022"/>
  </r>
  <r>
    <n v="1217"/>
    <d v="2022-10-19T00:00:00"/>
    <x v="1"/>
    <x v="3"/>
    <x v="0"/>
    <s v="IrX-5104-BNH"/>
    <x v="1"/>
    <x v="1"/>
    <x v="3"/>
    <x v="5"/>
    <n v="3"/>
    <s v="USD"/>
    <n v="54.49"/>
    <s v="Ala City"/>
    <s v="Alagoas"/>
    <s v="07177"/>
    <x v="2"/>
    <s v="FALSE"/>
    <x v="0"/>
    <x v="0"/>
    <n v="19"/>
    <x v="2"/>
    <n v="2022"/>
  </r>
  <r>
    <n v="1218"/>
    <d v="2022-07-25T00:00:00"/>
    <x v="10"/>
    <x v="0"/>
    <x v="3"/>
    <s v="iiU-4317-oCO"/>
    <x v="1"/>
    <x v="1"/>
    <x v="3"/>
    <x v="5"/>
    <n v="3"/>
    <s v="USD"/>
    <n v="449.15"/>
    <s v="Ala City"/>
    <s v="Alagoas"/>
    <s v="60365"/>
    <x v="2"/>
    <s v="TRUE"/>
    <x v="0"/>
    <x v="1"/>
    <n v="47"/>
    <x v="2"/>
    <n v="2022"/>
  </r>
  <r>
    <n v="1219"/>
    <d v="2022-07-27T00:00:00"/>
    <x v="10"/>
    <x v="3"/>
    <x v="2"/>
    <s v="ThT-5147-gNL"/>
    <x v="1"/>
    <x v="1"/>
    <x v="3"/>
    <x v="6"/>
    <n v="1"/>
    <s v="USD"/>
    <n v="2645.45"/>
    <s v="Ala City"/>
    <s v="Alagoas"/>
    <s v="19486"/>
    <x v="2"/>
    <s v="FALSE"/>
    <x v="1"/>
    <x v="1"/>
    <n v="68"/>
    <x v="2"/>
    <n v="2022"/>
  </r>
  <r>
    <n v="1220"/>
    <d v="2022-12-11T00:00:00"/>
    <x v="2"/>
    <x v="1"/>
    <x v="1"/>
    <s v="keF-2224-jbT"/>
    <x v="1"/>
    <x v="1"/>
    <x v="3"/>
    <x v="6"/>
    <n v="3"/>
    <s v="USD"/>
    <n v="1550.96"/>
    <s v="Ala City"/>
    <s v="Alagoas"/>
    <s v="78591"/>
    <x v="2"/>
    <s v="TRUE"/>
    <x v="1"/>
    <x v="1"/>
    <n v="47"/>
    <x v="2"/>
    <n v="2022"/>
  </r>
  <r>
    <n v="1221"/>
    <d v="2022-09-18T00:00:00"/>
    <x v="5"/>
    <x v="3"/>
    <x v="2"/>
    <s v="eeK-6240-Dkh"/>
    <x v="1"/>
    <x v="1"/>
    <x v="3"/>
    <x v="6"/>
    <n v="2"/>
    <s v="USD"/>
    <n v="810.3"/>
    <s v="Ala City"/>
    <s v="Alagoas"/>
    <s v="12610"/>
    <x v="2"/>
    <s v="TRUE"/>
    <x v="0"/>
    <x v="0"/>
    <n v="31"/>
    <x v="2"/>
    <n v="2022"/>
  </r>
  <r>
    <n v="1222"/>
    <d v="2022-01-15T00:00:00"/>
    <x v="11"/>
    <x v="2"/>
    <x v="0"/>
    <s v="Znb-2047-HUN"/>
    <x v="1"/>
    <x v="1"/>
    <x v="3"/>
    <x v="7"/>
    <n v="1"/>
    <s v="USD"/>
    <n v="1480.42"/>
    <s v="Ala City"/>
    <s v="Alagoas"/>
    <s v="96326"/>
    <x v="2"/>
    <s v="TRUE"/>
    <x v="0"/>
    <x v="0"/>
    <n v="47"/>
    <x v="2"/>
    <n v="2022"/>
  </r>
  <r>
    <n v="1223"/>
    <d v="2022-09-10T00:00:00"/>
    <x v="5"/>
    <x v="1"/>
    <x v="0"/>
    <s v="qvP-2276-DSE"/>
    <x v="1"/>
    <x v="1"/>
    <x v="3"/>
    <x v="7"/>
    <n v="1"/>
    <s v="USD"/>
    <n v="542.52"/>
    <s v="Ala City"/>
    <s v="Alagoas"/>
    <s v="27607"/>
    <x v="2"/>
    <s v="FALSE"/>
    <x v="0"/>
    <x v="1"/>
    <n v="7"/>
    <x v="0"/>
    <n v="2022"/>
  </r>
  <r>
    <n v="1224"/>
    <d v="2022-02-22T00:00:00"/>
    <x v="6"/>
    <x v="1"/>
    <x v="1"/>
    <s v="Qpj-5763-GMw"/>
    <x v="1"/>
    <x v="1"/>
    <x v="3"/>
    <x v="7"/>
    <n v="1"/>
    <s v="USD"/>
    <n v="594.12"/>
    <s v="Ala City"/>
    <s v="Alagoas"/>
    <s v="05787"/>
    <x v="2"/>
    <s v="FALSE"/>
    <x v="1"/>
    <x v="0"/>
    <n v="47"/>
    <x v="2"/>
    <n v="2022"/>
  </r>
  <r>
    <n v="1225"/>
    <d v="2022-01-07T00:00:00"/>
    <x v="11"/>
    <x v="1"/>
    <x v="1"/>
    <s v="jqM-2137-wXd"/>
    <x v="1"/>
    <x v="1"/>
    <x v="4"/>
    <x v="4"/>
    <n v="3"/>
    <s v="USD"/>
    <n v="2853.45"/>
    <s v="Ala City"/>
    <s v="Alagoas"/>
    <s v="54380"/>
    <x v="2"/>
    <s v="FALSE"/>
    <x v="1"/>
    <x v="0"/>
    <n v="7"/>
    <x v="0"/>
    <n v="2022"/>
  </r>
  <r>
    <n v="1226"/>
    <d v="2022-04-09T00:00:00"/>
    <x v="7"/>
    <x v="1"/>
    <x v="3"/>
    <s v="ZEm-2369-AZb"/>
    <x v="1"/>
    <x v="1"/>
    <x v="4"/>
    <x v="4"/>
    <n v="1"/>
    <s v="USD"/>
    <n v="2653.59"/>
    <s v="Ala City"/>
    <s v="Alagoas"/>
    <s v="42773"/>
    <x v="2"/>
    <s v="TRUE"/>
    <x v="0"/>
    <x v="0"/>
    <n v="68"/>
    <x v="2"/>
    <n v="2022"/>
  </r>
  <r>
    <n v="1227"/>
    <d v="2022-01-11T00:00:00"/>
    <x v="11"/>
    <x v="0"/>
    <x v="0"/>
    <s v="Myi-7198-pev"/>
    <x v="1"/>
    <x v="1"/>
    <x v="4"/>
    <x v="4"/>
    <n v="3"/>
    <s v="USD"/>
    <n v="469.47"/>
    <s v="Ala City"/>
    <s v="Alagoas"/>
    <s v="44716"/>
    <x v="2"/>
    <s v="FALSE"/>
    <x v="1"/>
    <x v="1"/>
    <n v="7"/>
    <x v="0"/>
    <n v="2022"/>
  </r>
  <r>
    <n v="1228"/>
    <d v="2022-02-23T00:00:00"/>
    <x v="6"/>
    <x v="1"/>
    <x v="1"/>
    <s v="gof-1448-UuZ"/>
    <x v="1"/>
    <x v="1"/>
    <x v="4"/>
    <x v="5"/>
    <n v="2"/>
    <s v="USD"/>
    <n v="870.97"/>
    <s v="Ala City"/>
    <s v="Alagoas"/>
    <s v="73739"/>
    <x v="2"/>
    <s v="TRUE"/>
    <x v="0"/>
    <x v="1"/>
    <n v="47"/>
    <x v="2"/>
    <n v="2022"/>
  </r>
  <r>
    <n v="1229"/>
    <d v="2022-10-12T00:00:00"/>
    <x v="1"/>
    <x v="2"/>
    <x v="1"/>
    <s v="HYg-3230-tPL"/>
    <x v="1"/>
    <x v="1"/>
    <x v="4"/>
    <x v="5"/>
    <n v="1"/>
    <s v="USD"/>
    <n v="81.489999999999995"/>
    <s v="Ala City"/>
    <s v="Alagoas"/>
    <s v="67127"/>
    <x v="2"/>
    <s v="TRUE"/>
    <x v="0"/>
    <x v="0"/>
    <n v="47"/>
    <x v="2"/>
    <n v="2022"/>
  </r>
  <r>
    <n v="1230"/>
    <d v="2022-09-21T00:00:00"/>
    <x v="5"/>
    <x v="0"/>
    <x v="3"/>
    <s v="uui-8783-cnN"/>
    <x v="1"/>
    <x v="1"/>
    <x v="4"/>
    <x v="5"/>
    <n v="2"/>
    <s v="USD"/>
    <n v="448.88"/>
    <s v="Ala City"/>
    <s v="Alagoas"/>
    <s v="72976"/>
    <x v="2"/>
    <s v="FALSE"/>
    <x v="0"/>
    <x v="1"/>
    <n v="7"/>
    <x v="0"/>
    <n v="2022"/>
  </r>
  <r>
    <n v="1231"/>
    <d v="2022-12-24T00:00:00"/>
    <x v="2"/>
    <x v="0"/>
    <x v="1"/>
    <s v="XWq-8084-xHS"/>
    <x v="1"/>
    <x v="1"/>
    <x v="4"/>
    <x v="6"/>
    <n v="2"/>
    <s v="USD"/>
    <n v="1535.17"/>
    <s v="Ala City"/>
    <s v="Alagoas"/>
    <s v="53147"/>
    <x v="2"/>
    <s v="TRUE"/>
    <x v="1"/>
    <x v="0"/>
    <n v="47"/>
    <x v="2"/>
    <n v="2022"/>
  </r>
  <r>
    <n v="1232"/>
    <d v="2022-04-14T00:00:00"/>
    <x v="7"/>
    <x v="1"/>
    <x v="2"/>
    <s v="BNM-0366-IXt"/>
    <x v="1"/>
    <x v="1"/>
    <x v="4"/>
    <x v="6"/>
    <n v="2"/>
    <s v="USD"/>
    <n v="1417.15"/>
    <s v="Ala City"/>
    <s v="Alagoas"/>
    <s v="74591"/>
    <x v="2"/>
    <s v="FALSE"/>
    <x v="0"/>
    <x v="1"/>
    <n v="19"/>
    <x v="2"/>
    <n v="2022"/>
  </r>
  <r>
    <n v="1233"/>
    <d v="2022-08-26T00:00:00"/>
    <x v="9"/>
    <x v="0"/>
    <x v="1"/>
    <s v="Txs-7384-fWR"/>
    <x v="1"/>
    <x v="1"/>
    <x v="4"/>
    <x v="6"/>
    <n v="3"/>
    <s v="USD"/>
    <n v="2226.81"/>
    <s v="Ala City"/>
    <s v="Alagoas"/>
    <s v="47311"/>
    <x v="2"/>
    <s v="FALSE"/>
    <x v="0"/>
    <x v="0"/>
    <n v="19"/>
    <x v="2"/>
    <n v="2022"/>
  </r>
  <r>
    <n v="1234"/>
    <d v="2022-06-07T00:00:00"/>
    <x v="8"/>
    <x v="2"/>
    <x v="3"/>
    <s v="NJl-5055-JHg"/>
    <x v="1"/>
    <x v="1"/>
    <x v="4"/>
    <x v="7"/>
    <n v="2"/>
    <s v="USD"/>
    <n v="458.26"/>
    <s v="Ala City"/>
    <s v="Alagoas"/>
    <s v="06183"/>
    <x v="2"/>
    <s v="FALSE"/>
    <x v="1"/>
    <x v="0"/>
    <n v="19"/>
    <x v="2"/>
    <n v="2022"/>
  </r>
  <r>
    <n v="1235"/>
    <d v="2022-05-18T00:00:00"/>
    <x v="4"/>
    <x v="3"/>
    <x v="2"/>
    <s v="sMf-0048-XxF"/>
    <x v="1"/>
    <x v="1"/>
    <x v="4"/>
    <x v="7"/>
    <n v="2"/>
    <s v="USD"/>
    <n v="2806.98"/>
    <s v="Ala City"/>
    <s v="Alagoas"/>
    <s v="18867"/>
    <x v="2"/>
    <s v="FALSE"/>
    <x v="1"/>
    <x v="0"/>
    <n v="31"/>
    <x v="2"/>
    <n v="2022"/>
  </r>
  <r>
    <n v="1236"/>
    <d v="2022-11-11T00:00:00"/>
    <x v="0"/>
    <x v="2"/>
    <x v="0"/>
    <s v="eSa-8512-nAT"/>
    <x v="1"/>
    <x v="1"/>
    <x v="4"/>
    <x v="7"/>
    <n v="2"/>
    <s v="USD"/>
    <n v="2713.12"/>
    <s v="Ala City"/>
    <s v="Alagoas"/>
    <s v="37236"/>
    <x v="2"/>
    <s v="FALSE"/>
    <x v="0"/>
    <x v="1"/>
    <n v="68"/>
    <x v="2"/>
    <n v="2022"/>
  </r>
  <r>
    <n v="1237"/>
    <d v="2022-12-08T00:00:00"/>
    <x v="2"/>
    <x v="0"/>
    <x v="1"/>
    <s v="znf-1853-vMh"/>
    <x v="1"/>
    <x v="2"/>
    <x v="2"/>
    <x v="4"/>
    <n v="1"/>
    <s v="USD"/>
    <n v="2492.79"/>
    <s v="Ala City"/>
    <s v="Alagoas"/>
    <s v="85005"/>
    <x v="2"/>
    <s v="FALSE"/>
    <x v="1"/>
    <x v="1"/>
    <n v="68"/>
    <x v="2"/>
    <n v="2022"/>
  </r>
  <r>
    <n v="1238"/>
    <d v="2022-06-03T00:00:00"/>
    <x v="8"/>
    <x v="2"/>
    <x v="2"/>
    <s v="Bkt-8070-fTk"/>
    <x v="1"/>
    <x v="2"/>
    <x v="2"/>
    <x v="4"/>
    <n v="1"/>
    <s v="USD"/>
    <n v="142.16"/>
    <s v="Ala City"/>
    <s v="Alagoas"/>
    <s v="53341"/>
    <x v="2"/>
    <s v="FALSE"/>
    <x v="0"/>
    <x v="1"/>
    <n v="19"/>
    <x v="2"/>
    <n v="2022"/>
  </r>
  <r>
    <n v="1239"/>
    <d v="2022-04-20T00:00:00"/>
    <x v="7"/>
    <x v="2"/>
    <x v="1"/>
    <s v="Ery-2648-kxN"/>
    <x v="1"/>
    <x v="2"/>
    <x v="2"/>
    <x v="4"/>
    <n v="1"/>
    <s v="USD"/>
    <n v="1333.31"/>
    <s v="Ala City"/>
    <s v="Alagoas"/>
    <s v="16939"/>
    <x v="2"/>
    <s v="FALSE"/>
    <x v="1"/>
    <x v="1"/>
    <n v="47"/>
    <x v="2"/>
    <n v="2022"/>
  </r>
  <r>
    <n v="1240"/>
    <d v="2022-12-14T00:00:00"/>
    <x v="2"/>
    <x v="2"/>
    <x v="2"/>
    <s v="jye-1389-fZU"/>
    <x v="1"/>
    <x v="2"/>
    <x v="2"/>
    <x v="5"/>
    <n v="3"/>
    <s v="USD"/>
    <n v="1699.96"/>
    <s v="Ala City"/>
    <s v="Alagoas"/>
    <s v="92239"/>
    <x v="2"/>
    <s v="FALSE"/>
    <x v="1"/>
    <x v="0"/>
    <n v="19"/>
    <x v="2"/>
    <n v="2022"/>
  </r>
  <r>
    <n v="1241"/>
    <d v="2022-09-21T00:00:00"/>
    <x v="5"/>
    <x v="3"/>
    <x v="0"/>
    <s v="Fbb-4839-Vur"/>
    <x v="1"/>
    <x v="2"/>
    <x v="2"/>
    <x v="5"/>
    <n v="1"/>
    <s v="USD"/>
    <n v="776.72"/>
    <s v="Ala City"/>
    <s v="Alagoas"/>
    <s v="69038"/>
    <x v="2"/>
    <s v="TRUE"/>
    <x v="1"/>
    <x v="1"/>
    <n v="47"/>
    <x v="2"/>
    <n v="2022"/>
  </r>
  <r>
    <n v="1242"/>
    <d v="2022-02-04T00:00:00"/>
    <x v="6"/>
    <x v="1"/>
    <x v="1"/>
    <s v="Eoo-1270-nRS"/>
    <x v="1"/>
    <x v="2"/>
    <x v="2"/>
    <x v="5"/>
    <n v="1"/>
    <s v="USD"/>
    <n v="1448.14"/>
    <s v="Ala City"/>
    <s v="Alagoas"/>
    <s v="80887"/>
    <x v="2"/>
    <s v="TRUE"/>
    <x v="1"/>
    <x v="1"/>
    <n v="68"/>
    <x v="2"/>
    <n v="2022"/>
  </r>
  <r>
    <n v="1243"/>
    <d v="2022-12-13T00:00:00"/>
    <x v="2"/>
    <x v="2"/>
    <x v="0"/>
    <s v="lHP-9138-XQV"/>
    <x v="1"/>
    <x v="2"/>
    <x v="2"/>
    <x v="6"/>
    <n v="2"/>
    <s v="USD"/>
    <n v="2711.7"/>
    <s v="Ala City"/>
    <s v="Alagoas"/>
    <s v="88334"/>
    <x v="2"/>
    <s v="FALSE"/>
    <x v="1"/>
    <x v="1"/>
    <n v="19"/>
    <x v="2"/>
    <n v="2022"/>
  </r>
  <r>
    <n v="1244"/>
    <d v="2022-07-04T00:00:00"/>
    <x v="10"/>
    <x v="1"/>
    <x v="0"/>
    <s v="Iqe-9138-kCX"/>
    <x v="1"/>
    <x v="2"/>
    <x v="2"/>
    <x v="6"/>
    <n v="2"/>
    <s v="USD"/>
    <n v="1834.7"/>
    <s v="Ala City"/>
    <s v="Alagoas"/>
    <s v="45122"/>
    <x v="2"/>
    <s v="FALSE"/>
    <x v="0"/>
    <x v="0"/>
    <n v="31"/>
    <x v="2"/>
    <n v="2022"/>
  </r>
  <r>
    <n v="1245"/>
    <d v="2022-08-26T00:00:00"/>
    <x v="9"/>
    <x v="0"/>
    <x v="3"/>
    <s v="FwN-4631-Mnj"/>
    <x v="1"/>
    <x v="2"/>
    <x v="2"/>
    <x v="6"/>
    <n v="3"/>
    <s v="USD"/>
    <n v="39.94"/>
    <s v="Ala City"/>
    <s v="Alagoas"/>
    <s v="45821"/>
    <x v="2"/>
    <s v="FALSE"/>
    <x v="0"/>
    <x v="0"/>
    <n v="31"/>
    <x v="2"/>
    <n v="2022"/>
  </r>
  <r>
    <n v="1246"/>
    <d v="2022-03-08T00:00:00"/>
    <x v="3"/>
    <x v="2"/>
    <x v="1"/>
    <s v="xol-7558-mbi"/>
    <x v="1"/>
    <x v="2"/>
    <x v="2"/>
    <x v="7"/>
    <n v="2"/>
    <s v="USD"/>
    <n v="1205.52"/>
    <s v="Ala City"/>
    <s v="Alagoas"/>
    <s v="43187"/>
    <x v="2"/>
    <s v="FALSE"/>
    <x v="0"/>
    <x v="1"/>
    <n v="68"/>
    <x v="2"/>
    <n v="2022"/>
  </r>
  <r>
    <n v="1247"/>
    <d v="2022-12-29T00:00:00"/>
    <x v="2"/>
    <x v="2"/>
    <x v="2"/>
    <s v="oGF-7662-SaP"/>
    <x v="1"/>
    <x v="2"/>
    <x v="2"/>
    <x v="7"/>
    <n v="2"/>
    <s v="USD"/>
    <n v="910.58"/>
    <s v="Ala City"/>
    <s v="Alagoas"/>
    <s v="60883"/>
    <x v="2"/>
    <s v="FALSE"/>
    <x v="1"/>
    <x v="0"/>
    <n v="31"/>
    <x v="2"/>
    <n v="2022"/>
  </r>
  <r>
    <n v="1248"/>
    <d v="2022-06-05T00:00:00"/>
    <x v="8"/>
    <x v="0"/>
    <x v="1"/>
    <s v="oXD-9790-Shu"/>
    <x v="1"/>
    <x v="2"/>
    <x v="2"/>
    <x v="7"/>
    <n v="3"/>
    <s v="USD"/>
    <n v="1561.73"/>
    <s v="Ala City"/>
    <s v="Alagoas"/>
    <s v="88871"/>
    <x v="2"/>
    <s v="TRUE"/>
    <x v="1"/>
    <x v="0"/>
    <n v="47"/>
    <x v="2"/>
    <n v="2022"/>
  </r>
  <r>
    <n v="1249"/>
    <d v="2022-04-03T00:00:00"/>
    <x v="7"/>
    <x v="1"/>
    <x v="3"/>
    <s v="bkN-2575-ipB"/>
    <x v="1"/>
    <x v="2"/>
    <x v="3"/>
    <x v="4"/>
    <n v="2"/>
    <s v="USD"/>
    <n v="1499.33"/>
    <s v="Ala City"/>
    <s v="Alagoas"/>
    <s v="64269"/>
    <x v="2"/>
    <s v="TRUE"/>
    <x v="1"/>
    <x v="0"/>
    <n v="47"/>
    <x v="2"/>
    <n v="2022"/>
  </r>
  <r>
    <n v="1250"/>
    <d v="2022-07-09T00:00:00"/>
    <x v="10"/>
    <x v="2"/>
    <x v="3"/>
    <s v="IJt-3417-IFQ"/>
    <x v="1"/>
    <x v="2"/>
    <x v="3"/>
    <x v="4"/>
    <n v="2"/>
    <s v="USD"/>
    <n v="1520.58"/>
    <s v="Ala City"/>
    <s v="Alagoas"/>
    <s v="49098"/>
    <x v="2"/>
    <s v="FALSE"/>
    <x v="1"/>
    <x v="1"/>
    <n v="19"/>
    <x v="2"/>
    <n v="2022"/>
  </r>
  <r>
    <n v="1251"/>
    <d v="2022-06-18T00:00:00"/>
    <x v="8"/>
    <x v="1"/>
    <x v="2"/>
    <s v="YcJ-7161-jNf"/>
    <x v="1"/>
    <x v="2"/>
    <x v="3"/>
    <x v="4"/>
    <n v="2"/>
    <s v="USD"/>
    <n v="2109.88"/>
    <s v="Ala City"/>
    <s v="Alagoas"/>
    <s v="70078"/>
    <x v="2"/>
    <s v="FALSE"/>
    <x v="1"/>
    <x v="0"/>
    <n v="19"/>
    <x v="2"/>
    <n v="2022"/>
  </r>
  <r>
    <n v="1252"/>
    <d v="2022-12-11T00:00:00"/>
    <x v="2"/>
    <x v="0"/>
    <x v="2"/>
    <s v="kYB-0822-uMp"/>
    <x v="1"/>
    <x v="2"/>
    <x v="3"/>
    <x v="5"/>
    <n v="2"/>
    <s v="USD"/>
    <n v="2080.66"/>
    <s v="Ala City"/>
    <s v="Alagoas"/>
    <s v="98788"/>
    <x v="2"/>
    <s v="FALSE"/>
    <x v="0"/>
    <x v="1"/>
    <n v="7"/>
    <x v="0"/>
    <n v="2022"/>
  </r>
  <r>
    <n v="1253"/>
    <d v="2022-02-06T00:00:00"/>
    <x v="6"/>
    <x v="2"/>
    <x v="3"/>
    <s v="QRX-1295-fuY"/>
    <x v="1"/>
    <x v="2"/>
    <x v="3"/>
    <x v="5"/>
    <n v="1"/>
    <s v="USD"/>
    <n v="149.12"/>
    <s v="Ala City"/>
    <s v="Alagoas"/>
    <s v="23948"/>
    <x v="2"/>
    <s v="FALSE"/>
    <x v="1"/>
    <x v="0"/>
    <n v="68"/>
    <x v="2"/>
    <n v="2022"/>
  </r>
  <r>
    <n v="1254"/>
    <d v="2022-06-19T00:00:00"/>
    <x v="8"/>
    <x v="2"/>
    <x v="2"/>
    <s v="Jdy-4486-Vea"/>
    <x v="1"/>
    <x v="2"/>
    <x v="3"/>
    <x v="5"/>
    <n v="3"/>
    <s v="USD"/>
    <n v="338.54"/>
    <s v="Ala City"/>
    <s v="Alagoas"/>
    <s v="35873"/>
    <x v="2"/>
    <s v="FALSE"/>
    <x v="0"/>
    <x v="0"/>
    <n v="47"/>
    <x v="2"/>
    <n v="2022"/>
  </r>
  <r>
    <n v="1255"/>
    <d v="2022-03-06T00:00:00"/>
    <x v="3"/>
    <x v="1"/>
    <x v="0"/>
    <s v="wmd-0505-Evp"/>
    <x v="1"/>
    <x v="2"/>
    <x v="3"/>
    <x v="6"/>
    <n v="1"/>
    <s v="USD"/>
    <n v="1438.43"/>
    <s v="Ala City"/>
    <s v="Alagoas"/>
    <s v="86407"/>
    <x v="2"/>
    <s v="FALSE"/>
    <x v="0"/>
    <x v="0"/>
    <n v="47"/>
    <x v="2"/>
    <n v="2022"/>
  </r>
  <r>
    <n v="1256"/>
    <d v="2022-01-30T00:00:00"/>
    <x v="11"/>
    <x v="1"/>
    <x v="3"/>
    <s v="gbz-5951-IXP"/>
    <x v="1"/>
    <x v="2"/>
    <x v="3"/>
    <x v="6"/>
    <n v="1"/>
    <s v="USD"/>
    <n v="1469.39"/>
    <s v="Ala City"/>
    <s v="Alagoas"/>
    <s v="38511"/>
    <x v="2"/>
    <s v="TRUE"/>
    <x v="0"/>
    <x v="0"/>
    <n v="31"/>
    <x v="2"/>
    <n v="2022"/>
  </r>
  <r>
    <n v="1257"/>
    <d v="2022-04-25T00:00:00"/>
    <x v="7"/>
    <x v="1"/>
    <x v="3"/>
    <s v="XNV-0733-Aeg"/>
    <x v="1"/>
    <x v="2"/>
    <x v="3"/>
    <x v="6"/>
    <n v="3"/>
    <s v="USD"/>
    <n v="876.62"/>
    <s v="Ala City"/>
    <s v="Alagoas"/>
    <s v="84398"/>
    <x v="2"/>
    <s v="TRUE"/>
    <x v="0"/>
    <x v="1"/>
    <n v="31"/>
    <x v="2"/>
    <n v="2022"/>
  </r>
  <r>
    <n v="1258"/>
    <d v="2022-06-10T00:00:00"/>
    <x v="8"/>
    <x v="0"/>
    <x v="1"/>
    <s v="mUL-0132-mFr"/>
    <x v="1"/>
    <x v="2"/>
    <x v="3"/>
    <x v="7"/>
    <n v="2"/>
    <s v="USD"/>
    <n v="1875.9"/>
    <s v="Ala City"/>
    <s v="Alagoas"/>
    <s v="89853"/>
    <x v="2"/>
    <s v="FALSE"/>
    <x v="0"/>
    <x v="1"/>
    <n v="31"/>
    <x v="2"/>
    <n v="2022"/>
  </r>
  <r>
    <n v="1259"/>
    <d v="2022-11-11T00:00:00"/>
    <x v="0"/>
    <x v="2"/>
    <x v="2"/>
    <s v="MGy-4213-QLn"/>
    <x v="1"/>
    <x v="2"/>
    <x v="3"/>
    <x v="7"/>
    <n v="3"/>
    <s v="USD"/>
    <n v="2473.06"/>
    <s v="Ala City"/>
    <s v="Alagoas"/>
    <s v="60743"/>
    <x v="2"/>
    <s v="FALSE"/>
    <x v="1"/>
    <x v="1"/>
    <n v="7"/>
    <x v="0"/>
    <n v="2022"/>
  </r>
  <r>
    <n v="1260"/>
    <d v="2022-04-29T00:00:00"/>
    <x v="7"/>
    <x v="3"/>
    <x v="3"/>
    <s v="MAE-4399-Qmh"/>
    <x v="1"/>
    <x v="2"/>
    <x v="3"/>
    <x v="7"/>
    <n v="3"/>
    <s v="USD"/>
    <n v="2765.41"/>
    <s v="Ala City"/>
    <s v="Alagoas"/>
    <s v="37736"/>
    <x v="2"/>
    <s v="TRUE"/>
    <x v="1"/>
    <x v="1"/>
    <n v="31"/>
    <x v="2"/>
    <n v="2022"/>
  </r>
  <r>
    <n v="1261"/>
    <d v="2022-04-27T00:00:00"/>
    <x v="7"/>
    <x v="2"/>
    <x v="1"/>
    <s v="FNr-5987-xHi"/>
    <x v="1"/>
    <x v="2"/>
    <x v="4"/>
    <x v="4"/>
    <n v="3"/>
    <s v="USD"/>
    <n v="366.62"/>
    <s v="Ala City"/>
    <s v="Alagoas"/>
    <s v="01483"/>
    <x v="2"/>
    <s v="FALSE"/>
    <x v="0"/>
    <x v="1"/>
    <n v="47"/>
    <x v="2"/>
    <n v="2022"/>
  </r>
  <r>
    <n v="1262"/>
    <d v="2022-12-19T00:00:00"/>
    <x v="2"/>
    <x v="1"/>
    <x v="1"/>
    <s v="YeV-7104-bAh"/>
    <x v="1"/>
    <x v="2"/>
    <x v="4"/>
    <x v="4"/>
    <n v="3"/>
    <s v="USD"/>
    <n v="1861.81"/>
    <s v="Ala City"/>
    <s v="Alagoas"/>
    <s v="79579"/>
    <x v="2"/>
    <s v="TRUE"/>
    <x v="1"/>
    <x v="0"/>
    <n v="7"/>
    <x v="0"/>
    <n v="2022"/>
  </r>
  <r>
    <n v="1263"/>
    <d v="2022-08-10T00:00:00"/>
    <x v="9"/>
    <x v="0"/>
    <x v="2"/>
    <s v="MGM-6540-PTc"/>
    <x v="1"/>
    <x v="2"/>
    <x v="4"/>
    <x v="4"/>
    <n v="2"/>
    <s v="USD"/>
    <n v="1594.72"/>
    <s v="Ala City"/>
    <s v="Alagoas"/>
    <s v="36712"/>
    <x v="2"/>
    <s v="TRUE"/>
    <x v="1"/>
    <x v="1"/>
    <n v="19"/>
    <x v="2"/>
    <n v="2022"/>
  </r>
  <r>
    <n v="1264"/>
    <d v="2022-06-24T00:00:00"/>
    <x v="8"/>
    <x v="0"/>
    <x v="0"/>
    <s v="JKu-6380-OUn"/>
    <x v="1"/>
    <x v="2"/>
    <x v="4"/>
    <x v="5"/>
    <n v="3"/>
    <s v="USD"/>
    <n v="2552.09"/>
    <s v="Ala City"/>
    <s v="Alagoas"/>
    <s v="43103"/>
    <x v="2"/>
    <s v="TRUE"/>
    <x v="1"/>
    <x v="0"/>
    <n v="31"/>
    <x v="2"/>
    <n v="2022"/>
  </r>
  <r>
    <n v="1265"/>
    <d v="2022-01-30T00:00:00"/>
    <x v="11"/>
    <x v="0"/>
    <x v="3"/>
    <s v="yUm-5461-pyP"/>
    <x v="1"/>
    <x v="2"/>
    <x v="4"/>
    <x v="5"/>
    <n v="2"/>
    <s v="USD"/>
    <n v="1673.51"/>
    <s v="Ala City"/>
    <s v="Alagoas"/>
    <s v="05523"/>
    <x v="2"/>
    <s v="TRUE"/>
    <x v="1"/>
    <x v="1"/>
    <n v="68"/>
    <x v="2"/>
    <n v="2022"/>
  </r>
  <r>
    <n v="1266"/>
    <d v="2022-05-28T00:00:00"/>
    <x v="4"/>
    <x v="2"/>
    <x v="3"/>
    <s v="Xsx-0588-PBG"/>
    <x v="1"/>
    <x v="2"/>
    <x v="4"/>
    <x v="5"/>
    <n v="3"/>
    <s v="USD"/>
    <n v="2649.51"/>
    <s v="Ala City"/>
    <s v="Alagoas"/>
    <s v="21478"/>
    <x v="2"/>
    <s v="TRUE"/>
    <x v="1"/>
    <x v="0"/>
    <n v="68"/>
    <x v="2"/>
    <n v="2022"/>
  </r>
  <r>
    <n v="1267"/>
    <d v="2022-12-07T00:00:00"/>
    <x v="2"/>
    <x v="1"/>
    <x v="1"/>
    <s v="rtS-2133-fFl"/>
    <x v="1"/>
    <x v="2"/>
    <x v="4"/>
    <x v="6"/>
    <n v="2"/>
    <s v="USD"/>
    <n v="162.43"/>
    <s v="Ala City"/>
    <s v="Alagoas"/>
    <s v="97178"/>
    <x v="2"/>
    <s v="TRUE"/>
    <x v="0"/>
    <x v="1"/>
    <n v="47"/>
    <x v="2"/>
    <n v="2022"/>
  </r>
  <r>
    <n v="1268"/>
    <d v="2022-04-25T00:00:00"/>
    <x v="7"/>
    <x v="2"/>
    <x v="1"/>
    <s v="jEZ-2681-wsu"/>
    <x v="1"/>
    <x v="2"/>
    <x v="4"/>
    <x v="6"/>
    <n v="3"/>
    <s v="USD"/>
    <n v="1519.19"/>
    <s v="Ala City"/>
    <s v="Alagoas"/>
    <s v="02458"/>
    <x v="2"/>
    <s v="FALSE"/>
    <x v="0"/>
    <x v="1"/>
    <n v="47"/>
    <x v="2"/>
    <n v="2022"/>
  </r>
  <r>
    <n v="1269"/>
    <d v="2022-10-01T00:00:00"/>
    <x v="1"/>
    <x v="2"/>
    <x v="0"/>
    <s v="Pfg-1615-YUu"/>
    <x v="1"/>
    <x v="2"/>
    <x v="4"/>
    <x v="6"/>
    <n v="1"/>
    <s v="USD"/>
    <n v="2394.85"/>
    <s v="Ala City"/>
    <s v="Alagoas"/>
    <s v="64917"/>
    <x v="2"/>
    <s v="FALSE"/>
    <x v="1"/>
    <x v="1"/>
    <n v="31"/>
    <x v="2"/>
    <n v="2022"/>
  </r>
  <r>
    <n v="1270"/>
    <d v="2022-10-13T00:00:00"/>
    <x v="1"/>
    <x v="1"/>
    <x v="1"/>
    <s v="JxP-7228-jOo"/>
    <x v="1"/>
    <x v="2"/>
    <x v="4"/>
    <x v="7"/>
    <n v="2"/>
    <s v="USD"/>
    <n v="1369.51"/>
    <s v="Ala City"/>
    <s v="Alagoas"/>
    <s v="36403"/>
    <x v="2"/>
    <s v="TRUE"/>
    <x v="1"/>
    <x v="0"/>
    <n v="47"/>
    <x v="2"/>
    <n v="2022"/>
  </r>
  <r>
    <n v="1271"/>
    <d v="2022-12-03T00:00:00"/>
    <x v="2"/>
    <x v="0"/>
    <x v="2"/>
    <s v="BrZ-7213-zMK"/>
    <x v="1"/>
    <x v="2"/>
    <x v="4"/>
    <x v="7"/>
    <n v="1"/>
    <s v="USD"/>
    <n v="1315.97"/>
    <s v="Ala City"/>
    <s v="Alagoas"/>
    <s v="05188"/>
    <x v="2"/>
    <s v="TRUE"/>
    <x v="0"/>
    <x v="1"/>
    <n v="68"/>
    <x v="2"/>
    <n v="2022"/>
  </r>
  <r>
    <n v="1272"/>
    <d v="2022-07-09T00:00:00"/>
    <x v="10"/>
    <x v="1"/>
    <x v="2"/>
    <s v="CsQ-0212-lBF"/>
    <x v="1"/>
    <x v="2"/>
    <x v="4"/>
    <x v="7"/>
    <n v="1"/>
    <s v="USD"/>
    <n v="2264.4499999999998"/>
    <s v="Ala City"/>
    <s v="Alagoas"/>
    <s v="32559"/>
    <x v="2"/>
    <s v="FALSE"/>
    <x v="0"/>
    <x v="1"/>
    <n v="68"/>
    <x v="2"/>
    <n v="2022"/>
  </r>
  <r>
    <n v="1273"/>
    <d v="2022-08-15T00:00:00"/>
    <x v="9"/>
    <x v="3"/>
    <x v="3"/>
    <s v="SlH-0894-Fwr"/>
    <x v="2"/>
    <x v="3"/>
    <x v="5"/>
    <x v="8"/>
    <n v="3"/>
    <s v="USD"/>
    <n v="2526.73"/>
    <s v="Ala City"/>
    <s v="Alagoas"/>
    <s v="31481"/>
    <x v="2"/>
    <s v="TRUE"/>
    <x v="0"/>
    <x v="1"/>
    <n v="19"/>
    <x v="2"/>
    <n v="2022"/>
  </r>
  <r>
    <n v="1274"/>
    <d v="2022-07-11T00:00:00"/>
    <x v="10"/>
    <x v="1"/>
    <x v="2"/>
    <s v="FXL-0099-hic"/>
    <x v="2"/>
    <x v="3"/>
    <x v="5"/>
    <x v="8"/>
    <n v="2"/>
    <s v="USD"/>
    <n v="742.37"/>
    <s v="Ala City"/>
    <s v="Alagoas"/>
    <s v="59829"/>
    <x v="2"/>
    <s v="FALSE"/>
    <x v="1"/>
    <x v="0"/>
    <n v="68"/>
    <x v="2"/>
    <n v="2022"/>
  </r>
  <r>
    <n v="1275"/>
    <d v="2022-05-06T00:00:00"/>
    <x v="4"/>
    <x v="0"/>
    <x v="3"/>
    <s v="uSL-9980-oUh"/>
    <x v="2"/>
    <x v="3"/>
    <x v="5"/>
    <x v="8"/>
    <n v="1"/>
    <s v="USD"/>
    <n v="1041.28"/>
    <s v="Ala City"/>
    <s v="Alagoas"/>
    <s v="21930"/>
    <x v="2"/>
    <s v="FALSE"/>
    <x v="1"/>
    <x v="1"/>
    <n v="68"/>
    <x v="2"/>
    <n v="2022"/>
  </r>
  <r>
    <n v="1276"/>
    <d v="2022-05-12T00:00:00"/>
    <x v="4"/>
    <x v="3"/>
    <x v="2"/>
    <s v="cgK-1959-jpm"/>
    <x v="2"/>
    <x v="3"/>
    <x v="5"/>
    <x v="9"/>
    <n v="1"/>
    <s v="USD"/>
    <n v="1335.25"/>
    <s v="Ala City"/>
    <s v="Alagoas"/>
    <s v="36467"/>
    <x v="2"/>
    <s v="FALSE"/>
    <x v="0"/>
    <x v="0"/>
    <n v="47"/>
    <x v="2"/>
    <n v="2022"/>
  </r>
  <r>
    <n v="1277"/>
    <d v="2022-05-07T00:00:00"/>
    <x v="4"/>
    <x v="1"/>
    <x v="2"/>
    <s v="Hyx-4410-vcH"/>
    <x v="2"/>
    <x v="3"/>
    <x v="5"/>
    <x v="9"/>
    <n v="3"/>
    <s v="USD"/>
    <n v="902.95"/>
    <s v="Ala City"/>
    <s v="Alagoas"/>
    <s v="30105"/>
    <x v="2"/>
    <s v="FALSE"/>
    <x v="1"/>
    <x v="1"/>
    <n v="7"/>
    <x v="0"/>
    <n v="2022"/>
  </r>
  <r>
    <n v="1278"/>
    <d v="2022-02-25T00:00:00"/>
    <x v="6"/>
    <x v="1"/>
    <x v="1"/>
    <s v="CIS-1675-Mcg"/>
    <x v="2"/>
    <x v="3"/>
    <x v="5"/>
    <x v="9"/>
    <n v="1"/>
    <s v="USD"/>
    <n v="1774.3"/>
    <s v="Ala City"/>
    <s v="Alagoas"/>
    <s v="59401"/>
    <x v="2"/>
    <s v="FALSE"/>
    <x v="1"/>
    <x v="1"/>
    <n v="7"/>
    <x v="0"/>
    <n v="2022"/>
  </r>
  <r>
    <n v="1279"/>
    <d v="2022-05-30T00:00:00"/>
    <x v="4"/>
    <x v="0"/>
    <x v="2"/>
    <s v="bGB-2326-Xcl"/>
    <x v="2"/>
    <x v="3"/>
    <x v="5"/>
    <x v="10"/>
    <n v="3"/>
    <s v="USD"/>
    <n v="2741.11"/>
    <s v="Ala City"/>
    <s v="Alagoas"/>
    <s v="26519"/>
    <x v="2"/>
    <s v="TRUE"/>
    <x v="0"/>
    <x v="0"/>
    <n v="7"/>
    <x v="0"/>
    <n v="2022"/>
  </r>
  <r>
    <n v="1280"/>
    <d v="2022-05-27T00:00:00"/>
    <x v="4"/>
    <x v="1"/>
    <x v="3"/>
    <s v="gjD-4829-qqi"/>
    <x v="2"/>
    <x v="3"/>
    <x v="5"/>
    <x v="10"/>
    <n v="3"/>
    <s v="USD"/>
    <n v="1272.52"/>
    <s v="Ala City"/>
    <s v="Alagoas"/>
    <s v="43944"/>
    <x v="2"/>
    <s v="TRUE"/>
    <x v="1"/>
    <x v="0"/>
    <n v="47"/>
    <x v="2"/>
    <n v="2022"/>
  </r>
  <r>
    <n v="1281"/>
    <d v="2022-06-04T00:00:00"/>
    <x v="8"/>
    <x v="0"/>
    <x v="2"/>
    <s v="vAL-4518-fKC"/>
    <x v="2"/>
    <x v="3"/>
    <x v="5"/>
    <x v="10"/>
    <n v="2"/>
    <s v="USD"/>
    <n v="1261.99"/>
    <s v="Ala City"/>
    <s v="Alagoas"/>
    <s v="98282"/>
    <x v="2"/>
    <s v="FALSE"/>
    <x v="1"/>
    <x v="1"/>
    <n v="7"/>
    <x v="0"/>
    <n v="2022"/>
  </r>
  <r>
    <n v="1282"/>
    <d v="2022-12-18T00:00:00"/>
    <x v="2"/>
    <x v="2"/>
    <x v="2"/>
    <s v="MUP-3655-VlN"/>
    <x v="2"/>
    <x v="3"/>
    <x v="5"/>
    <x v="11"/>
    <n v="3"/>
    <s v="USD"/>
    <n v="1067.1199999999999"/>
    <s v="Ala City"/>
    <s v="Alagoas"/>
    <s v="23873"/>
    <x v="2"/>
    <s v="TRUE"/>
    <x v="1"/>
    <x v="1"/>
    <n v="19"/>
    <x v="2"/>
    <n v="2022"/>
  </r>
  <r>
    <n v="1283"/>
    <d v="2022-07-22T00:00:00"/>
    <x v="10"/>
    <x v="2"/>
    <x v="1"/>
    <s v="qrb-5597-DZf"/>
    <x v="2"/>
    <x v="3"/>
    <x v="5"/>
    <x v="11"/>
    <n v="1"/>
    <s v="USD"/>
    <n v="2623.86"/>
    <s v="Ala City"/>
    <s v="Alagoas"/>
    <s v="29197"/>
    <x v="2"/>
    <s v="TRUE"/>
    <x v="0"/>
    <x v="1"/>
    <n v="31"/>
    <x v="2"/>
    <n v="2022"/>
  </r>
  <r>
    <n v="1284"/>
    <d v="2022-09-17T00:00:00"/>
    <x v="5"/>
    <x v="0"/>
    <x v="2"/>
    <s v="vIo-9531-ziv"/>
    <x v="2"/>
    <x v="3"/>
    <x v="5"/>
    <x v="11"/>
    <n v="3"/>
    <s v="USD"/>
    <n v="1771.73"/>
    <s v="Ala City"/>
    <s v="Alagoas"/>
    <s v="38119"/>
    <x v="2"/>
    <s v="TRUE"/>
    <x v="1"/>
    <x v="1"/>
    <n v="47"/>
    <x v="2"/>
    <n v="2022"/>
  </r>
  <r>
    <n v="1285"/>
    <d v="2022-12-06T00:00:00"/>
    <x v="2"/>
    <x v="0"/>
    <x v="3"/>
    <s v="ZzS-5935-ERk"/>
    <x v="2"/>
    <x v="3"/>
    <x v="6"/>
    <x v="8"/>
    <n v="2"/>
    <s v="USD"/>
    <n v="2908.77"/>
    <s v="Ala City"/>
    <s v="Alagoas"/>
    <s v="34347"/>
    <x v="2"/>
    <s v="FALSE"/>
    <x v="0"/>
    <x v="1"/>
    <n v="19"/>
    <x v="2"/>
    <n v="2022"/>
  </r>
  <r>
    <n v="1286"/>
    <d v="2022-02-19T00:00:00"/>
    <x v="6"/>
    <x v="0"/>
    <x v="1"/>
    <s v="vTq-8762-qWo"/>
    <x v="2"/>
    <x v="3"/>
    <x v="6"/>
    <x v="8"/>
    <n v="2"/>
    <s v="USD"/>
    <n v="692.63"/>
    <s v="Ala City"/>
    <s v="Alagoas"/>
    <s v="89191"/>
    <x v="2"/>
    <s v="TRUE"/>
    <x v="0"/>
    <x v="1"/>
    <n v="19"/>
    <x v="2"/>
    <n v="2022"/>
  </r>
  <r>
    <n v="1287"/>
    <d v="2022-02-25T00:00:00"/>
    <x v="6"/>
    <x v="1"/>
    <x v="3"/>
    <s v="auk-1334-vcq"/>
    <x v="2"/>
    <x v="3"/>
    <x v="6"/>
    <x v="8"/>
    <n v="2"/>
    <s v="USD"/>
    <n v="545.29999999999995"/>
    <s v="Ala City"/>
    <s v="Alagoas"/>
    <s v="75268"/>
    <x v="2"/>
    <s v="FALSE"/>
    <x v="0"/>
    <x v="1"/>
    <n v="47"/>
    <x v="2"/>
    <n v="2022"/>
  </r>
  <r>
    <n v="1288"/>
    <d v="2022-06-13T00:00:00"/>
    <x v="8"/>
    <x v="0"/>
    <x v="3"/>
    <s v="hwt-2964-PTQ"/>
    <x v="2"/>
    <x v="3"/>
    <x v="6"/>
    <x v="9"/>
    <n v="3"/>
    <s v="USD"/>
    <n v="689.54"/>
    <s v="Ala City"/>
    <s v="Alagoas"/>
    <s v="46681"/>
    <x v="2"/>
    <s v="TRUE"/>
    <x v="1"/>
    <x v="0"/>
    <n v="31"/>
    <x v="2"/>
    <n v="2022"/>
  </r>
  <r>
    <n v="1289"/>
    <d v="2022-10-17T00:00:00"/>
    <x v="1"/>
    <x v="2"/>
    <x v="1"/>
    <s v="lvD-0469-Ndj"/>
    <x v="2"/>
    <x v="3"/>
    <x v="6"/>
    <x v="9"/>
    <n v="2"/>
    <s v="USD"/>
    <n v="1157.3699999999999"/>
    <s v="Ala City"/>
    <s v="Alagoas"/>
    <s v="12427"/>
    <x v="2"/>
    <s v="TRUE"/>
    <x v="0"/>
    <x v="1"/>
    <n v="19"/>
    <x v="2"/>
    <n v="2022"/>
  </r>
  <r>
    <n v="1290"/>
    <d v="2022-03-31T00:00:00"/>
    <x v="3"/>
    <x v="3"/>
    <x v="1"/>
    <s v="Nma-9513-Ocp"/>
    <x v="2"/>
    <x v="3"/>
    <x v="6"/>
    <x v="9"/>
    <n v="3"/>
    <s v="USD"/>
    <n v="1806.43"/>
    <s v="Ala City"/>
    <s v="Alagoas"/>
    <s v="92773"/>
    <x v="2"/>
    <s v="FALSE"/>
    <x v="1"/>
    <x v="0"/>
    <n v="68"/>
    <x v="2"/>
    <n v="2022"/>
  </r>
  <r>
    <n v="1291"/>
    <d v="2022-07-02T00:00:00"/>
    <x v="10"/>
    <x v="2"/>
    <x v="0"/>
    <s v="Jsr-2970-mly"/>
    <x v="2"/>
    <x v="3"/>
    <x v="6"/>
    <x v="10"/>
    <n v="1"/>
    <s v="USD"/>
    <n v="2551.4299999999998"/>
    <s v="Ala City"/>
    <s v="Alagoas"/>
    <s v="34902"/>
    <x v="2"/>
    <s v="TRUE"/>
    <x v="1"/>
    <x v="0"/>
    <n v="19"/>
    <x v="2"/>
    <n v="2022"/>
  </r>
  <r>
    <n v="1292"/>
    <d v="2022-08-11T00:00:00"/>
    <x v="9"/>
    <x v="1"/>
    <x v="3"/>
    <s v="wbT-8631-bPs"/>
    <x v="2"/>
    <x v="3"/>
    <x v="6"/>
    <x v="10"/>
    <n v="3"/>
    <s v="USD"/>
    <n v="643.32000000000005"/>
    <s v="Ala City"/>
    <s v="Alagoas"/>
    <s v="56225"/>
    <x v="2"/>
    <s v="FALSE"/>
    <x v="1"/>
    <x v="0"/>
    <n v="19"/>
    <x v="2"/>
    <n v="2022"/>
  </r>
  <r>
    <n v="1293"/>
    <d v="2022-01-17T00:00:00"/>
    <x v="11"/>
    <x v="3"/>
    <x v="1"/>
    <s v="PdY-6585-Bgb"/>
    <x v="2"/>
    <x v="3"/>
    <x v="6"/>
    <x v="10"/>
    <n v="2"/>
    <s v="USD"/>
    <n v="104.85"/>
    <s v="Ala City"/>
    <s v="Alagoas"/>
    <s v="96481"/>
    <x v="2"/>
    <s v="TRUE"/>
    <x v="1"/>
    <x v="0"/>
    <n v="7"/>
    <x v="0"/>
    <n v="2022"/>
  </r>
  <r>
    <n v="1294"/>
    <d v="2022-12-03T00:00:00"/>
    <x v="2"/>
    <x v="1"/>
    <x v="1"/>
    <s v="GwB-3395-HBZ"/>
    <x v="2"/>
    <x v="3"/>
    <x v="6"/>
    <x v="11"/>
    <n v="1"/>
    <s v="USD"/>
    <n v="2968.07"/>
    <s v="Ala City"/>
    <s v="Alagoas"/>
    <s v="49789"/>
    <x v="2"/>
    <s v="FALSE"/>
    <x v="1"/>
    <x v="0"/>
    <n v="19"/>
    <x v="2"/>
    <n v="2022"/>
  </r>
  <r>
    <n v="1295"/>
    <d v="2022-08-20T00:00:00"/>
    <x v="9"/>
    <x v="2"/>
    <x v="3"/>
    <s v="etl-1524-AfE"/>
    <x v="2"/>
    <x v="3"/>
    <x v="6"/>
    <x v="11"/>
    <n v="3"/>
    <s v="USD"/>
    <n v="1477.5"/>
    <s v="Ala City"/>
    <s v="Alagoas"/>
    <s v="07722"/>
    <x v="2"/>
    <s v="TRUE"/>
    <x v="1"/>
    <x v="0"/>
    <n v="47"/>
    <x v="2"/>
    <n v="2022"/>
  </r>
  <r>
    <n v="1296"/>
    <d v="2022-08-31T00:00:00"/>
    <x v="9"/>
    <x v="2"/>
    <x v="3"/>
    <s v="UZd-5839-FDH"/>
    <x v="2"/>
    <x v="3"/>
    <x v="6"/>
    <x v="11"/>
    <n v="2"/>
    <s v="USD"/>
    <n v="2669.77"/>
    <s v="Ala City"/>
    <s v="Alagoas"/>
    <s v="10113"/>
    <x v="2"/>
    <s v="FALSE"/>
    <x v="0"/>
    <x v="0"/>
    <n v="31"/>
    <x v="2"/>
    <n v="2022"/>
  </r>
  <r>
    <n v="1297"/>
    <d v="2022-01-22T00:00:00"/>
    <x v="11"/>
    <x v="1"/>
    <x v="2"/>
    <s v="FxE-7220-cvl"/>
    <x v="2"/>
    <x v="3"/>
    <x v="7"/>
    <x v="8"/>
    <n v="3"/>
    <s v="USD"/>
    <n v="194.39"/>
    <s v="Ala City"/>
    <s v="Alagoas"/>
    <s v="54610"/>
    <x v="2"/>
    <s v="TRUE"/>
    <x v="1"/>
    <x v="1"/>
    <n v="68"/>
    <x v="2"/>
    <n v="2022"/>
  </r>
  <r>
    <n v="1298"/>
    <d v="2022-02-27T00:00:00"/>
    <x v="6"/>
    <x v="3"/>
    <x v="0"/>
    <s v="IAm-0915-Rqo"/>
    <x v="2"/>
    <x v="3"/>
    <x v="7"/>
    <x v="8"/>
    <n v="2"/>
    <s v="USD"/>
    <n v="1480.26"/>
    <s v="Ala City"/>
    <s v="Alagoas"/>
    <s v="92486"/>
    <x v="2"/>
    <s v="FALSE"/>
    <x v="0"/>
    <x v="1"/>
    <n v="19"/>
    <x v="2"/>
    <n v="2022"/>
  </r>
  <r>
    <n v="1299"/>
    <d v="2022-09-18T00:00:00"/>
    <x v="5"/>
    <x v="3"/>
    <x v="0"/>
    <s v="MwX-9944-hQx"/>
    <x v="2"/>
    <x v="3"/>
    <x v="7"/>
    <x v="8"/>
    <n v="3"/>
    <s v="USD"/>
    <n v="1948.07"/>
    <s v="Ala City"/>
    <s v="Alagoas"/>
    <s v="02816"/>
    <x v="2"/>
    <s v="FALSE"/>
    <x v="1"/>
    <x v="0"/>
    <n v="31"/>
    <x v="2"/>
    <n v="2022"/>
  </r>
  <r>
    <n v="1300"/>
    <d v="2022-11-02T00:00:00"/>
    <x v="0"/>
    <x v="2"/>
    <x v="1"/>
    <s v="kvZ-6209-JEj"/>
    <x v="2"/>
    <x v="3"/>
    <x v="7"/>
    <x v="9"/>
    <n v="1"/>
    <s v="USD"/>
    <n v="1386.49"/>
    <s v="Ala City"/>
    <s v="Alagoas"/>
    <s v="40951"/>
    <x v="2"/>
    <s v="TRUE"/>
    <x v="0"/>
    <x v="1"/>
    <n v="19"/>
    <x v="2"/>
    <n v="2022"/>
  </r>
  <r>
    <n v="1301"/>
    <d v="2022-10-07T00:00:00"/>
    <x v="1"/>
    <x v="3"/>
    <x v="0"/>
    <s v="EYM-9352-qYY"/>
    <x v="2"/>
    <x v="3"/>
    <x v="7"/>
    <x v="9"/>
    <n v="1"/>
    <s v="USD"/>
    <n v="2598.98"/>
    <s v="Ala City"/>
    <s v="Alagoas"/>
    <s v="01308"/>
    <x v="2"/>
    <s v="FALSE"/>
    <x v="0"/>
    <x v="1"/>
    <n v="19"/>
    <x v="2"/>
    <n v="2022"/>
  </r>
  <r>
    <n v="1302"/>
    <d v="2022-06-10T00:00:00"/>
    <x v="8"/>
    <x v="2"/>
    <x v="3"/>
    <s v="ETN-1628-zkv"/>
    <x v="2"/>
    <x v="3"/>
    <x v="7"/>
    <x v="9"/>
    <n v="1"/>
    <s v="USD"/>
    <n v="291.70999999999998"/>
    <s v="Ala City"/>
    <s v="Alagoas"/>
    <s v="23721"/>
    <x v="2"/>
    <s v="TRUE"/>
    <x v="0"/>
    <x v="0"/>
    <n v="31"/>
    <x v="2"/>
    <n v="2022"/>
  </r>
  <r>
    <n v="1303"/>
    <d v="2022-09-08T00:00:00"/>
    <x v="5"/>
    <x v="1"/>
    <x v="3"/>
    <s v="ECe-1059-UtH"/>
    <x v="2"/>
    <x v="3"/>
    <x v="7"/>
    <x v="10"/>
    <n v="2"/>
    <s v="USD"/>
    <n v="1985.19"/>
    <s v="Ala City"/>
    <s v="Alagoas"/>
    <s v="44496"/>
    <x v="2"/>
    <s v="TRUE"/>
    <x v="0"/>
    <x v="1"/>
    <n v="7"/>
    <x v="0"/>
    <n v="2022"/>
  </r>
  <r>
    <n v="1304"/>
    <d v="2022-04-05T00:00:00"/>
    <x v="7"/>
    <x v="0"/>
    <x v="0"/>
    <s v="KYV-8138-Bws"/>
    <x v="2"/>
    <x v="3"/>
    <x v="7"/>
    <x v="10"/>
    <n v="2"/>
    <s v="USD"/>
    <n v="731.08"/>
    <s v="Ala City"/>
    <s v="Alagoas"/>
    <s v="07564"/>
    <x v="2"/>
    <s v="FALSE"/>
    <x v="1"/>
    <x v="0"/>
    <n v="7"/>
    <x v="0"/>
    <n v="2022"/>
  </r>
  <r>
    <n v="1305"/>
    <d v="2022-09-13T00:00:00"/>
    <x v="5"/>
    <x v="1"/>
    <x v="0"/>
    <s v="Ysk-5537-cvQ"/>
    <x v="2"/>
    <x v="3"/>
    <x v="7"/>
    <x v="10"/>
    <n v="2"/>
    <s v="USD"/>
    <n v="740.02"/>
    <s v="Ala City"/>
    <s v="Alagoas"/>
    <s v="88476"/>
    <x v="2"/>
    <s v="TRUE"/>
    <x v="1"/>
    <x v="1"/>
    <n v="19"/>
    <x v="2"/>
    <n v="2022"/>
  </r>
  <r>
    <n v="1306"/>
    <d v="2022-02-18T00:00:00"/>
    <x v="6"/>
    <x v="3"/>
    <x v="1"/>
    <s v="XFJ-8045-OgE"/>
    <x v="2"/>
    <x v="3"/>
    <x v="7"/>
    <x v="11"/>
    <n v="1"/>
    <s v="USD"/>
    <n v="1093.23"/>
    <s v="Ala City"/>
    <s v="Alagoas"/>
    <s v="80531"/>
    <x v="2"/>
    <s v="FALSE"/>
    <x v="0"/>
    <x v="1"/>
    <n v="47"/>
    <x v="2"/>
    <n v="2022"/>
  </r>
  <r>
    <n v="1307"/>
    <d v="2022-08-20T00:00:00"/>
    <x v="9"/>
    <x v="1"/>
    <x v="3"/>
    <s v="fpx-4685-thK"/>
    <x v="2"/>
    <x v="3"/>
    <x v="7"/>
    <x v="11"/>
    <n v="3"/>
    <s v="USD"/>
    <n v="845.84"/>
    <s v="Ala City"/>
    <s v="Alagoas"/>
    <s v="79695"/>
    <x v="2"/>
    <s v="FALSE"/>
    <x v="1"/>
    <x v="0"/>
    <n v="68"/>
    <x v="2"/>
    <n v="2022"/>
  </r>
  <r>
    <n v="1308"/>
    <d v="2022-11-02T00:00:00"/>
    <x v="0"/>
    <x v="1"/>
    <x v="1"/>
    <s v="uKo-7867-brH"/>
    <x v="2"/>
    <x v="3"/>
    <x v="7"/>
    <x v="11"/>
    <n v="1"/>
    <s v="USD"/>
    <n v="2412.09"/>
    <s v="Ala City"/>
    <s v="Alagoas"/>
    <s v="57470"/>
    <x v="2"/>
    <s v="FALSE"/>
    <x v="1"/>
    <x v="1"/>
    <n v="7"/>
    <x v="0"/>
    <n v="2022"/>
  </r>
  <r>
    <n v="1309"/>
    <d v="2022-09-15T00:00:00"/>
    <x v="5"/>
    <x v="0"/>
    <x v="0"/>
    <s v="EXe-7278-pIy"/>
    <x v="2"/>
    <x v="4"/>
    <x v="8"/>
    <x v="8"/>
    <n v="2"/>
    <s v="USD"/>
    <n v="2285.8200000000002"/>
    <s v="Ala City"/>
    <s v="Alagoas"/>
    <s v="90013"/>
    <x v="2"/>
    <s v="FALSE"/>
    <x v="1"/>
    <x v="0"/>
    <n v="7"/>
    <x v="0"/>
    <n v="2022"/>
  </r>
  <r>
    <n v="1310"/>
    <d v="2022-07-25T00:00:00"/>
    <x v="10"/>
    <x v="0"/>
    <x v="2"/>
    <s v="iVa-9164-RJb"/>
    <x v="2"/>
    <x v="4"/>
    <x v="8"/>
    <x v="8"/>
    <n v="2"/>
    <s v="USD"/>
    <n v="1116.29"/>
    <s v="Ala City"/>
    <s v="Alagoas"/>
    <s v="40122"/>
    <x v="2"/>
    <s v="TRUE"/>
    <x v="0"/>
    <x v="1"/>
    <n v="47"/>
    <x v="2"/>
    <n v="2022"/>
  </r>
  <r>
    <n v="1311"/>
    <d v="2022-10-21T00:00:00"/>
    <x v="1"/>
    <x v="3"/>
    <x v="0"/>
    <s v="DeE-8986-lud"/>
    <x v="2"/>
    <x v="4"/>
    <x v="8"/>
    <x v="8"/>
    <n v="1"/>
    <s v="USD"/>
    <n v="161.84"/>
    <s v="Ala City"/>
    <s v="Alagoas"/>
    <s v="51038"/>
    <x v="2"/>
    <s v="TRUE"/>
    <x v="0"/>
    <x v="1"/>
    <n v="19"/>
    <x v="2"/>
    <n v="2022"/>
  </r>
  <r>
    <n v="1312"/>
    <d v="2022-12-10T00:00:00"/>
    <x v="2"/>
    <x v="2"/>
    <x v="0"/>
    <s v="jsG-5701-QCO"/>
    <x v="2"/>
    <x v="4"/>
    <x v="8"/>
    <x v="9"/>
    <n v="3"/>
    <s v="USD"/>
    <n v="546.75"/>
    <s v="Ala City"/>
    <s v="Alagoas"/>
    <s v="63996"/>
    <x v="2"/>
    <s v="FALSE"/>
    <x v="0"/>
    <x v="1"/>
    <n v="19"/>
    <x v="2"/>
    <n v="2022"/>
  </r>
  <r>
    <n v="1313"/>
    <d v="2022-01-29T00:00:00"/>
    <x v="11"/>
    <x v="3"/>
    <x v="2"/>
    <s v="YBw-4633-STN"/>
    <x v="2"/>
    <x v="4"/>
    <x v="8"/>
    <x v="9"/>
    <n v="1"/>
    <s v="USD"/>
    <n v="819.69"/>
    <s v="Ala City"/>
    <s v="Alagoas"/>
    <s v="75819"/>
    <x v="2"/>
    <s v="FALSE"/>
    <x v="1"/>
    <x v="1"/>
    <n v="19"/>
    <x v="2"/>
    <n v="2022"/>
  </r>
  <r>
    <n v="1314"/>
    <d v="2022-11-02T00:00:00"/>
    <x v="0"/>
    <x v="3"/>
    <x v="2"/>
    <s v="fUS-6030-qAR"/>
    <x v="2"/>
    <x v="4"/>
    <x v="8"/>
    <x v="9"/>
    <n v="2"/>
    <s v="USD"/>
    <n v="2235.59"/>
    <s v="Ala City"/>
    <s v="Alagoas"/>
    <s v="90493"/>
    <x v="2"/>
    <s v="FALSE"/>
    <x v="1"/>
    <x v="0"/>
    <n v="47"/>
    <x v="2"/>
    <n v="2022"/>
  </r>
  <r>
    <n v="1315"/>
    <d v="2022-06-19T00:00:00"/>
    <x v="8"/>
    <x v="0"/>
    <x v="1"/>
    <s v="iNH-7145-Sda"/>
    <x v="2"/>
    <x v="4"/>
    <x v="8"/>
    <x v="10"/>
    <n v="3"/>
    <s v="USD"/>
    <n v="1197.81"/>
    <s v="Ala City"/>
    <s v="Alagoas"/>
    <s v="94867"/>
    <x v="2"/>
    <s v="TRUE"/>
    <x v="0"/>
    <x v="1"/>
    <n v="7"/>
    <x v="0"/>
    <n v="2022"/>
  </r>
  <r>
    <n v="1316"/>
    <d v="2022-08-04T00:00:00"/>
    <x v="9"/>
    <x v="1"/>
    <x v="0"/>
    <s v="Xvv-3438-tKI"/>
    <x v="2"/>
    <x v="4"/>
    <x v="8"/>
    <x v="10"/>
    <n v="3"/>
    <s v="USD"/>
    <n v="276.72000000000003"/>
    <s v="Ala City"/>
    <s v="Alagoas"/>
    <s v="61023"/>
    <x v="2"/>
    <s v="TRUE"/>
    <x v="1"/>
    <x v="0"/>
    <n v="7"/>
    <x v="0"/>
    <n v="2022"/>
  </r>
  <r>
    <n v="1317"/>
    <d v="2022-06-11T00:00:00"/>
    <x v="8"/>
    <x v="2"/>
    <x v="2"/>
    <s v="mRj-2381-SKn"/>
    <x v="2"/>
    <x v="4"/>
    <x v="8"/>
    <x v="10"/>
    <n v="3"/>
    <s v="USD"/>
    <n v="1027.3499999999999"/>
    <s v="Ala City"/>
    <s v="Alagoas"/>
    <s v="74984"/>
    <x v="2"/>
    <s v="TRUE"/>
    <x v="0"/>
    <x v="1"/>
    <n v="68"/>
    <x v="2"/>
    <n v="2022"/>
  </r>
  <r>
    <n v="1318"/>
    <d v="2022-08-04T00:00:00"/>
    <x v="9"/>
    <x v="0"/>
    <x v="0"/>
    <s v="oUr-3049-fCO"/>
    <x v="2"/>
    <x v="4"/>
    <x v="8"/>
    <x v="11"/>
    <n v="1"/>
    <s v="USD"/>
    <n v="513.83000000000004"/>
    <s v="Ala City"/>
    <s v="Alagoas"/>
    <s v="49693"/>
    <x v="2"/>
    <s v="FALSE"/>
    <x v="0"/>
    <x v="1"/>
    <n v="19"/>
    <x v="2"/>
    <n v="2022"/>
  </r>
  <r>
    <n v="1319"/>
    <d v="2022-03-25T00:00:00"/>
    <x v="3"/>
    <x v="3"/>
    <x v="1"/>
    <s v="lSk-6473-fWN"/>
    <x v="2"/>
    <x v="4"/>
    <x v="8"/>
    <x v="11"/>
    <n v="2"/>
    <s v="USD"/>
    <n v="700.01"/>
    <s v="Ala City"/>
    <s v="Alagoas"/>
    <s v="04775"/>
    <x v="2"/>
    <s v="FALSE"/>
    <x v="0"/>
    <x v="0"/>
    <n v="7"/>
    <x v="0"/>
    <n v="2022"/>
  </r>
  <r>
    <n v="1320"/>
    <d v="2022-07-19T00:00:00"/>
    <x v="10"/>
    <x v="2"/>
    <x v="1"/>
    <s v="rCm-8444-LFp"/>
    <x v="2"/>
    <x v="4"/>
    <x v="8"/>
    <x v="11"/>
    <n v="1"/>
    <s v="USD"/>
    <n v="2034.14"/>
    <s v="Ala City"/>
    <s v="Alagoas"/>
    <s v="70095"/>
    <x v="2"/>
    <s v="TRUE"/>
    <x v="1"/>
    <x v="0"/>
    <n v="31"/>
    <x v="2"/>
    <n v="2022"/>
  </r>
  <r>
    <n v="1321"/>
    <d v="2022-03-01T00:00:00"/>
    <x v="3"/>
    <x v="3"/>
    <x v="0"/>
    <s v="dTQ-8613-krh"/>
    <x v="2"/>
    <x v="4"/>
    <x v="9"/>
    <x v="8"/>
    <n v="2"/>
    <s v="USD"/>
    <n v="432.97"/>
    <s v="Ala City"/>
    <s v="Alagoas"/>
    <s v="65588"/>
    <x v="2"/>
    <s v="FALSE"/>
    <x v="1"/>
    <x v="1"/>
    <n v="7"/>
    <x v="0"/>
    <n v="2022"/>
  </r>
  <r>
    <n v="1322"/>
    <d v="2022-03-27T00:00:00"/>
    <x v="3"/>
    <x v="2"/>
    <x v="3"/>
    <s v="vqh-6609-OUq"/>
    <x v="2"/>
    <x v="4"/>
    <x v="9"/>
    <x v="8"/>
    <n v="2"/>
    <s v="USD"/>
    <n v="783.74"/>
    <s v="Ala City"/>
    <s v="Alagoas"/>
    <s v="28707"/>
    <x v="2"/>
    <s v="TRUE"/>
    <x v="1"/>
    <x v="1"/>
    <n v="68"/>
    <x v="2"/>
    <n v="2022"/>
  </r>
  <r>
    <n v="1323"/>
    <d v="2022-06-19T00:00:00"/>
    <x v="8"/>
    <x v="2"/>
    <x v="3"/>
    <s v="VwW-5968-UWC"/>
    <x v="2"/>
    <x v="4"/>
    <x v="9"/>
    <x v="8"/>
    <n v="3"/>
    <s v="USD"/>
    <n v="647.35"/>
    <s v="Ala City"/>
    <s v="Alagoas"/>
    <s v="18113"/>
    <x v="2"/>
    <s v="TRUE"/>
    <x v="1"/>
    <x v="0"/>
    <n v="47"/>
    <x v="2"/>
    <n v="2022"/>
  </r>
  <r>
    <n v="1324"/>
    <d v="2022-12-13T00:00:00"/>
    <x v="2"/>
    <x v="2"/>
    <x v="0"/>
    <s v="tiu-3412-CRe"/>
    <x v="2"/>
    <x v="4"/>
    <x v="9"/>
    <x v="9"/>
    <n v="2"/>
    <s v="USD"/>
    <n v="2257.16"/>
    <s v="Ala City"/>
    <s v="Alagoas"/>
    <s v="30463"/>
    <x v="2"/>
    <s v="FALSE"/>
    <x v="0"/>
    <x v="1"/>
    <n v="7"/>
    <x v="0"/>
    <n v="2022"/>
  </r>
  <r>
    <n v="1325"/>
    <d v="2022-10-13T00:00:00"/>
    <x v="1"/>
    <x v="3"/>
    <x v="3"/>
    <s v="rUA-5352-etM"/>
    <x v="2"/>
    <x v="4"/>
    <x v="9"/>
    <x v="9"/>
    <n v="1"/>
    <s v="USD"/>
    <n v="654.85"/>
    <s v="Ala City"/>
    <s v="Alagoas"/>
    <s v="83270"/>
    <x v="2"/>
    <s v="FALSE"/>
    <x v="1"/>
    <x v="0"/>
    <n v="19"/>
    <x v="2"/>
    <n v="2022"/>
  </r>
  <r>
    <n v="1326"/>
    <d v="2022-09-01T00:00:00"/>
    <x v="5"/>
    <x v="3"/>
    <x v="1"/>
    <s v="UqD-4088-Iph"/>
    <x v="2"/>
    <x v="4"/>
    <x v="9"/>
    <x v="9"/>
    <n v="1"/>
    <s v="USD"/>
    <n v="2615.21"/>
    <s v="Ala City"/>
    <s v="Alagoas"/>
    <s v="93620"/>
    <x v="2"/>
    <s v="TRUE"/>
    <x v="0"/>
    <x v="0"/>
    <n v="19"/>
    <x v="2"/>
    <n v="2022"/>
  </r>
  <r>
    <n v="1327"/>
    <d v="2022-02-23T00:00:00"/>
    <x v="6"/>
    <x v="2"/>
    <x v="3"/>
    <s v="bOx-2865-FqK"/>
    <x v="2"/>
    <x v="4"/>
    <x v="9"/>
    <x v="10"/>
    <n v="3"/>
    <s v="USD"/>
    <n v="2904.17"/>
    <s v="Ala City"/>
    <s v="Alagoas"/>
    <s v="17770"/>
    <x v="2"/>
    <s v="FALSE"/>
    <x v="0"/>
    <x v="1"/>
    <n v="68"/>
    <x v="2"/>
    <n v="2022"/>
  </r>
  <r>
    <n v="1328"/>
    <d v="2022-05-06T00:00:00"/>
    <x v="4"/>
    <x v="3"/>
    <x v="1"/>
    <s v="Ipw-0642-Hhm"/>
    <x v="2"/>
    <x v="4"/>
    <x v="9"/>
    <x v="10"/>
    <n v="1"/>
    <s v="USD"/>
    <n v="645.57000000000005"/>
    <s v="Ala City"/>
    <s v="Alagoas"/>
    <s v="67681"/>
    <x v="2"/>
    <s v="TRUE"/>
    <x v="1"/>
    <x v="1"/>
    <n v="68"/>
    <x v="2"/>
    <n v="2022"/>
  </r>
  <r>
    <n v="1329"/>
    <d v="2022-07-10T00:00:00"/>
    <x v="10"/>
    <x v="1"/>
    <x v="0"/>
    <s v="Mhb-6803-Gtm"/>
    <x v="2"/>
    <x v="4"/>
    <x v="9"/>
    <x v="10"/>
    <n v="3"/>
    <s v="USD"/>
    <n v="1646.29"/>
    <s v="Ala City"/>
    <s v="Alagoas"/>
    <s v="03990"/>
    <x v="2"/>
    <s v="FALSE"/>
    <x v="0"/>
    <x v="1"/>
    <n v="47"/>
    <x v="2"/>
    <n v="2022"/>
  </r>
  <r>
    <n v="1330"/>
    <d v="2022-01-31T00:00:00"/>
    <x v="11"/>
    <x v="3"/>
    <x v="2"/>
    <s v="kqm-5774-llp"/>
    <x v="2"/>
    <x v="4"/>
    <x v="9"/>
    <x v="11"/>
    <n v="2"/>
    <s v="USD"/>
    <n v="1132.01"/>
    <s v="Ala City"/>
    <s v="Alagoas"/>
    <s v="96369"/>
    <x v="2"/>
    <s v="FALSE"/>
    <x v="0"/>
    <x v="0"/>
    <n v="31"/>
    <x v="2"/>
    <n v="2022"/>
  </r>
  <r>
    <n v="1331"/>
    <d v="2022-03-07T00:00:00"/>
    <x v="3"/>
    <x v="3"/>
    <x v="0"/>
    <s v="kEA-3007-hfA"/>
    <x v="2"/>
    <x v="4"/>
    <x v="9"/>
    <x v="11"/>
    <n v="1"/>
    <s v="USD"/>
    <n v="383.98"/>
    <s v="Ala City"/>
    <s v="Alagoas"/>
    <s v="70755"/>
    <x v="2"/>
    <s v="TRUE"/>
    <x v="0"/>
    <x v="1"/>
    <n v="47"/>
    <x v="2"/>
    <n v="2022"/>
  </r>
  <r>
    <n v="1332"/>
    <d v="2022-07-04T00:00:00"/>
    <x v="10"/>
    <x v="3"/>
    <x v="3"/>
    <s v="iBS-9050-pGv"/>
    <x v="2"/>
    <x v="4"/>
    <x v="9"/>
    <x v="11"/>
    <n v="3"/>
    <s v="USD"/>
    <n v="1017.66"/>
    <s v="Ala City"/>
    <s v="Alagoas"/>
    <s v="60608"/>
    <x v="2"/>
    <s v="TRUE"/>
    <x v="1"/>
    <x v="1"/>
    <n v="68"/>
    <x v="2"/>
    <n v="2022"/>
  </r>
  <r>
    <n v="1333"/>
    <d v="2022-02-08T00:00:00"/>
    <x v="6"/>
    <x v="3"/>
    <x v="0"/>
    <s v="GiP-0551-qOC"/>
    <x v="2"/>
    <x v="4"/>
    <x v="10"/>
    <x v="8"/>
    <n v="2"/>
    <s v="USD"/>
    <n v="2669.56"/>
    <s v="Ala City"/>
    <s v="Alagoas"/>
    <s v="42445"/>
    <x v="2"/>
    <s v="FALSE"/>
    <x v="1"/>
    <x v="0"/>
    <n v="68"/>
    <x v="2"/>
    <n v="2022"/>
  </r>
  <r>
    <n v="1334"/>
    <d v="2022-09-11T00:00:00"/>
    <x v="5"/>
    <x v="2"/>
    <x v="1"/>
    <s v="jug-1321-NOJ"/>
    <x v="2"/>
    <x v="4"/>
    <x v="10"/>
    <x v="8"/>
    <n v="2"/>
    <s v="USD"/>
    <n v="2630.65"/>
    <s v="Ala City"/>
    <s v="Alagoas"/>
    <s v="23498"/>
    <x v="2"/>
    <s v="FALSE"/>
    <x v="1"/>
    <x v="1"/>
    <n v="31"/>
    <x v="2"/>
    <n v="2022"/>
  </r>
  <r>
    <n v="1335"/>
    <d v="2022-04-18T00:00:00"/>
    <x v="7"/>
    <x v="3"/>
    <x v="2"/>
    <s v="Uvq-0777-GQa"/>
    <x v="2"/>
    <x v="4"/>
    <x v="10"/>
    <x v="8"/>
    <n v="1"/>
    <s v="USD"/>
    <n v="52.96"/>
    <s v="Ala City"/>
    <s v="Alagoas"/>
    <s v="98405"/>
    <x v="2"/>
    <s v="TRUE"/>
    <x v="0"/>
    <x v="0"/>
    <n v="31"/>
    <x v="2"/>
    <n v="2022"/>
  </r>
  <r>
    <n v="1336"/>
    <d v="2022-02-17T00:00:00"/>
    <x v="6"/>
    <x v="0"/>
    <x v="1"/>
    <s v="fNy-4636-kGr"/>
    <x v="2"/>
    <x v="4"/>
    <x v="10"/>
    <x v="9"/>
    <n v="2"/>
    <s v="USD"/>
    <n v="1802.66"/>
    <s v="Ala City"/>
    <s v="Alagoas"/>
    <s v="15793"/>
    <x v="2"/>
    <s v="FALSE"/>
    <x v="1"/>
    <x v="0"/>
    <n v="47"/>
    <x v="2"/>
    <n v="2022"/>
  </r>
  <r>
    <n v="1337"/>
    <d v="2022-12-27T00:00:00"/>
    <x v="2"/>
    <x v="1"/>
    <x v="1"/>
    <s v="CTF-9211-rUM"/>
    <x v="2"/>
    <x v="4"/>
    <x v="10"/>
    <x v="9"/>
    <n v="3"/>
    <s v="USD"/>
    <n v="462.6"/>
    <s v="Ala City"/>
    <s v="Alagoas"/>
    <s v="46933"/>
    <x v="2"/>
    <s v="FALSE"/>
    <x v="1"/>
    <x v="1"/>
    <n v="7"/>
    <x v="0"/>
    <n v="2022"/>
  </r>
  <r>
    <n v="1338"/>
    <d v="2022-08-27T00:00:00"/>
    <x v="9"/>
    <x v="0"/>
    <x v="0"/>
    <s v="muG-4018-HHm"/>
    <x v="2"/>
    <x v="4"/>
    <x v="10"/>
    <x v="9"/>
    <n v="3"/>
    <s v="USD"/>
    <n v="2128.5700000000002"/>
    <s v="Ala City"/>
    <s v="Alagoas"/>
    <s v="46624"/>
    <x v="2"/>
    <s v="FALSE"/>
    <x v="1"/>
    <x v="1"/>
    <n v="7"/>
    <x v="0"/>
    <n v="2022"/>
  </r>
  <r>
    <n v="1339"/>
    <d v="2022-09-13T00:00:00"/>
    <x v="5"/>
    <x v="0"/>
    <x v="3"/>
    <s v="NPs-2741-ZDQ"/>
    <x v="2"/>
    <x v="4"/>
    <x v="10"/>
    <x v="10"/>
    <n v="2"/>
    <s v="USD"/>
    <n v="1067.1600000000001"/>
    <s v="Ala City"/>
    <s v="Alagoas"/>
    <s v="36331"/>
    <x v="2"/>
    <s v="FALSE"/>
    <x v="1"/>
    <x v="0"/>
    <n v="68"/>
    <x v="2"/>
    <n v="2022"/>
  </r>
  <r>
    <n v="1340"/>
    <d v="2022-01-18T00:00:00"/>
    <x v="11"/>
    <x v="0"/>
    <x v="0"/>
    <s v="xWN-4972-tek"/>
    <x v="2"/>
    <x v="4"/>
    <x v="10"/>
    <x v="10"/>
    <n v="1"/>
    <s v="USD"/>
    <n v="634.91"/>
    <s v="Ala City"/>
    <s v="Alagoas"/>
    <s v="63398"/>
    <x v="2"/>
    <s v="TRUE"/>
    <x v="1"/>
    <x v="0"/>
    <n v="31"/>
    <x v="2"/>
    <n v="2022"/>
  </r>
  <r>
    <n v="1341"/>
    <d v="2022-07-04T00:00:00"/>
    <x v="10"/>
    <x v="2"/>
    <x v="2"/>
    <s v="Pwb-7221-fwN"/>
    <x v="2"/>
    <x v="4"/>
    <x v="10"/>
    <x v="10"/>
    <n v="3"/>
    <s v="USD"/>
    <n v="1445.96"/>
    <s v="Ala City"/>
    <s v="Alagoas"/>
    <s v="69689"/>
    <x v="2"/>
    <s v="FALSE"/>
    <x v="1"/>
    <x v="1"/>
    <n v="19"/>
    <x v="2"/>
    <n v="2022"/>
  </r>
  <r>
    <n v="1342"/>
    <d v="2022-03-24T00:00:00"/>
    <x v="3"/>
    <x v="2"/>
    <x v="2"/>
    <s v="mGv-3690-KMr"/>
    <x v="2"/>
    <x v="4"/>
    <x v="10"/>
    <x v="11"/>
    <n v="3"/>
    <s v="USD"/>
    <n v="2885.91"/>
    <s v="Ala City"/>
    <s v="Alagoas"/>
    <s v="73171"/>
    <x v="2"/>
    <s v="TRUE"/>
    <x v="1"/>
    <x v="0"/>
    <n v="68"/>
    <x v="2"/>
    <n v="2022"/>
  </r>
  <r>
    <n v="1343"/>
    <d v="2022-06-01T00:00:00"/>
    <x v="8"/>
    <x v="1"/>
    <x v="2"/>
    <s v="ixs-3950-ycp"/>
    <x v="2"/>
    <x v="4"/>
    <x v="10"/>
    <x v="11"/>
    <n v="1"/>
    <s v="USD"/>
    <n v="598.95000000000005"/>
    <s v="Ala City"/>
    <s v="Alagoas"/>
    <s v="34586"/>
    <x v="2"/>
    <s v="FALSE"/>
    <x v="1"/>
    <x v="0"/>
    <n v="47"/>
    <x v="2"/>
    <n v="2022"/>
  </r>
  <r>
    <n v="1344"/>
    <d v="2022-05-16T00:00:00"/>
    <x v="4"/>
    <x v="1"/>
    <x v="0"/>
    <s v="Rkq-0351-axH"/>
    <x v="2"/>
    <x v="4"/>
    <x v="10"/>
    <x v="11"/>
    <n v="1"/>
    <s v="USD"/>
    <n v="191.61"/>
    <s v="Ala City"/>
    <s v="Alagoas"/>
    <s v="77594"/>
    <x v="2"/>
    <s v="TRUE"/>
    <x v="1"/>
    <x v="1"/>
    <n v="47"/>
    <x v="2"/>
    <n v="2022"/>
  </r>
  <r>
    <n v="1345"/>
    <d v="2022-02-15T00:00:00"/>
    <x v="6"/>
    <x v="1"/>
    <x v="0"/>
    <s v="SGv-8222-OBa"/>
    <x v="0"/>
    <x v="0"/>
    <x v="0"/>
    <x v="0"/>
    <n v="2"/>
    <s v="USD"/>
    <n v="848.77"/>
    <s v="Medipem City"/>
    <s v="Algeria"/>
    <s v="41849"/>
    <x v="3"/>
    <s v="TRUE"/>
    <x v="1"/>
    <x v="1"/>
    <n v="7"/>
    <x v="0"/>
    <n v="2022"/>
  </r>
  <r>
    <n v="1346"/>
    <d v="2022-11-23T00:00:00"/>
    <x v="0"/>
    <x v="2"/>
    <x v="0"/>
    <s v="LAK-4782-kyG"/>
    <x v="0"/>
    <x v="0"/>
    <x v="0"/>
    <x v="0"/>
    <n v="2"/>
    <s v="USD"/>
    <n v="1109.5"/>
    <s v="Medipem City"/>
    <s v="Algeria"/>
    <s v="30936"/>
    <x v="3"/>
    <s v="TRUE"/>
    <x v="1"/>
    <x v="0"/>
    <n v="7"/>
    <x v="0"/>
    <n v="2022"/>
  </r>
  <r>
    <n v="1347"/>
    <d v="2022-02-09T00:00:00"/>
    <x v="6"/>
    <x v="2"/>
    <x v="3"/>
    <s v="Uot-7029-MGl"/>
    <x v="0"/>
    <x v="0"/>
    <x v="0"/>
    <x v="0"/>
    <n v="2"/>
    <s v="USD"/>
    <n v="2609.36"/>
    <s v="Medipem City"/>
    <s v="Algeria"/>
    <s v="45723"/>
    <x v="3"/>
    <s v="TRUE"/>
    <x v="1"/>
    <x v="1"/>
    <n v="31"/>
    <x v="2"/>
    <n v="2022"/>
  </r>
  <r>
    <n v="1348"/>
    <d v="2022-11-18T00:00:00"/>
    <x v="0"/>
    <x v="2"/>
    <x v="1"/>
    <s v="qtB-4380-STB"/>
    <x v="0"/>
    <x v="0"/>
    <x v="0"/>
    <x v="1"/>
    <n v="1"/>
    <s v="USD"/>
    <n v="2680.29"/>
    <s v="Medipem City"/>
    <s v="Algeria"/>
    <s v="04793"/>
    <x v="3"/>
    <s v="TRUE"/>
    <x v="0"/>
    <x v="0"/>
    <n v="68"/>
    <x v="2"/>
    <n v="2022"/>
  </r>
  <r>
    <n v="1349"/>
    <d v="2022-05-21T00:00:00"/>
    <x v="4"/>
    <x v="0"/>
    <x v="2"/>
    <s v="nsq-0691-QNh"/>
    <x v="0"/>
    <x v="0"/>
    <x v="0"/>
    <x v="1"/>
    <n v="2"/>
    <s v="USD"/>
    <n v="2925.81"/>
    <s v="Medipem City"/>
    <s v="Algeria"/>
    <s v="25876"/>
    <x v="3"/>
    <s v="FALSE"/>
    <x v="1"/>
    <x v="1"/>
    <n v="31"/>
    <x v="2"/>
    <n v="2022"/>
  </r>
  <r>
    <n v="1350"/>
    <d v="2022-12-12T00:00:00"/>
    <x v="2"/>
    <x v="2"/>
    <x v="0"/>
    <s v="iDO-1679-XOA"/>
    <x v="0"/>
    <x v="0"/>
    <x v="0"/>
    <x v="1"/>
    <n v="2"/>
    <s v="USD"/>
    <n v="1729.87"/>
    <s v="Medipem City"/>
    <s v="Algeria"/>
    <s v="97881"/>
    <x v="3"/>
    <s v="TRUE"/>
    <x v="1"/>
    <x v="0"/>
    <n v="19"/>
    <x v="2"/>
    <n v="2022"/>
  </r>
  <r>
    <n v="1351"/>
    <d v="2022-03-30T00:00:00"/>
    <x v="3"/>
    <x v="2"/>
    <x v="0"/>
    <s v="EMr-0550-IQu"/>
    <x v="0"/>
    <x v="0"/>
    <x v="0"/>
    <x v="2"/>
    <n v="3"/>
    <s v="USD"/>
    <n v="2419.37"/>
    <s v="Medipem City"/>
    <s v="Algeria"/>
    <s v="50754"/>
    <x v="3"/>
    <s v="TRUE"/>
    <x v="0"/>
    <x v="1"/>
    <n v="7"/>
    <x v="0"/>
    <n v="2022"/>
  </r>
  <r>
    <n v="1352"/>
    <d v="2022-10-09T00:00:00"/>
    <x v="1"/>
    <x v="0"/>
    <x v="3"/>
    <s v="nTq-4317-YCO"/>
    <x v="0"/>
    <x v="0"/>
    <x v="0"/>
    <x v="2"/>
    <n v="2"/>
    <s v="USD"/>
    <n v="280.68"/>
    <s v="Medipem City"/>
    <s v="Algeria"/>
    <s v="46466"/>
    <x v="3"/>
    <s v="FALSE"/>
    <x v="1"/>
    <x v="1"/>
    <n v="31"/>
    <x v="2"/>
    <n v="2022"/>
  </r>
  <r>
    <n v="1353"/>
    <d v="2022-12-28T00:00:00"/>
    <x v="2"/>
    <x v="3"/>
    <x v="1"/>
    <s v="Nmy-0251-KHp"/>
    <x v="0"/>
    <x v="0"/>
    <x v="0"/>
    <x v="2"/>
    <n v="1"/>
    <s v="USD"/>
    <n v="2971.98"/>
    <s v="Medipem City"/>
    <s v="Algeria"/>
    <s v="92444"/>
    <x v="3"/>
    <s v="TRUE"/>
    <x v="1"/>
    <x v="0"/>
    <n v="47"/>
    <x v="2"/>
    <n v="2022"/>
  </r>
  <r>
    <n v="1354"/>
    <d v="2022-10-22T00:00:00"/>
    <x v="1"/>
    <x v="3"/>
    <x v="1"/>
    <s v="RXA-2266-SYO"/>
    <x v="0"/>
    <x v="0"/>
    <x v="0"/>
    <x v="3"/>
    <n v="1"/>
    <s v="USD"/>
    <n v="1148.19"/>
    <s v="Medipem City"/>
    <s v="Algeria"/>
    <s v="08558"/>
    <x v="3"/>
    <s v="TRUE"/>
    <x v="0"/>
    <x v="1"/>
    <n v="47"/>
    <x v="2"/>
    <n v="2022"/>
  </r>
  <r>
    <n v="1355"/>
    <d v="2022-11-02T00:00:00"/>
    <x v="0"/>
    <x v="0"/>
    <x v="3"/>
    <s v="LsN-4019-bsz"/>
    <x v="0"/>
    <x v="0"/>
    <x v="0"/>
    <x v="3"/>
    <n v="3"/>
    <s v="USD"/>
    <n v="641.37"/>
    <s v="Medipem City"/>
    <s v="Algeria"/>
    <s v="50940"/>
    <x v="3"/>
    <s v="TRUE"/>
    <x v="1"/>
    <x v="0"/>
    <n v="47"/>
    <x v="2"/>
    <n v="2022"/>
  </r>
  <r>
    <n v="1356"/>
    <d v="2022-03-12T00:00:00"/>
    <x v="3"/>
    <x v="1"/>
    <x v="3"/>
    <s v="Uhk-9956-OJI"/>
    <x v="0"/>
    <x v="0"/>
    <x v="0"/>
    <x v="3"/>
    <n v="1"/>
    <s v="USD"/>
    <n v="2633.48"/>
    <s v="Medipem City"/>
    <s v="Algeria"/>
    <s v="98901"/>
    <x v="3"/>
    <s v="TRUE"/>
    <x v="1"/>
    <x v="0"/>
    <n v="7"/>
    <x v="0"/>
    <n v="2022"/>
  </r>
  <r>
    <n v="1357"/>
    <d v="2022-06-29T00:00:00"/>
    <x v="8"/>
    <x v="0"/>
    <x v="3"/>
    <s v="EuK-1687-ieU"/>
    <x v="0"/>
    <x v="0"/>
    <x v="0"/>
    <x v="0"/>
    <n v="1"/>
    <s v="USD"/>
    <n v="2221.16"/>
    <s v="Medipem City"/>
    <s v="Algeria"/>
    <s v="46626"/>
    <x v="3"/>
    <s v="FALSE"/>
    <x v="0"/>
    <x v="1"/>
    <n v="7"/>
    <x v="0"/>
    <n v="2022"/>
  </r>
  <r>
    <n v="1358"/>
    <d v="2022-12-12T00:00:00"/>
    <x v="2"/>
    <x v="1"/>
    <x v="1"/>
    <s v="odl-0505-PKQ"/>
    <x v="0"/>
    <x v="0"/>
    <x v="0"/>
    <x v="0"/>
    <n v="3"/>
    <s v="USD"/>
    <n v="2151.48"/>
    <s v="Medipem City"/>
    <s v="Algeria"/>
    <s v="24373"/>
    <x v="3"/>
    <s v="FALSE"/>
    <x v="1"/>
    <x v="1"/>
    <n v="7"/>
    <x v="0"/>
    <n v="2022"/>
  </r>
  <r>
    <n v="1359"/>
    <d v="2022-07-20T00:00:00"/>
    <x v="10"/>
    <x v="1"/>
    <x v="0"/>
    <s v="swc-6752-tPl"/>
    <x v="0"/>
    <x v="0"/>
    <x v="0"/>
    <x v="0"/>
    <n v="2"/>
    <s v="USD"/>
    <n v="498.5"/>
    <s v="Medipem City"/>
    <s v="Algeria"/>
    <s v="30107"/>
    <x v="3"/>
    <s v="FALSE"/>
    <x v="0"/>
    <x v="1"/>
    <n v="68"/>
    <x v="2"/>
    <n v="2022"/>
  </r>
  <r>
    <n v="1360"/>
    <d v="2022-06-27T00:00:00"/>
    <x v="8"/>
    <x v="1"/>
    <x v="0"/>
    <s v="rfM-2104-rnh"/>
    <x v="0"/>
    <x v="0"/>
    <x v="0"/>
    <x v="1"/>
    <n v="2"/>
    <s v="USD"/>
    <n v="2959.83"/>
    <s v="Medipem City"/>
    <s v="Algeria"/>
    <s v="35788"/>
    <x v="3"/>
    <s v="FALSE"/>
    <x v="0"/>
    <x v="0"/>
    <n v="68"/>
    <x v="2"/>
    <n v="2022"/>
  </r>
  <r>
    <n v="1361"/>
    <d v="2022-02-25T00:00:00"/>
    <x v="6"/>
    <x v="1"/>
    <x v="0"/>
    <s v="sHr-5184-uzC"/>
    <x v="0"/>
    <x v="0"/>
    <x v="0"/>
    <x v="1"/>
    <n v="3"/>
    <s v="USD"/>
    <n v="1291.78"/>
    <s v="Medipem City"/>
    <s v="Algeria"/>
    <s v="86288"/>
    <x v="3"/>
    <s v="TRUE"/>
    <x v="0"/>
    <x v="1"/>
    <n v="7"/>
    <x v="0"/>
    <n v="2022"/>
  </r>
  <r>
    <n v="1362"/>
    <d v="2022-06-26T00:00:00"/>
    <x v="8"/>
    <x v="2"/>
    <x v="1"/>
    <s v="YMQ-0968-ilt"/>
    <x v="0"/>
    <x v="0"/>
    <x v="0"/>
    <x v="1"/>
    <n v="3"/>
    <s v="USD"/>
    <n v="555.83000000000004"/>
    <s v="Medipem City"/>
    <s v="Algeria"/>
    <s v="48163"/>
    <x v="3"/>
    <s v="TRUE"/>
    <x v="1"/>
    <x v="1"/>
    <n v="7"/>
    <x v="0"/>
    <n v="2022"/>
  </r>
  <r>
    <n v="1363"/>
    <d v="2022-12-18T00:00:00"/>
    <x v="2"/>
    <x v="0"/>
    <x v="1"/>
    <s v="XYB-7389-HUZ"/>
    <x v="0"/>
    <x v="0"/>
    <x v="0"/>
    <x v="2"/>
    <n v="3"/>
    <s v="USD"/>
    <n v="763.08"/>
    <s v="Medipem City"/>
    <s v="Algeria"/>
    <s v="89343"/>
    <x v="3"/>
    <s v="FALSE"/>
    <x v="0"/>
    <x v="1"/>
    <n v="19"/>
    <x v="2"/>
    <n v="2022"/>
  </r>
  <r>
    <n v="1364"/>
    <d v="2022-08-31T00:00:00"/>
    <x v="9"/>
    <x v="2"/>
    <x v="2"/>
    <s v="irX-3380-unV"/>
    <x v="0"/>
    <x v="0"/>
    <x v="0"/>
    <x v="2"/>
    <n v="3"/>
    <s v="USD"/>
    <n v="2321.2399999999998"/>
    <s v="Medipem City"/>
    <s v="Algeria"/>
    <s v="83243"/>
    <x v="3"/>
    <s v="FALSE"/>
    <x v="1"/>
    <x v="0"/>
    <n v="68"/>
    <x v="2"/>
    <n v="2022"/>
  </r>
  <r>
    <n v="1365"/>
    <d v="2022-08-16T00:00:00"/>
    <x v="9"/>
    <x v="3"/>
    <x v="1"/>
    <s v="POb-5640-Mfu"/>
    <x v="0"/>
    <x v="0"/>
    <x v="0"/>
    <x v="2"/>
    <n v="3"/>
    <s v="USD"/>
    <n v="2634.39"/>
    <s v="Medipem City"/>
    <s v="Algeria"/>
    <s v="02179"/>
    <x v="3"/>
    <s v="TRUE"/>
    <x v="0"/>
    <x v="1"/>
    <n v="68"/>
    <x v="2"/>
    <n v="2022"/>
  </r>
  <r>
    <n v="1366"/>
    <d v="2022-01-26T00:00:00"/>
    <x v="11"/>
    <x v="0"/>
    <x v="3"/>
    <s v="FcF-7362-riL"/>
    <x v="0"/>
    <x v="0"/>
    <x v="0"/>
    <x v="3"/>
    <n v="2"/>
    <s v="USD"/>
    <n v="2702.68"/>
    <s v="Medipem City"/>
    <s v="Algeria"/>
    <s v="10484"/>
    <x v="3"/>
    <s v="FALSE"/>
    <x v="0"/>
    <x v="0"/>
    <n v="31"/>
    <x v="2"/>
    <n v="2022"/>
  </r>
  <r>
    <n v="1367"/>
    <d v="2022-10-13T00:00:00"/>
    <x v="1"/>
    <x v="3"/>
    <x v="3"/>
    <s v="Kll-3602-abH"/>
    <x v="0"/>
    <x v="0"/>
    <x v="0"/>
    <x v="3"/>
    <n v="2"/>
    <s v="USD"/>
    <n v="107.22"/>
    <s v="Medipem City"/>
    <s v="Algeria"/>
    <s v="11707"/>
    <x v="3"/>
    <s v="TRUE"/>
    <x v="1"/>
    <x v="0"/>
    <n v="47"/>
    <x v="2"/>
    <n v="2022"/>
  </r>
  <r>
    <n v="1368"/>
    <d v="2022-10-07T00:00:00"/>
    <x v="1"/>
    <x v="1"/>
    <x v="3"/>
    <s v="sIQ-0000-WEH"/>
    <x v="0"/>
    <x v="0"/>
    <x v="0"/>
    <x v="3"/>
    <n v="3"/>
    <s v="USD"/>
    <n v="740.89"/>
    <s v="Medipem City"/>
    <s v="Algeria"/>
    <s v="21962"/>
    <x v="3"/>
    <s v="FALSE"/>
    <x v="1"/>
    <x v="0"/>
    <n v="68"/>
    <x v="2"/>
    <n v="2022"/>
  </r>
  <r>
    <n v="1369"/>
    <d v="2022-12-08T00:00:00"/>
    <x v="2"/>
    <x v="1"/>
    <x v="3"/>
    <s v="BxT-4956-uJl"/>
    <x v="0"/>
    <x v="0"/>
    <x v="1"/>
    <x v="0"/>
    <n v="3"/>
    <s v="USD"/>
    <n v="420.04"/>
    <s v="Medipem City"/>
    <s v="Algeria"/>
    <s v="33059"/>
    <x v="3"/>
    <s v="FALSE"/>
    <x v="1"/>
    <x v="0"/>
    <n v="68"/>
    <x v="2"/>
    <n v="2022"/>
  </r>
  <r>
    <n v="1370"/>
    <d v="2022-08-12T00:00:00"/>
    <x v="9"/>
    <x v="2"/>
    <x v="1"/>
    <s v="Tkm-2997-Ovy"/>
    <x v="0"/>
    <x v="0"/>
    <x v="1"/>
    <x v="0"/>
    <n v="3"/>
    <s v="USD"/>
    <n v="352.04"/>
    <s v="Medipem City"/>
    <s v="Algeria"/>
    <s v="60332"/>
    <x v="3"/>
    <s v="FALSE"/>
    <x v="0"/>
    <x v="0"/>
    <n v="7"/>
    <x v="0"/>
    <n v="2022"/>
  </r>
  <r>
    <n v="1371"/>
    <d v="2022-11-13T00:00:00"/>
    <x v="0"/>
    <x v="1"/>
    <x v="2"/>
    <s v="kxu-7672-IZm"/>
    <x v="0"/>
    <x v="0"/>
    <x v="1"/>
    <x v="0"/>
    <n v="2"/>
    <s v="USD"/>
    <n v="2516.0300000000002"/>
    <s v="Medipem City"/>
    <s v="Algeria"/>
    <s v="71190"/>
    <x v="3"/>
    <s v="TRUE"/>
    <x v="0"/>
    <x v="1"/>
    <n v="31"/>
    <x v="2"/>
    <n v="2022"/>
  </r>
  <r>
    <n v="1372"/>
    <d v="2022-08-02T00:00:00"/>
    <x v="9"/>
    <x v="1"/>
    <x v="2"/>
    <s v="oOB-2610-OXG"/>
    <x v="0"/>
    <x v="0"/>
    <x v="1"/>
    <x v="1"/>
    <n v="3"/>
    <s v="USD"/>
    <n v="713.2"/>
    <s v="Medipem City"/>
    <s v="Algeria"/>
    <s v="85161"/>
    <x v="3"/>
    <s v="FALSE"/>
    <x v="1"/>
    <x v="0"/>
    <n v="68"/>
    <x v="2"/>
    <n v="2022"/>
  </r>
  <r>
    <n v="1373"/>
    <d v="2022-08-07T00:00:00"/>
    <x v="9"/>
    <x v="1"/>
    <x v="2"/>
    <s v="Gdr-9440-RvU"/>
    <x v="0"/>
    <x v="0"/>
    <x v="1"/>
    <x v="1"/>
    <n v="3"/>
    <s v="USD"/>
    <n v="1127.1400000000001"/>
    <s v="Medipem City"/>
    <s v="Algeria"/>
    <s v="38810"/>
    <x v="3"/>
    <s v="FALSE"/>
    <x v="1"/>
    <x v="0"/>
    <n v="47"/>
    <x v="2"/>
    <n v="2022"/>
  </r>
  <r>
    <n v="1374"/>
    <d v="2022-01-28T00:00:00"/>
    <x v="11"/>
    <x v="0"/>
    <x v="3"/>
    <s v="fIF-1775-iho"/>
    <x v="0"/>
    <x v="0"/>
    <x v="1"/>
    <x v="1"/>
    <n v="1"/>
    <s v="USD"/>
    <n v="2409.62"/>
    <s v="Medipem City"/>
    <s v="Algeria"/>
    <s v="19450"/>
    <x v="3"/>
    <s v="FALSE"/>
    <x v="0"/>
    <x v="0"/>
    <n v="47"/>
    <x v="2"/>
    <n v="2022"/>
  </r>
  <r>
    <n v="2226"/>
    <d v="2022-07-08T00:00:00"/>
    <x v="10"/>
    <x v="0"/>
    <x v="3"/>
    <s v="tKr-4695-ACv"/>
    <x v="0"/>
    <x v="0"/>
    <x v="1"/>
    <x v="2"/>
    <n v="3"/>
    <s v="USD"/>
    <n v="2762.42"/>
    <s v="Medipem City"/>
    <s v="Algeria"/>
    <s v="31137"/>
    <x v="3"/>
    <s v="FALSE"/>
    <x v="0"/>
    <x v="0"/>
    <n v="31"/>
    <x v="2"/>
    <n v="2022"/>
  </r>
  <r>
    <n v="1376"/>
    <d v="2022-07-08T00:00:00"/>
    <x v="10"/>
    <x v="0"/>
    <x v="3"/>
    <s v="tKr-4695-ACv"/>
    <x v="0"/>
    <x v="0"/>
    <x v="1"/>
    <x v="2"/>
    <n v="3"/>
    <s v="USD"/>
    <n v="2762.42"/>
    <s v="Medipem City"/>
    <s v="Algeria"/>
    <s v="31137"/>
    <x v="3"/>
    <s v="FALSE"/>
    <x v="0"/>
    <x v="0"/>
    <n v="31"/>
    <x v="2"/>
    <n v="2022"/>
  </r>
  <r>
    <n v="1377"/>
    <d v="2022-12-18T00:00:00"/>
    <x v="2"/>
    <x v="2"/>
    <x v="3"/>
    <s v="KBw-0567-Qcm"/>
    <x v="0"/>
    <x v="0"/>
    <x v="1"/>
    <x v="2"/>
    <n v="2"/>
    <s v="USD"/>
    <n v="131.28"/>
    <s v="Medipem City"/>
    <s v="Algeria"/>
    <s v="19674"/>
    <x v="3"/>
    <s v="TRUE"/>
    <x v="1"/>
    <x v="0"/>
    <n v="7"/>
    <x v="0"/>
    <n v="2022"/>
  </r>
  <r>
    <n v="1378"/>
    <d v="2022-10-13T00:00:00"/>
    <x v="1"/>
    <x v="1"/>
    <x v="1"/>
    <s v="Wow-5811-kgG"/>
    <x v="0"/>
    <x v="0"/>
    <x v="1"/>
    <x v="3"/>
    <n v="2"/>
    <s v="USD"/>
    <n v="888.74"/>
    <s v="Medipem City"/>
    <s v="Algeria"/>
    <s v="74507"/>
    <x v="3"/>
    <s v="FALSE"/>
    <x v="0"/>
    <x v="1"/>
    <n v="31"/>
    <x v="2"/>
    <n v="2022"/>
  </r>
  <r>
    <n v="1379"/>
    <d v="2022-06-13T00:00:00"/>
    <x v="8"/>
    <x v="3"/>
    <x v="2"/>
    <s v="cdz-0915-hVa"/>
    <x v="0"/>
    <x v="0"/>
    <x v="1"/>
    <x v="3"/>
    <n v="1"/>
    <s v="USD"/>
    <n v="2461.86"/>
    <s v="Medipem City"/>
    <s v="Algeria"/>
    <s v="63237"/>
    <x v="3"/>
    <s v="FALSE"/>
    <x v="0"/>
    <x v="0"/>
    <n v="7"/>
    <x v="0"/>
    <n v="2022"/>
  </r>
  <r>
    <n v="1380"/>
    <d v="2022-06-15T00:00:00"/>
    <x v="8"/>
    <x v="1"/>
    <x v="0"/>
    <s v="sTs-9945-pLD"/>
    <x v="0"/>
    <x v="0"/>
    <x v="1"/>
    <x v="3"/>
    <n v="2"/>
    <s v="USD"/>
    <n v="2643.49"/>
    <s v="Medipem City"/>
    <s v="Algeria"/>
    <s v="59588"/>
    <x v="3"/>
    <s v="FALSE"/>
    <x v="0"/>
    <x v="0"/>
    <n v="19"/>
    <x v="2"/>
    <n v="2022"/>
  </r>
  <r>
    <n v="1381"/>
    <d v="2022-09-30T00:00:00"/>
    <x v="5"/>
    <x v="0"/>
    <x v="1"/>
    <s v="Yln-5153-Kdx"/>
    <x v="0"/>
    <x v="0"/>
    <x v="1"/>
    <x v="0"/>
    <n v="3"/>
    <s v="USD"/>
    <n v="2602.15"/>
    <s v="Medipem City"/>
    <s v="Algeria"/>
    <s v="15221"/>
    <x v="3"/>
    <s v="TRUE"/>
    <x v="1"/>
    <x v="0"/>
    <n v="19"/>
    <x v="2"/>
    <n v="2022"/>
  </r>
  <r>
    <n v="1382"/>
    <d v="2022-10-27T00:00:00"/>
    <x v="1"/>
    <x v="1"/>
    <x v="2"/>
    <s v="PIy-0733-iMY"/>
    <x v="0"/>
    <x v="0"/>
    <x v="1"/>
    <x v="0"/>
    <n v="1"/>
    <s v="USD"/>
    <n v="1573.73"/>
    <s v="Medipem City"/>
    <s v="Algeria"/>
    <s v="85865"/>
    <x v="3"/>
    <s v="TRUE"/>
    <x v="1"/>
    <x v="1"/>
    <n v="7"/>
    <x v="0"/>
    <n v="2022"/>
  </r>
  <r>
    <n v="1383"/>
    <d v="2022-12-01T00:00:00"/>
    <x v="2"/>
    <x v="0"/>
    <x v="0"/>
    <s v="ATY-2863-pWi"/>
    <x v="0"/>
    <x v="0"/>
    <x v="1"/>
    <x v="0"/>
    <n v="2"/>
    <s v="USD"/>
    <n v="575.95000000000005"/>
    <s v="Medipem City"/>
    <s v="Algeria"/>
    <s v="42754"/>
    <x v="3"/>
    <s v="FALSE"/>
    <x v="0"/>
    <x v="0"/>
    <n v="68"/>
    <x v="2"/>
    <n v="2022"/>
  </r>
  <r>
    <n v="1384"/>
    <d v="2022-01-14T00:00:00"/>
    <x v="11"/>
    <x v="3"/>
    <x v="0"/>
    <s v="YXt-5580-dFF"/>
    <x v="0"/>
    <x v="0"/>
    <x v="1"/>
    <x v="1"/>
    <n v="2"/>
    <s v="USD"/>
    <n v="1479.57"/>
    <s v="Medipem City"/>
    <s v="Algeria"/>
    <s v="24166"/>
    <x v="3"/>
    <s v="FALSE"/>
    <x v="0"/>
    <x v="0"/>
    <n v="19"/>
    <x v="2"/>
    <n v="2022"/>
  </r>
  <r>
    <n v="1385"/>
    <d v="2022-03-25T00:00:00"/>
    <x v="3"/>
    <x v="2"/>
    <x v="3"/>
    <s v="hpJ-2380-AQl"/>
    <x v="0"/>
    <x v="0"/>
    <x v="1"/>
    <x v="1"/>
    <n v="3"/>
    <s v="USD"/>
    <n v="1297.51"/>
    <s v="Medipem City"/>
    <s v="Algeria"/>
    <s v="17033"/>
    <x v="3"/>
    <s v="TRUE"/>
    <x v="1"/>
    <x v="0"/>
    <n v="47"/>
    <x v="2"/>
    <n v="2022"/>
  </r>
  <r>
    <n v="1386"/>
    <d v="2022-03-03T00:00:00"/>
    <x v="3"/>
    <x v="3"/>
    <x v="3"/>
    <s v="dew-8404-kQW"/>
    <x v="0"/>
    <x v="0"/>
    <x v="1"/>
    <x v="1"/>
    <n v="3"/>
    <s v="USD"/>
    <n v="932.38"/>
    <s v="Medipem City"/>
    <s v="Algeria"/>
    <s v="08910"/>
    <x v="3"/>
    <s v="TRUE"/>
    <x v="0"/>
    <x v="0"/>
    <n v="47"/>
    <x v="2"/>
    <n v="2022"/>
  </r>
  <r>
    <n v="1387"/>
    <d v="2022-06-14T00:00:00"/>
    <x v="8"/>
    <x v="3"/>
    <x v="0"/>
    <s v="tke-2610-yOq"/>
    <x v="0"/>
    <x v="0"/>
    <x v="1"/>
    <x v="2"/>
    <n v="3"/>
    <s v="USD"/>
    <n v="704.32"/>
    <s v="Medipem City"/>
    <s v="Algeria"/>
    <s v="65313"/>
    <x v="3"/>
    <s v="TRUE"/>
    <x v="0"/>
    <x v="0"/>
    <n v="7"/>
    <x v="0"/>
    <n v="2022"/>
  </r>
  <r>
    <n v="1388"/>
    <d v="2022-05-14T00:00:00"/>
    <x v="4"/>
    <x v="1"/>
    <x v="1"/>
    <s v="JDO-2067-irS"/>
    <x v="0"/>
    <x v="0"/>
    <x v="1"/>
    <x v="2"/>
    <n v="3"/>
    <s v="USD"/>
    <n v="2860.36"/>
    <s v="Medipem City"/>
    <s v="Algeria"/>
    <s v="90677"/>
    <x v="3"/>
    <s v="FALSE"/>
    <x v="1"/>
    <x v="0"/>
    <n v="31"/>
    <x v="2"/>
    <n v="2022"/>
  </r>
  <r>
    <n v="1389"/>
    <d v="2022-02-14T00:00:00"/>
    <x v="6"/>
    <x v="1"/>
    <x v="2"/>
    <s v="yxY-9509-YtJ"/>
    <x v="0"/>
    <x v="0"/>
    <x v="1"/>
    <x v="2"/>
    <n v="3"/>
    <s v="USD"/>
    <n v="1838.66"/>
    <s v="Medipem City"/>
    <s v="Algeria"/>
    <s v="12410"/>
    <x v="3"/>
    <s v="TRUE"/>
    <x v="0"/>
    <x v="0"/>
    <n v="7"/>
    <x v="0"/>
    <n v="2022"/>
  </r>
  <r>
    <n v="1390"/>
    <d v="2022-08-23T00:00:00"/>
    <x v="9"/>
    <x v="2"/>
    <x v="3"/>
    <s v="trC-1414-ugI"/>
    <x v="0"/>
    <x v="0"/>
    <x v="1"/>
    <x v="3"/>
    <n v="1"/>
    <s v="USD"/>
    <n v="1245.82"/>
    <s v="Medipem City"/>
    <s v="Algeria"/>
    <s v="32259"/>
    <x v="3"/>
    <s v="TRUE"/>
    <x v="0"/>
    <x v="1"/>
    <n v="19"/>
    <x v="2"/>
    <n v="2022"/>
  </r>
  <r>
    <n v="1391"/>
    <d v="2022-08-17T00:00:00"/>
    <x v="9"/>
    <x v="1"/>
    <x v="2"/>
    <s v="LpP-8845-JTo"/>
    <x v="0"/>
    <x v="0"/>
    <x v="1"/>
    <x v="3"/>
    <n v="2"/>
    <s v="USD"/>
    <n v="61.38"/>
    <s v="Medipem City"/>
    <s v="Algeria"/>
    <s v="28956"/>
    <x v="3"/>
    <s v="TRUE"/>
    <x v="0"/>
    <x v="1"/>
    <n v="19"/>
    <x v="2"/>
    <n v="2022"/>
  </r>
  <r>
    <n v="1392"/>
    <d v="2022-02-19T00:00:00"/>
    <x v="6"/>
    <x v="2"/>
    <x v="0"/>
    <s v="kZz-7315-FWR"/>
    <x v="0"/>
    <x v="0"/>
    <x v="1"/>
    <x v="3"/>
    <n v="2"/>
    <s v="USD"/>
    <n v="2894.17"/>
    <s v="Medipem City"/>
    <s v="Algeria"/>
    <s v="88877"/>
    <x v="3"/>
    <s v="TRUE"/>
    <x v="1"/>
    <x v="1"/>
    <n v="47"/>
    <x v="2"/>
    <n v="2022"/>
  </r>
  <r>
    <n v="1393"/>
    <d v="2022-05-06T00:00:00"/>
    <x v="4"/>
    <x v="2"/>
    <x v="0"/>
    <s v="CAr-1571-Yrk"/>
    <x v="1"/>
    <x v="1"/>
    <x v="2"/>
    <x v="4"/>
    <n v="2"/>
    <s v="USD"/>
    <n v="2491.02"/>
    <s v="Medipem City"/>
    <s v="Algeria"/>
    <s v="61986"/>
    <x v="3"/>
    <s v="TRUE"/>
    <x v="1"/>
    <x v="1"/>
    <n v="68"/>
    <x v="2"/>
    <n v="2022"/>
  </r>
  <r>
    <n v="1394"/>
    <d v="2022-08-02T00:00:00"/>
    <x v="9"/>
    <x v="1"/>
    <x v="0"/>
    <s v="BcF-0750-zQS"/>
    <x v="1"/>
    <x v="1"/>
    <x v="2"/>
    <x v="4"/>
    <n v="1"/>
    <s v="USD"/>
    <n v="1151.93"/>
    <s v="Medipem City"/>
    <s v="Algeria"/>
    <s v="94655"/>
    <x v="3"/>
    <s v="FALSE"/>
    <x v="0"/>
    <x v="0"/>
    <n v="47"/>
    <x v="2"/>
    <n v="2022"/>
  </r>
  <r>
    <n v="1395"/>
    <d v="2022-11-29T00:00:00"/>
    <x v="0"/>
    <x v="2"/>
    <x v="3"/>
    <s v="ugi-9007-icY"/>
    <x v="1"/>
    <x v="1"/>
    <x v="2"/>
    <x v="4"/>
    <n v="1"/>
    <s v="USD"/>
    <n v="281.26"/>
    <s v="Medipem City"/>
    <s v="Algeria"/>
    <s v="86074"/>
    <x v="3"/>
    <s v="FALSE"/>
    <x v="1"/>
    <x v="1"/>
    <n v="7"/>
    <x v="0"/>
    <n v="2022"/>
  </r>
  <r>
    <n v="1396"/>
    <d v="2022-07-29T00:00:00"/>
    <x v="10"/>
    <x v="2"/>
    <x v="0"/>
    <s v="GAU-2032-Abm"/>
    <x v="1"/>
    <x v="1"/>
    <x v="2"/>
    <x v="5"/>
    <n v="2"/>
    <s v="USD"/>
    <n v="346.55"/>
    <s v="Medipem City"/>
    <s v="Algeria"/>
    <s v="44765"/>
    <x v="3"/>
    <s v="FALSE"/>
    <x v="1"/>
    <x v="1"/>
    <n v="68"/>
    <x v="2"/>
    <n v="2022"/>
  </r>
  <r>
    <n v="1397"/>
    <d v="2022-10-06T00:00:00"/>
    <x v="1"/>
    <x v="1"/>
    <x v="0"/>
    <s v="CEO-4466-nrZ"/>
    <x v="1"/>
    <x v="1"/>
    <x v="2"/>
    <x v="5"/>
    <n v="3"/>
    <s v="USD"/>
    <n v="2878.15"/>
    <s v="Medipem City"/>
    <s v="Algeria"/>
    <s v="50607"/>
    <x v="3"/>
    <s v="FALSE"/>
    <x v="0"/>
    <x v="0"/>
    <n v="47"/>
    <x v="2"/>
    <n v="2022"/>
  </r>
  <r>
    <n v="1398"/>
    <d v="2022-06-04T00:00:00"/>
    <x v="8"/>
    <x v="0"/>
    <x v="1"/>
    <s v="uGM-6052-yfH"/>
    <x v="1"/>
    <x v="1"/>
    <x v="2"/>
    <x v="5"/>
    <n v="3"/>
    <s v="USD"/>
    <n v="1975.66"/>
    <s v="Medipem City"/>
    <s v="Algeria"/>
    <s v="55037"/>
    <x v="3"/>
    <s v="TRUE"/>
    <x v="0"/>
    <x v="1"/>
    <n v="31"/>
    <x v="2"/>
    <n v="2022"/>
  </r>
  <r>
    <n v="1399"/>
    <d v="2022-08-02T00:00:00"/>
    <x v="9"/>
    <x v="3"/>
    <x v="3"/>
    <s v="Bzw-2205-CxP"/>
    <x v="1"/>
    <x v="1"/>
    <x v="2"/>
    <x v="6"/>
    <n v="3"/>
    <s v="USD"/>
    <n v="494.14"/>
    <s v="Medipem City"/>
    <s v="Algeria"/>
    <s v="32357"/>
    <x v="3"/>
    <s v="TRUE"/>
    <x v="0"/>
    <x v="0"/>
    <n v="19"/>
    <x v="2"/>
    <n v="2022"/>
  </r>
  <r>
    <n v="1400"/>
    <d v="2022-12-12T00:00:00"/>
    <x v="2"/>
    <x v="3"/>
    <x v="0"/>
    <s v="iJq-3637-RND"/>
    <x v="1"/>
    <x v="1"/>
    <x v="2"/>
    <x v="6"/>
    <n v="2"/>
    <s v="USD"/>
    <n v="471.91"/>
    <s v="Medipem City"/>
    <s v="Algeria"/>
    <s v="71399"/>
    <x v="3"/>
    <s v="FALSE"/>
    <x v="0"/>
    <x v="1"/>
    <n v="7"/>
    <x v="0"/>
    <n v="2022"/>
  </r>
  <r>
    <n v="1401"/>
    <d v="2022-05-13T00:00:00"/>
    <x v="4"/>
    <x v="2"/>
    <x v="3"/>
    <s v="Pln-4229-SEY"/>
    <x v="1"/>
    <x v="1"/>
    <x v="2"/>
    <x v="6"/>
    <n v="1"/>
    <s v="USD"/>
    <n v="1480.68"/>
    <s v="Medipem City"/>
    <s v="Algeria"/>
    <s v="05733"/>
    <x v="3"/>
    <s v="FALSE"/>
    <x v="1"/>
    <x v="0"/>
    <n v="7"/>
    <x v="0"/>
    <n v="2022"/>
  </r>
  <r>
    <n v="1402"/>
    <d v="2022-02-06T00:00:00"/>
    <x v="6"/>
    <x v="3"/>
    <x v="0"/>
    <s v="Jmg-7815-caL"/>
    <x v="1"/>
    <x v="1"/>
    <x v="2"/>
    <x v="7"/>
    <n v="2"/>
    <s v="USD"/>
    <n v="2735.01"/>
    <s v="Medipem City"/>
    <s v="Algeria"/>
    <s v="26787"/>
    <x v="3"/>
    <s v="FALSE"/>
    <x v="1"/>
    <x v="1"/>
    <n v="68"/>
    <x v="2"/>
    <n v="2022"/>
  </r>
  <r>
    <n v="1403"/>
    <d v="2022-10-08T00:00:00"/>
    <x v="1"/>
    <x v="1"/>
    <x v="0"/>
    <s v="VIK-8040-AQH"/>
    <x v="1"/>
    <x v="1"/>
    <x v="2"/>
    <x v="7"/>
    <n v="3"/>
    <s v="USD"/>
    <n v="764.66"/>
    <s v="Medipem City"/>
    <s v="Algeria"/>
    <s v="43281"/>
    <x v="3"/>
    <s v="TRUE"/>
    <x v="1"/>
    <x v="0"/>
    <n v="19"/>
    <x v="2"/>
    <n v="2022"/>
  </r>
  <r>
    <n v="1404"/>
    <d v="2022-04-11T00:00:00"/>
    <x v="7"/>
    <x v="1"/>
    <x v="3"/>
    <s v="TwK-8238-IQh"/>
    <x v="1"/>
    <x v="1"/>
    <x v="2"/>
    <x v="7"/>
    <n v="1"/>
    <s v="USD"/>
    <n v="681.76"/>
    <s v="Medipem City"/>
    <s v="Algeria"/>
    <s v="27865"/>
    <x v="3"/>
    <s v="TRUE"/>
    <x v="0"/>
    <x v="0"/>
    <n v="19"/>
    <x v="2"/>
    <n v="2022"/>
  </r>
  <r>
    <n v="1405"/>
    <d v="2022-05-07T00:00:00"/>
    <x v="4"/>
    <x v="0"/>
    <x v="0"/>
    <s v="xeV-3295-xwH"/>
    <x v="1"/>
    <x v="1"/>
    <x v="3"/>
    <x v="4"/>
    <n v="1"/>
    <s v="USD"/>
    <n v="2502.9499999999998"/>
    <s v="Medipem City"/>
    <s v="Algeria"/>
    <s v="39845"/>
    <x v="3"/>
    <s v="TRUE"/>
    <x v="1"/>
    <x v="1"/>
    <n v="47"/>
    <x v="2"/>
    <n v="2022"/>
  </r>
  <r>
    <n v="1406"/>
    <d v="2022-06-24T00:00:00"/>
    <x v="8"/>
    <x v="1"/>
    <x v="0"/>
    <s v="jsE-4846-tAP"/>
    <x v="1"/>
    <x v="1"/>
    <x v="3"/>
    <x v="4"/>
    <n v="3"/>
    <s v="USD"/>
    <n v="2352.0500000000002"/>
    <s v="Medipem City"/>
    <s v="Algeria"/>
    <s v="08739"/>
    <x v="3"/>
    <s v="FALSE"/>
    <x v="1"/>
    <x v="0"/>
    <n v="7"/>
    <x v="0"/>
    <n v="2022"/>
  </r>
  <r>
    <n v="1407"/>
    <d v="2022-08-19T00:00:00"/>
    <x v="9"/>
    <x v="2"/>
    <x v="3"/>
    <s v="sie-0113-NKQ"/>
    <x v="1"/>
    <x v="1"/>
    <x v="3"/>
    <x v="4"/>
    <n v="2"/>
    <s v="USD"/>
    <n v="383.43"/>
    <s v="Medipem City"/>
    <s v="Algeria"/>
    <s v="65089"/>
    <x v="3"/>
    <s v="FALSE"/>
    <x v="0"/>
    <x v="0"/>
    <n v="19"/>
    <x v="2"/>
    <n v="2022"/>
  </r>
  <r>
    <n v="1408"/>
    <d v="2022-06-10T00:00:00"/>
    <x v="8"/>
    <x v="0"/>
    <x v="3"/>
    <s v="ovJ-5592-ABF"/>
    <x v="1"/>
    <x v="1"/>
    <x v="3"/>
    <x v="5"/>
    <n v="1"/>
    <s v="USD"/>
    <n v="2902.22"/>
    <s v="Medipem City"/>
    <s v="Algeria"/>
    <s v="99462"/>
    <x v="3"/>
    <s v="TRUE"/>
    <x v="1"/>
    <x v="1"/>
    <n v="7"/>
    <x v="0"/>
    <n v="2022"/>
  </r>
  <r>
    <n v="1409"/>
    <d v="2022-08-02T00:00:00"/>
    <x v="9"/>
    <x v="2"/>
    <x v="2"/>
    <s v="btY-1711-MLz"/>
    <x v="1"/>
    <x v="1"/>
    <x v="3"/>
    <x v="5"/>
    <n v="1"/>
    <s v="USD"/>
    <n v="1064.3800000000001"/>
    <s v="Medipem City"/>
    <s v="Algeria"/>
    <s v="68939"/>
    <x v="3"/>
    <s v="TRUE"/>
    <x v="0"/>
    <x v="1"/>
    <n v="47"/>
    <x v="2"/>
    <n v="2022"/>
  </r>
  <r>
    <n v="1410"/>
    <d v="2022-11-10T00:00:00"/>
    <x v="0"/>
    <x v="2"/>
    <x v="2"/>
    <s v="ksa-3693-MZM"/>
    <x v="1"/>
    <x v="1"/>
    <x v="3"/>
    <x v="5"/>
    <n v="2"/>
    <s v="USD"/>
    <n v="1521.8"/>
    <s v="Medipem City"/>
    <s v="Algeria"/>
    <s v="28774"/>
    <x v="3"/>
    <s v="TRUE"/>
    <x v="0"/>
    <x v="0"/>
    <n v="31"/>
    <x v="2"/>
    <n v="2022"/>
  </r>
  <r>
    <n v="1411"/>
    <d v="2022-09-26T00:00:00"/>
    <x v="5"/>
    <x v="2"/>
    <x v="3"/>
    <s v="ylT-8845-oiV"/>
    <x v="1"/>
    <x v="1"/>
    <x v="3"/>
    <x v="6"/>
    <n v="1"/>
    <s v="USD"/>
    <n v="741.17"/>
    <s v="Medipem City"/>
    <s v="Algeria"/>
    <s v="87961"/>
    <x v="3"/>
    <s v="TRUE"/>
    <x v="0"/>
    <x v="0"/>
    <n v="7"/>
    <x v="0"/>
    <n v="2022"/>
  </r>
  <r>
    <n v="1412"/>
    <d v="2022-06-10T00:00:00"/>
    <x v="8"/>
    <x v="0"/>
    <x v="2"/>
    <s v="qzI-6168-HgO"/>
    <x v="1"/>
    <x v="1"/>
    <x v="3"/>
    <x v="6"/>
    <n v="3"/>
    <s v="USD"/>
    <n v="1347.15"/>
    <s v="Medipem City"/>
    <s v="Algeria"/>
    <s v="94600"/>
    <x v="3"/>
    <s v="TRUE"/>
    <x v="1"/>
    <x v="1"/>
    <n v="19"/>
    <x v="2"/>
    <n v="2022"/>
  </r>
  <r>
    <n v="1413"/>
    <d v="2022-09-22T00:00:00"/>
    <x v="5"/>
    <x v="2"/>
    <x v="2"/>
    <s v="mQx-3081-ZxL"/>
    <x v="1"/>
    <x v="1"/>
    <x v="3"/>
    <x v="6"/>
    <n v="2"/>
    <s v="USD"/>
    <n v="1904.44"/>
    <s v="Medipem City"/>
    <s v="Algeria"/>
    <s v="35501"/>
    <x v="3"/>
    <s v="TRUE"/>
    <x v="1"/>
    <x v="0"/>
    <n v="19"/>
    <x v="2"/>
    <n v="2022"/>
  </r>
  <r>
    <n v="1414"/>
    <d v="2022-09-24T00:00:00"/>
    <x v="5"/>
    <x v="3"/>
    <x v="0"/>
    <s v="ZsT-9298-oJu"/>
    <x v="1"/>
    <x v="1"/>
    <x v="3"/>
    <x v="7"/>
    <n v="2"/>
    <s v="USD"/>
    <n v="2376.9899999999998"/>
    <s v="Medipem City"/>
    <s v="Algeria"/>
    <s v="64797"/>
    <x v="3"/>
    <s v="FALSE"/>
    <x v="1"/>
    <x v="1"/>
    <n v="68"/>
    <x v="2"/>
    <n v="2022"/>
  </r>
  <r>
    <n v="1415"/>
    <d v="2022-03-22T00:00:00"/>
    <x v="3"/>
    <x v="3"/>
    <x v="2"/>
    <s v="qPx-5072-VxJ"/>
    <x v="1"/>
    <x v="1"/>
    <x v="3"/>
    <x v="7"/>
    <n v="1"/>
    <s v="USD"/>
    <n v="2786.77"/>
    <s v="Medipem City"/>
    <s v="Algeria"/>
    <s v="46382"/>
    <x v="3"/>
    <s v="FALSE"/>
    <x v="0"/>
    <x v="0"/>
    <n v="31"/>
    <x v="2"/>
    <n v="2022"/>
  </r>
  <r>
    <n v="1416"/>
    <d v="2022-06-23T00:00:00"/>
    <x v="8"/>
    <x v="3"/>
    <x v="2"/>
    <s v="BHj-4700-kce"/>
    <x v="1"/>
    <x v="1"/>
    <x v="3"/>
    <x v="7"/>
    <n v="1"/>
    <s v="USD"/>
    <n v="1839.83"/>
    <s v="Medipem City"/>
    <s v="Algeria"/>
    <s v="51610"/>
    <x v="3"/>
    <s v="FALSE"/>
    <x v="0"/>
    <x v="0"/>
    <n v="19"/>
    <x v="2"/>
    <n v="2022"/>
  </r>
  <r>
    <n v="1417"/>
    <d v="2022-11-22T00:00:00"/>
    <x v="0"/>
    <x v="0"/>
    <x v="0"/>
    <s v="ZEH-3517-Lzt"/>
    <x v="1"/>
    <x v="1"/>
    <x v="4"/>
    <x v="4"/>
    <n v="2"/>
    <s v="USD"/>
    <n v="1732.75"/>
    <s v="Medipem City"/>
    <s v="Algeria"/>
    <s v="66684"/>
    <x v="3"/>
    <s v="TRUE"/>
    <x v="1"/>
    <x v="0"/>
    <n v="31"/>
    <x v="2"/>
    <n v="2022"/>
  </r>
  <r>
    <n v="1418"/>
    <d v="2022-10-03T00:00:00"/>
    <x v="1"/>
    <x v="0"/>
    <x v="3"/>
    <s v="ZGa-8929-ttx"/>
    <x v="1"/>
    <x v="1"/>
    <x v="4"/>
    <x v="4"/>
    <n v="1"/>
    <s v="USD"/>
    <n v="1777.85"/>
    <s v="Medipem City"/>
    <s v="Algeria"/>
    <s v="04480"/>
    <x v="3"/>
    <s v="TRUE"/>
    <x v="1"/>
    <x v="0"/>
    <n v="7"/>
    <x v="0"/>
    <n v="2022"/>
  </r>
  <r>
    <n v="1419"/>
    <d v="2022-11-06T00:00:00"/>
    <x v="0"/>
    <x v="0"/>
    <x v="3"/>
    <s v="PCz-2044-pwf"/>
    <x v="1"/>
    <x v="1"/>
    <x v="4"/>
    <x v="4"/>
    <n v="3"/>
    <s v="USD"/>
    <n v="1661.17"/>
    <s v="Medipem City"/>
    <s v="Algeria"/>
    <s v="58811"/>
    <x v="3"/>
    <s v="TRUE"/>
    <x v="0"/>
    <x v="0"/>
    <n v="68"/>
    <x v="2"/>
    <n v="2022"/>
  </r>
  <r>
    <n v="1420"/>
    <d v="2022-09-10T00:00:00"/>
    <x v="5"/>
    <x v="2"/>
    <x v="0"/>
    <s v="LVY-6435-AAp"/>
    <x v="1"/>
    <x v="1"/>
    <x v="4"/>
    <x v="5"/>
    <n v="1"/>
    <s v="USD"/>
    <n v="251.68"/>
    <s v="Medipem City"/>
    <s v="Algeria"/>
    <s v="67940"/>
    <x v="3"/>
    <s v="TRUE"/>
    <x v="1"/>
    <x v="1"/>
    <n v="19"/>
    <x v="2"/>
    <n v="2022"/>
  </r>
  <r>
    <n v="1421"/>
    <d v="2022-02-22T00:00:00"/>
    <x v="6"/>
    <x v="0"/>
    <x v="3"/>
    <s v="IEz-5090-vzb"/>
    <x v="1"/>
    <x v="1"/>
    <x v="4"/>
    <x v="5"/>
    <n v="3"/>
    <s v="USD"/>
    <n v="2834.22"/>
    <s v="Medipem City"/>
    <s v="Algeria"/>
    <s v="36414"/>
    <x v="3"/>
    <s v="FALSE"/>
    <x v="1"/>
    <x v="0"/>
    <n v="7"/>
    <x v="0"/>
    <n v="2022"/>
  </r>
  <r>
    <n v="1422"/>
    <d v="2022-02-04T00:00:00"/>
    <x v="6"/>
    <x v="1"/>
    <x v="2"/>
    <s v="JVa-0698-aAF"/>
    <x v="1"/>
    <x v="1"/>
    <x v="4"/>
    <x v="5"/>
    <n v="2"/>
    <s v="USD"/>
    <n v="976.94"/>
    <s v="Medipem City"/>
    <s v="Algeria"/>
    <s v="88824"/>
    <x v="3"/>
    <s v="TRUE"/>
    <x v="0"/>
    <x v="1"/>
    <n v="47"/>
    <x v="2"/>
    <n v="2022"/>
  </r>
  <r>
    <n v="1423"/>
    <d v="2022-11-19T00:00:00"/>
    <x v="0"/>
    <x v="3"/>
    <x v="3"/>
    <s v="rXL-6289-von"/>
    <x v="1"/>
    <x v="1"/>
    <x v="4"/>
    <x v="6"/>
    <n v="3"/>
    <s v="USD"/>
    <n v="2909.53"/>
    <s v="Medipem City"/>
    <s v="Algeria"/>
    <s v="81354"/>
    <x v="3"/>
    <s v="FALSE"/>
    <x v="1"/>
    <x v="1"/>
    <n v="31"/>
    <x v="2"/>
    <n v="2022"/>
  </r>
  <r>
    <n v="1424"/>
    <d v="2022-02-08T00:00:00"/>
    <x v="6"/>
    <x v="1"/>
    <x v="0"/>
    <s v="Opz-0564-Pms"/>
    <x v="1"/>
    <x v="1"/>
    <x v="4"/>
    <x v="6"/>
    <n v="2"/>
    <s v="USD"/>
    <n v="1156.1300000000001"/>
    <s v="Medipem City"/>
    <s v="Algeria"/>
    <s v="16338"/>
    <x v="3"/>
    <s v="FALSE"/>
    <x v="1"/>
    <x v="0"/>
    <n v="7"/>
    <x v="0"/>
    <n v="2022"/>
  </r>
  <r>
    <n v="1425"/>
    <d v="2022-12-15T00:00:00"/>
    <x v="2"/>
    <x v="2"/>
    <x v="2"/>
    <s v="CXo-6088-Vyo"/>
    <x v="1"/>
    <x v="1"/>
    <x v="4"/>
    <x v="6"/>
    <n v="2"/>
    <s v="USD"/>
    <n v="1219.73"/>
    <s v="Medipem City"/>
    <s v="Algeria"/>
    <s v="85861"/>
    <x v="3"/>
    <s v="TRUE"/>
    <x v="0"/>
    <x v="0"/>
    <n v="31"/>
    <x v="2"/>
    <n v="2022"/>
  </r>
  <r>
    <n v="1426"/>
    <d v="2022-04-08T00:00:00"/>
    <x v="7"/>
    <x v="1"/>
    <x v="3"/>
    <s v="CCq-2584-nIt"/>
    <x v="1"/>
    <x v="1"/>
    <x v="4"/>
    <x v="7"/>
    <n v="3"/>
    <s v="USD"/>
    <n v="2989.82"/>
    <s v="Medipem City"/>
    <s v="Algeria"/>
    <s v="70244"/>
    <x v="3"/>
    <s v="FALSE"/>
    <x v="1"/>
    <x v="0"/>
    <n v="19"/>
    <x v="2"/>
    <n v="2022"/>
  </r>
  <r>
    <n v="1427"/>
    <d v="2022-01-22T00:00:00"/>
    <x v="11"/>
    <x v="3"/>
    <x v="1"/>
    <s v="Ndq-4421-aoM"/>
    <x v="1"/>
    <x v="1"/>
    <x v="4"/>
    <x v="7"/>
    <n v="1"/>
    <s v="USD"/>
    <n v="494.61"/>
    <s v="Medipem City"/>
    <s v="Algeria"/>
    <s v="43488"/>
    <x v="3"/>
    <s v="FALSE"/>
    <x v="0"/>
    <x v="1"/>
    <n v="7"/>
    <x v="0"/>
    <n v="2022"/>
  </r>
  <r>
    <n v="1428"/>
    <d v="2022-11-26T00:00:00"/>
    <x v="0"/>
    <x v="0"/>
    <x v="1"/>
    <s v="yzD-4636-hqM"/>
    <x v="1"/>
    <x v="1"/>
    <x v="4"/>
    <x v="7"/>
    <n v="1"/>
    <s v="USD"/>
    <n v="1832.05"/>
    <s v="Medipem City"/>
    <s v="Algeria"/>
    <s v="71334"/>
    <x v="3"/>
    <s v="TRUE"/>
    <x v="0"/>
    <x v="0"/>
    <n v="47"/>
    <x v="2"/>
    <n v="2022"/>
  </r>
  <r>
    <n v="1429"/>
    <d v="2022-09-18T00:00:00"/>
    <x v="5"/>
    <x v="3"/>
    <x v="1"/>
    <s v="ySI-4015-pzr"/>
    <x v="1"/>
    <x v="2"/>
    <x v="2"/>
    <x v="4"/>
    <n v="1"/>
    <s v="USD"/>
    <n v="1420.17"/>
    <s v="Medipem City"/>
    <s v="Algeria"/>
    <s v="44752"/>
    <x v="3"/>
    <s v="FALSE"/>
    <x v="1"/>
    <x v="1"/>
    <n v="47"/>
    <x v="2"/>
    <n v="2022"/>
  </r>
  <r>
    <n v="1430"/>
    <d v="2022-05-17T00:00:00"/>
    <x v="4"/>
    <x v="0"/>
    <x v="2"/>
    <s v="uUw-4486-fod"/>
    <x v="1"/>
    <x v="2"/>
    <x v="2"/>
    <x v="4"/>
    <n v="3"/>
    <s v="USD"/>
    <n v="691.72"/>
    <s v="Medipem City"/>
    <s v="Algeria"/>
    <s v="23504"/>
    <x v="3"/>
    <s v="FALSE"/>
    <x v="0"/>
    <x v="1"/>
    <n v="31"/>
    <x v="2"/>
    <n v="2022"/>
  </r>
  <r>
    <n v="1431"/>
    <d v="2022-07-21T00:00:00"/>
    <x v="10"/>
    <x v="2"/>
    <x v="3"/>
    <s v="QXP-6237-jZv"/>
    <x v="1"/>
    <x v="2"/>
    <x v="2"/>
    <x v="4"/>
    <n v="2"/>
    <s v="USD"/>
    <n v="1771.56"/>
    <s v="Medipem City"/>
    <s v="Algeria"/>
    <s v="02029"/>
    <x v="3"/>
    <s v="FALSE"/>
    <x v="0"/>
    <x v="1"/>
    <n v="19"/>
    <x v="2"/>
    <n v="2022"/>
  </r>
  <r>
    <n v="1432"/>
    <d v="2022-10-29T00:00:00"/>
    <x v="1"/>
    <x v="1"/>
    <x v="1"/>
    <s v="rRE-4241-Sku"/>
    <x v="1"/>
    <x v="2"/>
    <x v="2"/>
    <x v="5"/>
    <n v="2"/>
    <s v="USD"/>
    <n v="878.04"/>
    <s v="Medipem City"/>
    <s v="Algeria"/>
    <s v="82436"/>
    <x v="3"/>
    <s v="FALSE"/>
    <x v="1"/>
    <x v="0"/>
    <n v="31"/>
    <x v="2"/>
    <n v="2022"/>
  </r>
  <r>
    <n v="1433"/>
    <d v="2022-04-27T00:00:00"/>
    <x v="7"/>
    <x v="0"/>
    <x v="0"/>
    <s v="oje-1731-OFW"/>
    <x v="1"/>
    <x v="2"/>
    <x v="2"/>
    <x v="5"/>
    <n v="1"/>
    <s v="USD"/>
    <n v="2278.3000000000002"/>
    <s v="Medipem City"/>
    <s v="Algeria"/>
    <s v="47902"/>
    <x v="3"/>
    <s v="FALSE"/>
    <x v="1"/>
    <x v="1"/>
    <n v="19"/>
    <x v="2"/>
    <n v="2022"/>
  </r>
  <r>
    <n v="1434"/>
    <d v="2022-11-26T00:00:00"/>
    <x v="0"/>
    <x v="0"/>
    <x v="2"/>
    <s v="SGW-1877-Orh"/>
    <x v="1"/>
    <x v="2"/>
    <x v="2"/>
    <x v="5"/>
    <n v="3"/>
    <s v="USD"/>
    <n v="1114.76"/>
    <s v="Medipem City"/>
    <s v="Algeria"/>
    <s v="54229"/>
    <x v="3"/>
    <s v="FALSE"/>
    <x v="1"/>
    <x v="0"/>
    <n v="19"/>
    <x v="2"/>
    <n v="2022"/>
  </r>
  <r>
    <n v="1435"/>
    <d v="2022-04-13T00:00:00"/>
    <x v="7"/>
    <x v="1"/>
    <x v="3"/>
    <s v="JCa-1649-uYZ"/>
    <x v="1"/>
    <x v="2"/>
    <x v="2"/>
    <x v="6"/>
    <n v="1"/>
    <s v="USD"/>
    <n v="2280.9699999999998"/>
    <s v="Medipem City"/>
    <s v="Algeria"/>
    <s v="77184"/>
    <x v="3"/>
    <s v="FALSE"/>
    <x v="1"/>
    <x v="0"/>
    <n v="47"/>
    <x v="2"/>
    <n v="2022"/>
  </r>
  <r>
    <n v="1436"/>
    <d v="2022-11-30T00:00:00"/>
    <x v="0"/>
    <x v="2"/>
    <x v="0"/>
    <s v="XBP-0885-fRm"/>
    <x v="1"/>
    <x v="2"/>
    <x v="2"/>
    <x v="6"/>
    <n v="2"/>
    <s v="USD"/>
    <n v="2792.83"/>
    <s v="Medipem City"/>
    <s v="Algeria"/>
    <s v="44011"/>
    <x v="3"/>
    <s v="TRUE"/>
    <x v="0"/>
    <x v="0"/>
    <n v="7"/>
    <x v="0"/>
    <n v="2022"/>
  </r>
  <r>
    <n v="1437"/>
    <d v="2022-06-29T00:00:00"/>
    <x v="8"/>
    <x v="1"/>
    <x v="1"/>
    <s v="ASY-9308-NfJ"/>
    <x v="1"/>
    <x v="2"/>
    <x v="2"/>
    <x v="6"/>
    <n v="1"/>
    <s v="USD"/>
    <n v="1703.77"/>
    <s v="Medipem City"/>
    <s v="Algeria"/>
    <s v="77083"/>
    <x v="3"/>
    <s v="TRUE"/>
    <x v="1"/>
    <x v="0"/>
    <n v="31"/>
    <x v="2"/>
    <n v="2022"/>
  </r>
  <r>
    <n v="1438"/>
    <d v="2022-10-26T00:00:00"/>
    <x v="1"/>
    <x v="2"/>
    <x v="1"/>
    <s v="Xie-9611-Kex"/>
    <x v="1"/>
    <x v="2"/>
    <x v="2"/>
    <x v="7"/>
    <n v="2"/>
    <s v="USD"/>
    <n v="2695.65"/>
    <s v="Medipem City"/>
    <s v="Algeria"/>
    <s v="09420"/>
    <x v="3"/>
    <s v="FALSE"/>
    <x v="0"/>
    <x v="0"/>
    <n v="31"/>
    <x v="2"/>
    <n v="2022"/>
  </r>
  <r>
    <n v="1439"/>
    <d v="2022-03-04T00:00:00"/>
    <x v="3"/>
    <x v="0"/>
    <x v="1"/>
    <s v="edC-7386-eHk"/>
    <x v="1"/>
    <x v="2"/>
    <x v="2"/>
    <x v="7"/>
    <n v="2"/>
    <s v="USD"/>
    <n v="985.85"/>
    <s v="Medipem City"/>
    <s v="Algeria"/>
    <s v="41482"/>
    <x v="3"/>
    <s v="TRUE"/>
    <x v="1"/>
    <x v="1"/>
    <n v="68"/>
    <x v="2"/>
    <n v="2022"/>
  </r>
  <r>
    <n v="1440"/>
    <d v="2022-06-13T00:00:00"/>
    <x v="8"/>
    <x v="2"/>
    <x v="0"/>
    <s v="XVF-1418-eTw"/>
    <x v="1"/>
    <x v="2"/>
    <x v="2"/>
    <x v="7"/>
    <n v="1"/>
    <s v="USD"/>
    <n v="235.7"/>
    <s v="Medipem City"/>
    <s v="Algeria"/>
    <s v="65922"/>
    <x v="3"/>
    <s v="FALSE"/>
    <x v="1"/>
    <x v="1"/>
    <n v="19"/>
    <x v="2"/>
    <n v="2022"/>
  </r>
  <r>
    <n v="1441"/>
    <d v="2022-02-22T00:00:00"/>
    <x v="6"/>
    <x v="0"/>
    <x v="2"/>
    <s v="VIl-7432-waj"/>
    <x v="1"/>
    <x v="2"/>
    <x v="3"/>
    <x v="4"/>
    <n v="2"/>
    <s v="USD"/>
    <n v="1229.73"/>
    <s v="Medipem City"/>
    <s v="Algeria"/>
    <s v="32160"/>
    <x v="3"/>
    <s v="TRUE"/>
    <x v="0"/>
    <x v="0"/>
    <n v="7"/>
    <x v="0"/>
    <n v="2022"/>
  </r>
  <r>
    <n v="1442"/>
    <d v="2022-07-16T00:00:00"/>
    <x v="10"/>
    <x v="1"/>
    <x v="1"/>
    <s v="OTG-9394-acd"/>
    <x v="1"/>
    <x v="2"/>
    <x v="3"/>
    <x v="4"/>
    <n v="3"/>
    <s v="USD"/>
    <n v="447.61"/>
    <s v="Medipem City"/>
    <s v="Algeria"/>
    <s v="19825"/>
    <x v="3"/>
    <s v="FALSE"/>
    <x v="1"/>
    <x v="1"/>
    <n v="68"/>
    <x v="2"/>
    <n v="2022"/>
  </r>
  <r>
    <n v="1443"/>
    <d v="2022-09-21T00:00:00"/>
    <x v="5"/>
    <x v="0"/>
    <x v="3"/>
    <s v="cPX-2778-fSR"/>
    <x v="1"/>
    <x v="2"/>
    <x v="3"/>
    <x v="4"/>
    <n v="1"/>
    <s v="USD"/>
    <n v="2019.3"/>
    <s v="Medipem City"/>
    <s v="Algeria"/>
    <s v="74104"/>
    <x v="3"/>
    <s v="FALSE"/>
    <x v="0"/>
    <x v="0"/>
    <n v="68"/>
    <x v="2"/>
    <n v="2022"/>
  </r>
  <r>
    <n v="1444"/>
    <d v="2022-02-21T00:00:00"/>
    <x v="6"/>
    <x v="0"/>
    <x v="0"/>
    <s v="rQn-6288-sRG"/>
    <x v="1"/>
    <x v="2"/>
    <x v="3"/>
    <x v="5"/>
    <n v="2"/>
    <s v="USD"/>
    <n v="1295.5"/>
    <s v="Medipem City"/>
    <s v="Algeria"/>
    <s v="24511"/>
    <x v="3"/>
    <s v="TRUE"/>
    <x v="1"/>
    <x v="0"/>
    <n v="68"/>
    <x v="2"/>
    <n v="2022"/>
  </r>
  <r>
    <n v="1445"/>
    <d v="2022-04-26T00:00:00"/>
    <x v="7"/>
    <x v="0"/>
    <x v="1"/>
    <s v="oMs-9547-rmC"/>
    <x v="1"/>
    <x v="2"/>
    <x v="3"/>
    <x v="5"/>
    <n v="2"/>
    <s v="USD"/>
    <n v="1747.22"/>
    <s v="Medipem City"/>
    <s v="Algeria"/>
    <s v="81130"/>
    <x v="3"/>
    <s v="FALSE"/>
    <x v="1"/>
    <x v="0"/>
    <n v="31"/>
    <x v="2"/>
    <n v="2022"/>
  </r>
  <r>
    <n v="1446"/>
    <d v="2022-01-20T00:00:00"/>
    <x v="11"/>
    <x v="1"/>
    <x v="0"/>
    <s v="hOI-7299-Car"/>
    <x v="1"/>
    <x v="2"/>
    <x v="3"/>
    <x v="5"/>
    <n v="2"/>
    <s v="USD"/>
    <n v="1856.51"/>
    <s v="Medipem City"/>
    <s v="Algeria"/>
    <s v="07309"/>
    <x v="3"/>
    <s v="FALSE"/>
    <x v="0"/>
    <x v="0"/>
    <n v="68"/>
    <x v="2"/>
    <n v="2022"/>
  </r>
  <r>
    <n v="1447"/>
    <d v="2022-10-30T00:00:00"/>
    <x v="1"/>
    <x v="0"/>
    <x v="1"/>
    <s v="vHY-7234-Tuo"/>
    <x v="1"/>
    <x v="2"/>
    <x v="3"/>
    <x v="6"/>
    <n v="2"/>
    <s v="USD"/>
    <n v="1112.93"/>
    <s v="Medipem City"/>
    <s v="Algeria"/>
    <s v="85188"/>
    <x v="3"/>
    <s v="TRUE"/>
    <x v="0"/>
    <x v="1"/>
    <n v="68"/>
    <x v="2"/>
    <n v="2022"/>
  </r>
  <r>
    <n v="1448"/>
    <d v="2022-10-06T00:00:00"/>
    <x v="1"/>
    <x v="0"/>
    <x v="2"/>
    <s v="HWT-9846-ejm"/>
    <x v="1"/>
    <x v="2"/>
    <x v="3"/>
    <x v="6"/>
    <n v="2"/>
    <s v="USD"/>
    <n v="2907.7"/>
    <s v="Medipem City"/>
    <s v="Algeria"/>
    <s v="18653"/>
    <x v="3"/>
    <s v="FALSE"/>
    <x v="1"/>
    <x v="1"/>
    <n v="68"/>
    <x v="2"/>
    <n v="2022"/>
  </r>
  <r>
    <n v="1449"/>
    <d v="2022-02-04T00:00:00"/>
    <x v="6"/>
    <x v="3"/>
    <x v="3"/>
    <s v="VLr-1906-rXi"/>
    <x v="1"/>
    <x v="2"/>
    <x v="3"/>
    <x v="6"/>
    <n v="3"/>
    <s v="USD"/>
    <n v="1451.06"/>
    <s v="Medipem City"/>
    <s v="Algeria"/>
    <s v="70863"/>
    <x v="3"/>
    <s v="FALSE"/>
    <x v="0"/>
    <x v="0"/>
    <n v="19"/>
    <x v="2"/>
    <n v="2022"/>
  </r>
  <r>
    <n v="1450"/>
    <d v="2022-03-10T00:00:00"/>
    <x v="3"/>
    <x v="0"/>
    <x v="3"/>
    <s v="Pah-4303-JjL"/>
    <x v="1"/>
    <x v="2"/>
    <x v="3"/>
    <x v="7"/>
    <n v="2"/>
    <s v="USD"/>
    <n v="77.78"/>
    <s v="Medipem City"/>
    <s v="Algeria"/>
    <s v="85444"/>
    <x v="3"/>
    <s v="FALSE"/>
    <x v="1"/>
    <x v="1"/>
    <n v="68"/>
    <x v="2"/>
    <n v="2022"/>
  </r>
  <r>
    <n v="1451"/>
    <d v="2022-07-23T00:00:00"/>
    <x v="10"/>
    <x v="1"/>
    <x v="2"/>
    <s v="MEY-6741-BOF"/>
    <x v="1"/>
    <x v="2"/>
    <x v="3"/>
    <x v="7"/>
    <n v="3"/>
    <s v="USD"/>
    <n v="1255.43"/>
    <s v="Medipem City"/>
    <s v="Algeria"/>
    <s v="90932"/>
    <x v="3"/>
    <s v="TRUE"/>
    <x v="1"/>
    <x v="1"/>
    <n v="7"/>
    <x v="0"/>
    <n v="2022"/>
  </r>
  <r>
    <n v="1452"/>
    <d v="2022-05-24T00:00:00"/>
    <x v="4"/>
    <x v="2"/>
    <x v="1"/>
    <s v="zrw-0666-gEA"/>
    <x v="1"/>
    <x v="2"/>
    <x v="3"/>
    <x v="7"/>
    <n v="1"/>
    <s v="USD"/>
    <n v="323.82"/>
    <s v="Medipem City"/>
    <s v="Algeria"/>
    <s v="52603"/>
    <x v="3"/>
    <s v="FALSE"/>
    <x v="1"/>
    <x v="1"/>
    <n v="31"/>
    <x v="2"/>
    <n v="2022"/>
  </r>
  <r>
    <n v="1453"/>
    <d v="2022-07-05T00:00:00"/>
    <x v="10"/>
    <x v="3"/>
    <x v="0"/>
    <s v="fAE-2629-mFT"/>
    <x v="1"/>
    <x v="2"/>
    <x v="4"/>
    <x v="4"/>
    <n v="2"/>
    <s v="USD"/>
    <n v="1119.4000000000001"/>
    <s v="Medipem City"/>
    <s v="Algeria"/>
    <s v="86272"/>
    <x v="3"/>
    <s v="FALSE"/>
    <x v="1"/>
    <x v="1"/>
    <n v="31"/>
    <x v="2"/>
    <n v="2022"/>
  </r>
  <r>
    <n v="1454"/>
    <d v="2022-12-07T00:00:00"/>
    <x v="2"/>
    <x v="1"/>
    <x v="1"/>
    <s v="ZPt-1871-pRF"/>
    <x v="1"/>
    <x v="2"/>
    <x v="4"/>
    <x v="4"/>
    <n v="1"/>
    <s v="USD"/>
    <n v="94.92"/>
    <s v="Medipem City"/>
    <s v="Algeria"/>
    <s v="91413"/>
    <x v="3"/>
    <s v="TRUE"/>
    <x v="1"/>
    <x v="0"/>
    <n v="31"/>
    <x v="2"/>
    <n v="2022"/>
  </r>
  <r>
    <n v="1455"/>
    <d v="2022-01-15T00:00:00"/>
    <x v="11"/>
    <x v="3"/>
    <x v="2"/>
    <s v="AER-4555-LnJ"/>
    <x v="1"/>
    <x v="2"/>
    <x v="4"/>
    <x v="4"/>
    <n v="1"/>
    <s v="USD"/>
    <n v="876.03"/>
    <s v="Medipem City"/>
    <s v="Algeria"/>
    <s v="59597"/>
    <x v="3"/>
    <s v="TRUE"/>
    <x v="1"/>
    <x v="1"/>
    <n v="31"/>
    <x v="2"/>
    <n v="2022"/>
  </r>
  <r>
    <n v="1456"/>
    <d v="2022-04-30T00:00:00"/>
    <x v="7"/>
    <x v="2"/>
    <x v="0"/>
    <s v="WdI-1971-tNP"/>
    <x v="1"/>
    <x v="2"/>
    <x v="4"/>
    <x v="5"/>
    <n v="2"/>
    <s v="USD"/>
    <n v="715.78"/>
    <s v="Medipem City"/>
    <s v="Algeria"/>
    <s v="78402"/>
    <x v="3"/>
    <s v="TRUE"/>
    <x v="1"/>
    <x v="1"/>
    <n v="47"/>
    <x v="2"/>
    <n v="2022"/>
  </r>
  <r>
    <n v="1457"/>
    <d v="2022-12-09T00:00:00"/>
    <x v="2"/>
    <x v="0"/>
    <x v="2"/>
    <s v="lBU-5540-gfP"/>
    <x v="1"/>
    <x v="2"/>
    <x v="4"/>
    <x v="5"/>
    <n v="3"/>
    <s v="USD"/>
    <n v="332.38"/>
    <s v="Medipem City"/>
    <s v="Algeria"/>
    <s v="91601"/>
    <x v="3"/>
    <s v="TRUE"/>
    <x v="0"/>
    <x v="0"/>
    <n v="31"/>
    <x v="2"/>
    <n v="2022"/>
  </r>
  <r>
    <n v="1458"/>
    <d v="2022-08-29T00:00:00"/>
    <x v="9"/>
    <x v="3"/>
    <x v="0"/>
    <s v="rCk-4952-Rmm"/>
    <x v="1"/>
    <x v="2"/>
    <x v="4"/>
    <x v="5"/>
    <n v="1"/>
    <s v="USD"/>
    <n v="555.54"/>
    <s v="Medipem City"/>
    <s v="Algeria"/>
    <s v="26732"/>
    <x v="3"/>
    <s v="TRUE"/>
    <x v="1"/>
    <x v="1"/>
    <n v="19"/>
    <x v="2"/>
    <n v="2022"/>
  </r>
  <r>
    <n v="1459"/>
    <d v="2022-01-19T00:00:00"/>
    <x v="11"/>
    <x v="3"/>
    <x v="2"/>
    <s v="PPR-8633-qcu"/>
    <x v="1"/>
    <x v="2"/>
    <x v="4"/>
    <x v="6"/>
    <n v="2"/>
    <s v="USD"/>
    <n v="1262.24"/>
    <s v="Medipem City"/>
    <s v="Algeria"/>
    <s v="58507"/>
    <x v="3"/>
    <s v="FALSE"/>
    <x v="1"/>
    <x v="1"/>
    <n v="47"/>
    <x v="2"/>
    <n v="2022"/>
  </r>
  <r>
    <n v="1460"/>
    <d v="2022-07-07T00:00:00"/>
    <x v="10"/>
    <x v="0"/>
    <x v="0"/>
    <s v="Ivr-7124-tTq"/>
    <x v="1"/>
    <x v="2"/>
    <x v="4"/>
    <x v="6"/>
    <n v="3"/>
    <s v="USD"/>
    <n v="386.68"/>
    <s v="Medipem City"/>
    <s v="Algeria"/>
    <s v="81705"/>
    <x v="3"/>
    <s v="TRUE"/>
    <x v="0"/>
    <x v="0"/>
    <n v="19"/>
    <x v="2"/>
    <n v="2022"/>
  </r>
  <r>
    <n v="1461"/>
    <d v="2022-06-30T00:00:00"/>
    <x v="8"/>
    <x v="0"/>
    <x v="1"/>
    <s v="jFr-6121-PAd"/>
    <x v="1"/>
    <x v="2"/>
    <x v="4"/>
    <x v="6"/>
    <n v="2"/>
    <s v="USD"/>
    <n v="202.15"/>
    <s v="Medipem City"/>
    <s v="Algeria"/>
    <s v="90120"/>
    <x v="3"/>
    <s v="FALSE"/>
    <x v="0"/>
    <x v="1"/>
    <n v="7"/>
    <x v="0"/>
    <n v="2022"/>
  </r>
  <r>
    <n v="1462"/>
    <d v="2022-04-28T00:00:00"/>
    <x v="7"/>
    <x v="0"/>
    <x v="0"/>
    <s v="raW-0243-Atb"/>
    <x v="1"/>
    <x v="2"/>
    <x v="4"/>
    <x v="7"/>
    <n v="1"/>
    <s v="USD"/>
    <n v="253.08"/>
    <s v="Medipem City"/>
    <s v="Algeria"/>
    <s v="30188"/>
    <x v="3"/>
    <s v="FALSE"/>
    <x v="1"/>
    <x v="0"/>
    <n v="47"/>
    <x v="2"/>
    <n v="2022"/>
  </r>
  <r>
    <n v="1463"/>
    <d v="2022-03-20T00:00:00"/>
    <x v="3"/>
    <x v="2"/>
    <x v="3"/>
    <s v="qYq-4602-Yke"/>
    <x v="1"/>
    <x v="2"/>
    <x v="4"/>
    <x v="7"/>
    <n v="1"/>
    <s v="USD"/>
    <n v="2400.7399999999998"/>
    <s v="Medipem City"/>
    <s v="Algeria"/>
    <s v="03858"/>
    <x v="3"/>
    <s v="FALSE"/>
    <x v="1"/>
    <x v="1"/>
    <n v="47"/>
    <x v="2"/>
    <n v="2022"/>
  </r>
  <r>
    <n v="1464"/>
    <d v="2022-07-05T00:00:00"/>
    <x v="10"/>
    <x v="1"/>
    <x v="0"/>
    <s v="ahs-0235-aBO"/>
    <x v="1"/>
    <x v="2"/>
    <x v="4"/>
    <x v="7"/>
    <n v="1"/>
    <s v="USD"/>
    <n v="330.03"/>
    <s v="Medipem City"/>
    <s v="Algeria"/>
    <s v="25228"/>
    <x v="3"/>
    <s v="FALSE"/>
    <x v="0"/>
    <x v="1"/>
    <n v="31"/>
    <x v="2"/>
    <n v="2022"/>
  </r>
  <r>
    <n v="1465"/>
    <d v="2022-06-29T00:00:00"/>
    <x v="8"/>
    <x v="0"/>
    <x v="1"/>
    <s v="Yvy-3207-Pun"/>
    <x v="2"/>
    <x v="3"/>
    <x v="5"/>
    <x v="8"/>
    <n v="2"/>
    <s v="USD"/>
    <n v="2275.17"/>
    <s v="Medipem City"/>
    <s v="Algeria"/>
    <s v="51410"/>
    <x v="3"/>
    <s v="TRUE"/>
    <x v="0"/>
    <x v="0"/>
    <n v="31"/>
    <x v="2"/>
    <n v="2022"/>
  </r>
  <r>
    <n v="1466"/>
    <d v="2022-05-01T00:00:00"/>
    <x v="4"/>
    <x v="1"/>
    <x v="1"/>
    <s v="HJM-3648-ZdW"/>
    <x v="2"/>
    <x v="3"/>
    <x v="5"/>
    <x v="8"/>
    <n v="3"/>
    <s v="USD"/>
    <n v="830.68"/>
    <s v="Medipem City"/>
    <s v="Algeria"/>
    <s v="86441"/>
    <x v="3"/>
    <s v="FALSE"/>
    <x v="1"/>
    <x v="0"/>
    <n v="68"/>
    <x v="2"/>
    <n v="2022"/>
  </r>
  <r>
    <n v="1467"/>
    <d v="2022-08-14T00:00:00"/>
    <x v="9"/>
    <x v="0"/>
    <x v="3"/>
    <s v="ugs-5032-Cpv"/>
    <x v="2"/>
    <x v="3"/>
    <x v="5"/>
    <x v="8"/>
    <n v="1"/>
    <s v="USD"/>
    <n v="122.2"/>
    <s v="Medipem City"/>
    <s v="Algeria"/>
    <s v="26743"/>
    <x v="3"/>
    <s v="TRUE"/>
    <x v="0"/>
    <x v="0"/>
    <n v="31"/>
    <x v="2"/>
    <n v="2022"/>
  </r>
  <r>
    <n v="1468"/>
    <d v="2022-12-19T00:00:00"/>
    <x v="2"/>
    <x v="0"/>
    <x v="1"/>
    <s v="Flw-2204-fgc"/>
    <x v="2"/>
    <x v="3"/>
    <x v="5"/>
    <x v="9"/>
    <n v="3"/>
    <s v="USD"/>
    <n v="2364.39"/>
    <s v="Medipem City"/>
    <s v="Algeria"/>
    <s v="23786"/>
    <x v="3"/>
    <s v="FALSE"/>
    <x v="0"/>
    <x v="0"/>
    <n v="68"/>
    <x v="2"/>
    <n v="2022"/>
  </r>
  <r>
    <n v="1469"/>
    <d v="2022-04-01T00:00:00"/>
    <x v="7"/>
    <x v="0"/>
    <x v="1"/>
    <s v="AAE-2733-Nen"/>
    <x v="2"/>
    <x v="3"/>
    <x v="5"/>
    <x v="9"/>
    <n v="1"/>
    <s v="USD"/>
    <n v="1864.55"/>
    <s v="Medipem City"/>
    <s v="Algeria"/>
    <s v="89922"/>
    <x v="3"/>
    <s v="FALSE"/>
    <x v="0"/>
    <x v="1"/>
    <n v="68"/>
    <x v="2"/>
    <n v="2022"/>
  </r>
  <r>
    <n v="1470"/>
    <d v="2022-08-01T00:00:00"/>
    <x v="9"/>
    <x v="1"/>
    <x v="3"/>
    <s v="dKa-4907-peP"/>
    <x v="2"/>
    <x v="3"/>
    <x v="5"/>
    <x v="9"/>
    <n v="2"/>
    <s v="USD"/>
    <n v="1932.13"/>
    <s v="Medipem City"/>
    <s v="Algeria"/>
    <s v="77373"/>
    <x v="3"/>
    <s v="TRUE"/>
    <x v="0"/>
    <x v="0"/>
    <n v="31"/>
    <x v="2"/>
    <n v="2022"/>
  </r>
  <r>
    <n v="1471"/>
    <d v="2022-06-25T00:00:00"/>
    <x v="8"/>
    <x v="0"/>
    <x v="3"/>
    <s v="ckK-6535-Weo"/>
    <x v="2"/>
    <x v="3"/>
    <x v="5"/>
    <x v="10"/>
    <n v="3"/>
    <s v="USD"/>
    <n v="1123.8"/>
    <s v="Medipem City"/>
    <s v="Algeria"/>
    <s v="46157"/>
    <x v="3"/>
    <s v="TRUE"/>
    <x v="0"/>
    <x v="0"/>
    <n v="47"/>
    <x v="2"/>
    <n v="2022"/>
  </r>
  <r>
    <n v="1472"/>
    <d v="2022-06-11T00:00:00"/>
    <x v="8"/>
    <x v="2"/>
    <x v="1"/>
    <s v="pkt-8007-STJ"/>
    <x v="2"/>
    <x v="3"/>
    <x v="5"/>
    <x v="10"/>
    <n v="3"/>
    <s v="USD"/>
    <n v="2697.9"/>
    <s v="Medipem City"/>
    <s v="Algeria"/>
    <s v="38410"/>
    <x v="3"/>
    <s v="TRUE"/>
    <x v="1"/>
    <x v="0"/>
    <n v="31"/>
    <x v="2"/>
    <n v="2022"/>
  </r>
  <r>
    <n v="1473"/>
    <d v="2022-07-29T00:00:00"/>
    <x v="10"/>
    <x v="3"/>
    <x v="0"/>
    <s v="uLs-2110-aui"/>
    <x v="2"/>
    <x v="3"/>
    <x v="5"/>
    <x v="10"/>
    <n v="2"/>
    <s v="USD"/>
    <n v="1848.08"/>
    <s v="Medipem City"/>
    <s v="Algeria"/>
    <s v="85276"/>
    <x v="3"/>
    <s v="FALSE"/>
    <x v="1"/>
    <x v="1"/>
    <n v="68"/>
    <x v="2"/>
    <n v="2022"/>
  </r>
  <r>
    <n v="1474"/>
    <d v="2022-07-17T00:00:00"/>
    <x v="10"/>
    <x v="1"/>
    <x v="1"/>
    <s v="aFj-4443-EWT"/>
    <x v="2"/>
    <x v="3"/>
    <x v="5"/>
    <x v="11"/>
    <n v="3"/>
    <s v="USD"/>
    <n v="1781.37"/>
    <s v="Medipem City"/>
    <s v="Algeria"/>
    <s v="03856"/>
    <x v="3"/>
    <s v="TRUE"/>
    <x v="1"/>
    <x v="0"/>
    <n v="47"/>
    <x v="2"/>
    <n v="2022"/>
  </r>
  <r>
    <n v="1475"/>
    <d v="2022-09-05T00:00:00"/>
    <x v="5"/>
    <x v="1"/>
    <x v="1"/>
    <s v="tLF-5206-PCc"/>
    <x v="2"/>
    <x v="3"/>
    <x v="5"/>
    <x v="11"/>
    <n v="1"/>
    <s v="USD"/>
    <n v="2574.16"/>
    <s v="Medipem City"/>
    <s v="Algeria"/>
    <s v="22908"/>
    <x v="3"/>
    <s v="TRUE"/>
    <x v="0"/>
    <x v="1"/>
    <n v="31"/>
    <x v="2"/>
    <n v="2022"/>
  </r>
  <r>
    <n v="1476"/>
    <d v="2022-01-06T00:00:00"/>
    <x v="11"/>
    <x v="1"/>
    <x v="2"/>
    <s v="Ymk-2814-vof"/>
    <x v="2"/>
    <x v="3"/>
    <x v="5"/>
    <x v="11"/>
    <n v="1"/>
    <s v="USD"/>
    <n v="1785.18"/>
    <s v="Medipem City"/>
    <s v="Algeria"/>
    <s v="45689"/>
    <x v="3"/>
    <s v="FALSE"/>
    <x v="1"/>
    <x v="0"/>
    <n v="19"/>
    <x v="2"/>
    <n v="2022"/>
  </r>
  <r>
    <n v="1477"/>
    <d v="2022-07-12T00:00:00"/>
    <x v="10"/>
    <x v="0"/>
    <x v="1"/>
    <s v="wRQ-9244-Pgm"/>
    <x v="2"/>
    <x v="3"/>
    <x v="6"/>
    <x v="8"/>
    <n v="3"/>
    <s v="USD"/>
    <n v="1896.85"/>
    <s v="Medipem City"/>
    <s v="Algeria"/>
    <s v="74854"/>
    <x v="3"/>
    <s v="TRUE"/>
    <x v="1"/>
    <x v="0"/>
    <n v="31"/>
    <x v="2"/>
    <n v="2022"/>
  </r>
  <r>
    <n v="1478"/>
    <d v="2022-06-14T00:00:00"/>
    <x v="8"/>
    <x v="0"/>
    <x v="1"/>
    <s v="oco-8984-CPL"/>
    <x v="2"/>
    <x v="3"/>
    <x v="6"/>
    <x v="8"/>
    <n v="1"/>
    <s v="USD"/>
    <n v="1276.44"/>
    <s v="Medipem City"/>
    <s v="Algeria"/>
    <s v="55534"/>
    <x v="3"/>
    <s v="TRUE"/>
    <x v="0"/>
    <x v="1"/>
    <n v="47"/>
    <x v="2"/>
    <n v="2022"/>
  </r>
  <r>
    <n v="1479"/>
    <d v="2022-10-27T00:00:00"/>
    <x v="1"/>
    <x v="1"/>
    <x v="1"/>
    <s v="GAo-2899-rZE"/>
    <x v="2"/>
    <x v="3"/>
    <x v="6"/>
    <x v="8"/>
    <n v="2"/>
    <s v="USD"/>
    <n v="2246.31"/>
    <s v="Medipem City"/>
    <s v="Algeria"/>
    <s v="56861"/>
    <x v="3"/>
    <s v="TRUE"/>
    <x v="1"/>
    <x v="1"/>
    <n v="19"/>
    <x v="2"/>
    <n v="2022"/>
  </r>
  <r>
    <n v="1480"/>
    <d v="2022-03-09T00:00:00"/>
    <x v="3"/>
    <x v="0"/>
    <x v="1"/>
    <s v="Luj-4049-sVM"/>
    <x v="2"/>
    <x v="3"/>
    <x v="6"/>
    <x v="9"/>
    <n v="1"/>
    <s v="USD"/>
    <n v="1038.6400000000001"/>
    <s v="Medipem City"/>
    <s v="Algeria"/>
    <s v="42730"/>
    <x v="3"/>
    <s v="FALSE"/>
    <x v="1"/>
    <x v="1"/>
    <n v="47"/>
    <x v="2"/>
    <n v="2022"/>
  </r>
  <r>
    <n v="1481"/>
    <d v="2022-06-10T00:00:00"/>
    <x v="8"/>
    <x v="0"/>
    <x v="3"/>
    <s v="fRb-4344-iGa"/>
    <x v="2"/>
    <x v="3"/>
    <x v="6"/>
    <x v="9"/>
    <n v="1"/>
    <s v="USD"/>
    <n v="1275.99"/>
    <s v="Medipem City"/>
    <s v="Algeria"/>
    <s v="14209"/>
    <x v="3"/>
    <s v="FALSE"/>
    <x v="0"/>
    <x v="0"/>
    <n v="68"/>
    <x v="2"/>
    <n v="2022"/>
  </r>
  <r>
    <n v="1482"/>
    <d v="2022-10-22T00:00:00"/>
    <x v="1"/>
    <x v="3"/>
    <x v="2"/>
    <s v="BNQ-7196-ebh"/>
    <x v="2"/>
    <x v="3"/>
    <x v="6"/>
    <x v="9"/>
    <n v="3"/>
    <s v="USD"/>
    <n v="714.11"/>
    <s v="Medipem City"/>
    <s v="Algeria"/>
    <s v="88144"/>
    <x v="3"/>
    <s v="TRUE"/>
    <x v="0"/>
    <x v="1"/>
    <n v="7"/>
    <x v="0"/>
    <n v="2022"/>
  </r>
  <r>
    <n v="1483"/>
    <d v="2022-04-17T00:00:00"/>
    <x v="7"/>
    <x v="0"/>
    <x v="1"/>
    <s v="YAv-6779-fju"/>
    <x v="2"/>
    <x v="3"/>
    <x v="6"/>
    <x v="10"/>
    <n v="1"/>
    <s v="USD"/>
    <n v="1534.27"/>
    <s v="Medipem City"/>
    <s v="Algeria"/>
    <s v="31238"/>
    <x v="3"/>
    <s v="TRUE"/>
    <x v="1"/>
    <x v="0"/>
    <n v="19"/>
    <x v="2"/>
    <n v="2022"/>
  </r>
  <r>
    <n v="1484"/>
    <d v="2022-03-27T00:00:00"/>
    <x v="3"/>
    <x v="1"/>
    <x v="2"/>
    <s v="HoQ-2663-YUt"/>
    <x v="2"/>
    <x v="3"/>
    <x v="6"/>
    <x v="10"/>
    <n v="3"/>
    <s v="USD"/>
    <n v="2588.63"/>
    <s v="Medipem City"/>
    <s v="Algeria"/>
    <s v="51307"/>
    <x v="3"/>
    <s v="TRUE"/>
    <x v="0"/>
    <x v="1"/>
    <n v="7"/>
    <x v="0"/>
    <n v="2022"/>
  </r>
  <r>
    <n v="1485"/>
    <d v="2022-08-04T00:00:00"/>
    <x v="9"/>
    <x v="2"/>
    <x v="3"/>
    <s v="hBQ-7102-oGW"/>
    <x v="2"/>
    <x v="3"/>
    <x v="6"/>
    <x v="10"/>
    <n v="1"/>
    <s v="USD"/>
    <n v="1373.72"/>
    <s v="Medipem City"/>
    <s v="Algeria"/>
    <s v="02215"/>
    <x v="3"/>
    <s v="TRUE"/>
    <x v="0"/>
    <x v="0"/>
    <n v="31"/>
    <x v="2"/>
    <n v="2022"/>
  </r>
  <r>
    <n v="1486"/>
    <d v="2022-06-16T00:00:00"/>
    <x v="8"/>
    <x v="0"/>
    <x v="0"/>
    <s v="opj-2686-roX"/>
    <x v="2"/>
    <x v="3"/>
    <x v="6"/>
    <x v="11"/>
    <n v="1"/>
    <s v="USD"/>
    <n v="463.32"/>
    <s v="Medipem City"/>
    <s v="Algeria"/>
    <s v="18171"/>
    <x v="3"/>
    <s v="TRUE"/>
    <x v="0"/>
    <x v="0"/>
    <n v="7"/>
    <x v="0"/>
    <n v="2022"/>
  </r>
  <r>
    <n v="1487"/>
    <d v="2022-03-10T00:00:00"/>
    <x v="3"/>
    <x v="2"/>
    <x v="0"/>
    <s v="zCj-4609-txw"/>
    <x v="2"/>
    <x v="3"/>
    <x v="6"/>
    <x v="11"/>
    <n v="2"/>
    <s v="USD"/>
    <n v="429.28"/>
    <s v="Medipem City"/>
    <s v="Algeria"/>
    <s v="68283"/>
    <x v="3"/>
    <s v="FALSE"/>
    <x v="0"/>
    <x v="1"/>
    <n v="47"/>
    <x v="2"/>
    <n v="2022"/>
  </r>
  <r>
    <n v="1488"/>
    <d v="2022-05-18T00:00:00"/>
    <x v="4"/>
    <x v="3"/>
    <x v="0"/>
    <s v="ARq-8712-jay"/>
    <x v="2"/>
    <x v="3"/>
    <x v="6"/>
    <x v="11"/>
    <n v="1"/>
    <s v="USD"/>
    <n v="1650.19"/>
    <s v="Medipem City"/>
    <s v="Algeria"/>
    <s v="07405"/>
    <x v="3"/>
    <s v="TRUE"/>
    <x v="0"/>
    <x v="0"/>
    <n v="47"/>
    <x v="2"/>
    <n v="2022"/>
  </r>
  <r>
    <n v="1489"/>
    <d v="2022-07-29T00:00:00"/>
    <x v="10"/>
    <x v="1"/>
    <x v="1"/>
    <s v="aHE-2584-fJP"/>
    <x v="2"/>
    <x v="3"/>
    <x v="7"/>
    <x v="8"/>
    <n v="2"/>
    <s v="USD"/>
    <n v="1899.2"/>
    <s v="Medipem City"/>
    <s v="Algeria"/>
    <s v="59158"/>
    <x v="3"/>
    <s v="FALSE"/>
    <x v="1"/>
    <x v="0"/>
    <n v="68"/>
    <x v="2"/>
    <n v="2022"/>
  </r>
  <r>
    <n v="1490"/>
    <d v="2022-05-19T00:00:00"/>
    <x v="4"/>
    <x v="2"/>
    <x v="2"/>
    <s v="PNV-2211-fnq"/>
    <x v="2"/>
    <x v="3"/>
    <x v="7"/>
    <x v="8"/>
    <n v="3"/>
    <s v="USD"/>
    <n v="170.71"/>
    <s v="Medipem City"/>
    <s v="Algeria"/>
    <s v="36148"/>
    <x v="3"/>
    <s v="FALSE"/>
    <x v="0"/>
    <x v="1"/>
    <n v="47"/>
    <x v="2"/>
    <n v="2022"/>
  </r>
  <r>
    <n v="1491"/>
    <d v="2022-03-21T00:00:00"/>
    <x v="3"/>
    <x v="2"/>
    <x v="0"/>
    <s v="Oju-8497-TrZ"/>
    <x v="2"/>
    <x v="3"/>
    <x v="7"/>
    <x v="8"/>
    <n v="1"/>
    <s v="USD"/>
    <n v="1953.41"/>
    <s v="Medipem City"/>
    <s v="Algeria"/>
    <s v="04007"/>
    <x v="3"/>
    <s v="TRUE"/>
    <x v="1"/>
    <x v="0"/>
    <n v="19"/>
    <x v="2"/>
    <n v="2022"/>
  </r>
  <r>
    <n v="1492"/>
    <d v="2022-04-14T00:00:00"/>
    <x v="7"/>
    <x v="1"/>
    <x v="0"/>
    <s v="owW-8480-gZB"/>
    <x v="2"/>
    <x v="3"/>
    <x v="7"/>
    <x v="9"/>
    <n v="2"/>
    <s v="USD"/>
    <n v="600.62"/>
    <s v="Medipem City"/>
    <s v="Algeria"/>
    <s v="72506"/>
    <x v="3"/>
    <s v="FALSE"/>
    <x v="1"/>
    <x v="1"/>
    <n v="7"/>
    <x v="0"/>
    <n v="2022"/>
  </r>
  <r>
    <n v="1493"/>
    <d v="2022-01-01T00:00:00"/>
    <x v="11"/>
    <x v="0"/>
    <x v="3"/>
    <s v="rkf-2116-aou"/>
    <x v="2"/>
    <x v="3"/>
    <x v="7"/>
    <x v="9"/>
    <n v="2"/>
    <s v="USD"/>
    <n v="349.63"/>
    <s v="Medipem City"/>
    <s v="Algeria"/>
    <s v="98985"/>
    <x v="3"/>
    <s v="FALSE"/>
    <x v="1"/>
    <x v="0"/>
    <n v="31"/>
    <x v="2"/>
    <n v="2022"/>
  </r>
  <r>
    <n v="1494"/>
    <d v="2022-12-05T00:00:00"/>
    <x v="2"/>
    <x v="3"/>
    <x v="3"/>
    <s v="GoV-9436-HpU"/>
    <x v="2"/>
    <x v="3"/>
    <x v="7"/>
    <x v="9"/>
    <n v="3"/>
    <s v="USD"/>
    <n v="455.38"/>
    <s v="Medipem City"/>
    <s v="Algeria"/>
    <s v="52043"/>
    <x v="3"/>
    <s v="TRUE"/>
    <x v="1"/>
    <x v="1"/>
    <n v="19"/>
    <x v="2"/>
    <n v="2022"/>
  </r>
  <r>
    <n v="1495"/>
    <d v="2022-10-31T00:00:00"/>
    <x v="1"/>
    <x v="2"/>
    <x v="2"/>
    <s v="cTY-6845-gRX"/>
    <x v="2"/>
    <x v="3"/>
    <x v="7"/>
    <x v="10"/>
    <n v="2"/>
    <s v="USD"/>
    <n v="1915.05"/>
    <s v="Medipem City"/>
    <s v="Algeria"/>
    <s v="02247"/>
    <x v="3"/>
    <s v="TRUE"/>
    <x v="1"/>
    <x v="0"/>
    <n v="31"/>
    <x v="2"/>
    <n v="2022"/>
  </r>
  <r>
    <n v="1496"/>
    <d v="2022-05-19T00:00:00"/>
    <x v="4"/>
    <x v="1"/>
    <x v="0"/>
    <s v="qNn-4929-Cco"/>
    <x v="2"/>
    <x v="3"/>
    <x v="7"/>
    <x v="10"/>
    <n v="2"/>
    <s v="USD"/>
    <n v="2714.06"/>
    <s v="Medipem City"/>
    <s v="Algeria"/>
    <s v="57127"/>
    <x v="3"/>
    <s v="FALSE"/>
    <x v="1"/>
    <x v="0"/>
    <n v="68"/>
    <x v="2"/>
    <n v="2022"/>
  </r>
  <r>
    <n v="1497"/>
    <d v="2022-02-15T00:00:00"/>
    <x v="6"/>
    <x v="2"/>
    <x v="3"/>
    <s v="uwJ-5413-nwV"/>
    <x v="2"/>
    <x v="3"/>
    <x v="7"/>
    <x v="10"/>
    <n v="3"/>
    <s v="USD"/>
    <n v="2745.84"/>
    <s v="Medipem City"/>
    <s v="Algeria"/>
    <s v="06776"/>
    <x v="3"/>
    <s v="FALSE"/>
    <x v="1"/>
    <x v="0"/>
    <n v="68"/>
    <x v="2"/>
    <n v="2022"/>
  </r>
  <r>
    <n v="1498"/>
    <d v="2022-06-16T00:00:00"/>
    <x v="8"/>
    <x v="3"/>
    <x v="0"/>
    <s v="jus-9378-qdy"/>
    <x v="2"/>
    <x v="3"/>
    <x v="7"/>
    <x v="11"/>
    <n v="3"/>
    <s v="USD"/>
    <n v="1770.8"/>
    <s v="Medipem City"/>
    <s v="Algeria"/>
    <s v="56321"/>
    <x v="3"/>
    <s v="TRUE"/>
    <x v="0"/>
    <x v="0"/>
    <n v="31"/>
    <x v="2"/>
    <n v="2022"/>
  </r>
  <r>
    <n v="1499"/>
    <d v="2022-02-03T00:00:00"/>
    <x v="6"/>
    <x v="1"/>
    <x v="2"/>
    <s v="LBF-1869-OwG"/>
    <x v="2"/>
    <x v="3"/>
    <x v="7"/>
    <x v="11"/>
    <n v="1"/>
    <s v="USD"/>
    <n v="2978.28"/>
    <s v="Medipem City"/>
    <s v="Algeria"/>
    <s v="04386"/>
    <x v="3"/>
    <s v="TRUE"/>
    <x v="0"/>
    <x v="1"/>
    <n v="19"/>
    <x v="2"/>
    <n v="2022"/>
  </r>
  <r>
    <n v="1500"/>
    <d v="2022-09-07T00:00:00"/>
    <x v="5"/>
    <x v="2"/>
    <x v="2"/>
    <s v="AXc-4479-Wfj"/>
    <x v="2"/>
    <x v="3"/>
    <x v="7"/>
    <x v="11"/>
    <n v="3"/>
    <s v="USD"/>
    <n v="2120.86"/>
    <s v="Medipem City"/>
    <s v="Algeria"/>
    <s v="59259"/>
    <x v="3"/>
    <s v="TRUE"/>
    <x v="0"/>
    <x v="0"/>
    <n v="19"/>
    <x v="2"/>
    <n v="2022"/>
  </r>
  <r>
    <n v="1501"/>
    <d v="2022-10-15T00:00:00"/>
    <x v="1"/>
    <x v="3"/>
    <x v="0"/>
    <s v="HSr-9579-FPQ"/>
    <x v="2"/>
    <x v="4"/>
    <x v="8"/>
    <x v="8"/>
    <n v="3"/>
    <s v="USD"/>
    <n v="367.02"/>
    <s v="Medipem City"/>
    <s v="Algeria"/>
    <s v="12027"/>
    <x v="3"/>
    <s v="FALSE"/>
    <x v="0"/>
    <x v="1"/>
    <n v="47"/>
    <x v="2"/>
    <n v="2022"/>
  </r>
  <r>
    <n v="1502"/>
    <d v="2022-11-06T00:00:00"/>
    <x v="0"/>
    <x v="1"/>
    <x v="2"/>
    <s v="iNH-6749-Yte"/>
    <x v="2"/>
    <x v="4"/>
    <x v="8"/>
    <x v="8"/>
    <n v="3"/>
    <s v="USD"/>
    <n v="536.87"/>
    <s v="Medipem City"/>
    <s v="Algeria"/>
    <s v="24066"/>
    <x v="3"/>
    <s v="FALSE"/>
    <x v="1"/>
    <x v="1"/>
    <n v="31"/>
    <x v="2"/>
    <n v="2022"/>
  </r>
  <r>
    <n v="1503"/>
    <d v="2022-09-29T00:00:00"/>
    <x v="5"/>
    <x v="2"/>
    <x v="2"/>
    <s v="GNw-1583-Rmd"/>
    <x v="2"/>
    <x v="4"/>
    <x v="8"/>
    <x v="8"/>
    <n v="2"/>
    <s v="USD"/>
    <n v="1285.26"/>
    <s v="Medipem City"/>
    <s v="Algeria"/>
    <s v="77051"/>
    <x v="3"/>
    <s v="FALSE"/>
    <x v="1"/>
    <x v="0"/>
    <n v="31"/>
    <x v="2"/>
    <n v="2022"/>
  </r>
  <r>
    <n v="1504"/>
    <d v="2022-03-10T00:00:00"/>
    <x v="3"/>
    <x v="2"/>
    <x v="1"/>
    <s v="Cuz-0694-bUk"/>
    <x v="2"/>
    <x v="4"/>
    <x v="8"/>
    <x v="9"/>
    <n v="3"/>
    <s v="USD"/>
    <n v="2867.01"/>
    <s v="Medipem City"/>
    <s v="Algeria"/>
    <s v="19981"/>
    <x v="3"/>
    <s v="FALSE"/>
    <x v="0"/>
    <x v="0"/>
    <n v="68"/>
    <x v="2"/>
    <n v="2022"/>
  </r>
  <r>
    <n v="1505"/>
    <d v="2022-10-23T00:00:00"/>
    <x v="1"/>
    <x v="1"/>
    <x v="0"/>
    <s v="Ulh-9060-fKA"/>
    <x v="2"/>
    <x v="4"/>
    <x v="8"/>
    <x v="9"/>
    <n v="1"/>
    <s v="USD"/>
    <n v="1185.49"/>
    <s v="Medipem City"/>
    <s v="Algeria"/>
    <s v="39752"/>
    <x v="3"/>
    <s v="FALSE"/>
    <x v="1"/>
    <x v="0"/>
    <n v="7"/>
    <x v="0"/>
    <n v="2022"/>
  </r>
  <r>
    <n v="1506"/>
    <d v="2022-04-05T00:00:00"/>
    <x v="7"/>
    <x v="0"/>
    <x v="0"/>
    <s v="fcL-0977-rSf"/>
    <x v="2"/>
    <x v="4"/>
    <x v="8"/>
    <x v="9"/>
    <n v="1"/>
    <s v="USD"/>
    <n v="15.46"/>
    <s v="Medipem City"/>
    <s v="Algeria"/>
    <s v="90524"/>
    <x v="3"/>
    <s v="TRUE"/>
    <x v="0"/>
    <x v="0"/>
    <n v="7"/>
    <x v="0"/>
    <n v="2022"/>
  </r>
  <r>
    <n v="1507"/>
    <d v="2022-07-26T00:00:00"/>
    <x v="10"/>
    <x v="1"/>
    <x v="0"/>
    <s v="cAF-2292-EwE"/>
    <x v="2"/>
    <x v="4"/>
    <x v="8"/>
    <x v="10"/>
    <n v="1"/>
    <s v="USD"/>
    <n v="234.46"/>
    <s v="Medipem City"/>
    <s v="Algeria"/>
    <s v="38591"/>
    <x v="3"/>
    <s v="FALSE"/>
    <x v="0"/>
    <x v="0"/>
    <n v="7"/>
    <x v="0"/>
    <n v="2022"/>
  </r>
  <r>
    <n v="1508"/>
    <d v="2022-02-23T00:00:00"/>
    <x v="6"/>
    <x v="3"/>
    <x v="3"/>
    <s v="dKF-7193-NdF"/>
    <x v="2"/>
    <x v="4"/>
    <x v="8"/>
    <x v="10"/>
    <n v="1"/>
    <s v="USD"/>
    <n v="1176.43"/>
    <s v="Medipem City"/>
    <s v="Algeria"/>
    <s v="55593"/>
    <x v="3"/>
    <s v="FALSE"/>
    <x v="0"/>
    <x v="0"/>
    <n v="7"/>
    <x v="0"/>
    <n v="2022"/>
  </r>
  <r>
    <n v="1509"/>
    <d v="2022-09-21T00:00:00"/>
    <x v="5"/>
    <x v="0"/>
    <x v="1"/>
    <s v="wwd-9612-PAD"/>
    <x v="2"/>
    <x v="4"/>
    <x v="8"/>
    <x v="10"/>
    <n v="1"/>
    <s v="USD"/>
    <n v="133.99"/>
    <s v="Medipem City"/>
    <s v="Algeria"/>
    <s v="29444"/>
    <x v="3"/>
    <s v="FALSE"/>
    <x v="1"/>
    <x v="1"/>
    <n v="47"/>
    <x v="2"/>
    <n v="2022"/>
  </r>
  <r>
    <n v="1510"/>
    <d v="2022-08-19T00:00:00"/>
    <x v="9"/>
    <x v="1"/>
    <x v="1"/>
    <s v="nSA-3689-GOW"/>
    <x v="2"/>
    <x v="4"/>
    <x v="8"/>
    <x v="11"/>
    <n v="3"/>
    <s v="USD"/>
    <n v="2466.0700000000002"/>
    <s v="Medipem City"/>
    <s v="Algeria"/>
    <s v="77729"/>
    <x v="3"/>
    <s v="FALSE"/>
    <x v="1"/>
    <x v="1"/>
    <n v="47"/>
    <x v="2"/>
    <n v="2022"/>
  </r>
  <r>
    <n v="1511"/>
    <d v="2022-05-12T00:00:00"/>
    <x v="4"/>
    <x v="1"/>
    <x v="0"/>
    <s v="JeW-3241-VaL"/>
    <x v="2"/>
    <x v="4"/>
    <x v="8"/>
    <x v="11"/>
    <n v="2"/>
    <s v="USD"/>
    <n v="2028.88"/>
    <s v="Medipem City"/>
    <s v="Algeria"/>
    <s v="60747"/>
    <x v="3"/>
    <s v="TRUE"/>
    <x v="1"/>
    <x v="1"/>
    <n v="47"/>
    <x v="2"/>
    <n v="2022"/>
  </r>
  <r>
    <n v="1512"/>
    <d v="2022-01-15T00:00:00"/>
    <x v="11"/>
    <x v="1"/>
    <x v="2"/>
    <s v="YlQ-4094-ZBJ"/>
    <x v="2"/>
    <x v="4"/>
    <x v="8"/>
    <x v="11"/>
    <n v="1"/>
    <s v="USD"/>
    <n v="578.21"/>
    <s v="Medipem City"/>
    <s v="Algeria"/>
    <s v="67411"/>
    <x v="3"/>
    <s v="FALSE"/>
    <x v="1"/>
    <x v="1"/>
    <n v="47"/>
    <x v="2"/>
    <n v="2022"/>
  </r>
  <r>
    <n v="1513"/>
    <d v="2022-07-01T00:00:00"/>
    <x v="10"/>
    <x v="1"/>
    <x v="0"/>
    <s v="Ooq-4411-NGh"/>
    <x v="2"/>
    <x v="4"/>
    <x v="9"/>
    <x v="8"/>
    <n v="2"/>
    <s v="USD"/>
    <n v="602.47"/>
    <s v="Medipem City"/>
    <s v="Algeria"/>
    <s v="61648"/>
    <x v="3"/>
    <s v="FALSE"/>
    <x v="0"/>
    <x v="0"/>
    <n v="47"/>
    <x v="2"/>
    <n v="2022"/>
  </r>
  <r>
    <n v="1514"/>
    <d v="2022-01-26T00:00:00"/>
    <x v="11"/>
    <x v="2"/>
    <x v="1"/>
    <s v="ire-7489-daM"/>
    <x v="2"/>
    <x v="4"/>
    <x v="9"/>
    <x v="8"/>
    <n v="3"/>
    <s v="USD"/>
    <n v="1615.81"/>
    <s v="Medipem City"/>
    <s v="Algeria"/>
    <s v="23948"/>
    <x v="3"/>
    <s v="TRUE"/>
    <x v="1"/>
    <x v="1"/>
    <n v="19"/>
    <x v="2"/>
    <n v="2022"/>
  </r>
  <r>
    <n v="1515"/>
    <d v="2022-07-23T00:00:00"/>
    <x v="10"/>
    <x v="3"/>
    <x v="1"/>
    <s v="Jpa-8005-GcV"/>
    <x v="2"/>
    <x v="4"/>
    <x v="9"/>
    <x v="8"/>
    <n v="3"/>
    <s v="USD"/>
    <n v="1307.43"/>
    <s v="Medipem City"/>
    <s v="Algeria"/>
    <s v="01139"/>
    <x v="3"/>
    <s v="FALSE"/>
    <x v="0"/>
    <x v="0"/>
    <n v="68"/>
    <x v="2"/>
    <n v="2022"/>
  </r>
  <r>
    <n v="1516"/>
    <d v="2022-07-03T00:00:00"/>
    <x v="10"/>
    <x v="3"/>
    <x v="2"/>
    <s v="CZh-1369-SSF"/>
    <x v="2"/>
    <x v="4"/>
    <x v="9"/>
    <x v="9"/>
    <n v="3"/>
    <s v="USD"/>
    <n v="1363.58"/>
    <s v="Medipem City"/>
    <s v="Algeria"/>
    <s v="00763"/>
    <x v="3"/>
    <s v="TRUE"/>
    <x v="0"/>
    <x v="1"/>
    <n v="7"/>
    <x v="0"/>
    <n v="2022"/>
  </r>
  <r>
    <n v="1517"/>
    <d v="2022-03-02T00:00:00"/>
    <x v="3"/>
    <x v="2"/>
    <x v="0"/>
    <s v="yjc-3416-ZhW"/>
    <x v="2"/>
    <x v="4"/>
    <x v="9"/>
    <x v="9"/>
    <n v="3"/>
    <s v="USD"/>
    <n v="2616.09"/>
    <s v="Medipem City"/>
    <s v="Algeria"/>
    <s v="77573"/>
    <x v="3"/>
    <s v="TRUE"/>
    <x v="0"/>
    <x v="1"/>
    <n v="47"/>
    <x v="2"/>
    <n v="2022"/>
  </r>
  <r>
    <n v="1518"/>
    <d v="2022-05-27T00:00:00"/>
    <x v="4"/>
    <x v="2"/>
    <x v="0"/>
    <s v="sPt-5011-ezO"/>
    <x v="2"/>
    <x v="4"/>
    <x v="9"/>
    <x v="9"/>
    <n v="3"/>
    <s v="USD"/>
    <n v="1208.26"/>
    <s v="Medipem City"/>
    <s v="Algeria"/>
    <s v="26795"/>
    <x v="3"/>
    <s v="TRUE"/>
    <x v="1"/>
    <x v="0"/>
    <n v="19"/>
    <x v="2"/>
    <n v="2022"/>
  </r>
  <r>
    <n v="1519"/>
    <d v="2022-04-05T00:00:00"/>
    <x v="7"/>
    <x v="2"/>
    <x v="3"/>
    <s v="RdN-1280-kLE"/>
    <x v="2"/>
    <x v="4"/>
    <x v="9"/>
    <x v="10"/>
    <n v="1"/>
    <s v="USD"/>
    <n v="245.37"/>
    <s v="Medipem City"/>
    <s v="Algeria"/>
    <s v="98666"/>
    <x v="3"/>
    <s v="TRUE"/>
    <x v="0"/>
    <x v="1"/>
    <n v="19"/>
    <x v="2"/>
    <n v="2022"/>
  </r>
  <r>
    <n v="1520"/>
    <d v="2022-08-21T00:00:00"/>
    <x v="9"/>
    <x v="1"/>
    <x v="0"/>
    <s v="LSC-7289-nUF"/>
    <x v="2"/>
    <x v="4"/>
    <x v="9"/>
    <x v="10"/>
    <n v="1"/>
    <s v="USD"/>
    <n v="1675.99"/>
    <s v="Medipem City"/>
    <s v="Algeria"/>
    <s v="46555"/>
    <x v="3"/>
    <s v="TRUE"/>
    <x v="0"/>
    <x v="0"/>
    <n v="19"/>
    <x v="2"/>
    <n v="2022"/>
  </r>
  <r>
    <n v="1521"/>
    <d v="2022-01-30T00:00:00"/>
    <x v="11"/>
    <x v="1"/>
    <x v="0"/>
    <s v="WxS-1586-zxW"/>
    <x v="2"/>
    <x v="4"/>
    <x v="9"/>
    <x v="10"/>
    <n v="3"/>
    <s v="USD"/>
    <n v="160.25"/>
    <s v="Medipem City"/>
    <s v="Algeria"/>
    <s v="76833"/>
    <x v="3"/>
    <s v="FALSE"/>
    <x v="1"/>
    <x v="1"/>
    <n v="31"/>
    <x v="2"/>
    <n v="2022"/>
  </r>
  <r>
    <n v="1522"/>
    <d v="2022-09-30T00:00:00"/>
    <x v="5"/>
    <x v="1"/>
    <x v="0"/>
    <s v="LzE-3198-VeG"/>
    <x v="2"/>
    <x v="4"/>
    <x v="9"/>
    <x v="11"/>
    <n v="1"/>
    <s v="USD"/>
    <n v="1782.42"/>
    <s v="Medipem City"/>
    <s v="Algeria"/>
    <s v="68646"/>
    <x v="3"/>
    <s v="FALSE"/>
    <x v="0"/>
    <x v="1"/>
    <n v="7"/>
    <x v="0"/>
    <n v="2022"/>
  </r>
  <r>
    <n v="1523"/>
    <d v="2022-03-25T00:00:00"/>
    <x v="3"/>
    <x v="1"/>
    <x v="0"/>
    <s v="zDZ-2859-mro"/>
    <x v="2"/>
    <x v="4"/>
    <x v="9"/>
    <x v="11"/>
    <n v="3"/>
    <s v="USD"/>
    <n v="347.05"/>
    <s v="Medipem City"/>
    <s v="Algeria"/>
    <s v="79003"/>
    <x v="3"/>
    <s v="FALSE"/>
    <x v="1"/>
    <x v="1"/>
    <n v="19"/>
    <x v="2"/>
    <n v="2022"/>
  </r>
  <r>
    <n v="1524"/>
    <d v="2022-11-16T00:00:00"/>
    <x v="0"/>
    <x v="0"/>
    <x v="1"/>
    <s v="LgV-9489-rzK"/>
    <x v="2"/>
    <x v="4"/>
    <x v="9"/>
    <x v="11"/>
    <n v="2"/>
    <s v="USD"/>
    <n v="687.09"/>
    <s v="Medipem City"/>
    <s v="Algeria"/>
    <s v="27638"/>
    <x v="3"/>
    <s v="TRUE"/>
    <x v="1"/>
    <x v="1"/>
    <n v="7"/>
    <x v="0"/>
    <n v="2022"/>
  </r>
  <r>
    <n v="1525"/>
    <d v="2022-09-20T00:00:00"/>
    <x v="5"/>
    <x v="0"/>
    <x v="3"/>
    <s v="BQC-1514-CMc"/>
    <x v="2"/>
    <x v="4"/>
    <x v="10"/>
    <x v="8"/>
    <n v="3"/>
    <s v="USD"/>
    <n v="1134.67"/>
    <s v="Medipem City"/>
    <s v="Algeria"/>
    <s v="28063"/>
    <x v="3"/>
    <s v="FALSE"/>
    <x v="0"/>
    <x v="1"/>
    <n v="19"/>
    <x v="2"/>
    <n v="2022"/>
  </r>
  <r>
    <n v="1526"/>
    <d v="2022-05-21T00:00:00"/>
    <x v="4"/>
    <x v="1"/>
    <x v="1"/>
    <s v="MNk-3028-nlE"/>
    <x v="2"/>
    <x v="4"/>
    <x v="10"/>
    <x v="8"/>
    <n v="1"/>
    <s v="USD"/>
    <n v="782.41"/>
    <s v="Medipem City"/>
    <s v="Algeria"/>
    <s v="17183"/>
    <x v="3"/>
    <s v="TRUE"/>
    <x v="1"/>
    <x v="0"/>
    <n v="31"/>
    <x v="2"/>
    <n v="2022"/>
  </r>
  <r>
    <n v="1527"/>
    <d v="2022-10-01T00:00:00"/>
    <x v="1"/>
    <x v="2"/>
    <x v="0"/>
    <s v="LNK-7144-wIe"/>
    <x v="2"/>
    <x v="4"/>
    <x v="10"/>
    <x v="8"/>
    <n v="1"/>
    <s v="USD"/>
    <n v="293.79000000000002"/>
    <s v="Medipem City"/>
    <s v="Algeria"/>
    <s v="43333"/>
    <x v="3"/>
    <s v="TRUE"/>
    <x v="1"/>
    <x v="0"/>
    <n v="68"/>
    <x v="2"/>
    <n v="2022"/>
  </r>
  <r>
    <n v="1528"/>
    <d v="2022-07-17T00:00:00"/>
    <x v="10"/>
    <x v="2"/>
    <x v="3"/>
    <s v="uIE-5805-FYF"/>
    <x v="2"/>
    <x v="4"/>
    <x v="10"/>
    <x v="9"/>
    <n v="3"/>
    <s v="USD"/>
    <n v="2381.33"/>
    <s v="Medipem City"/>
    <s v="Algeria"/>
    <s v="44491"/>
    <x v="3"/>
    <s v="FALSE"/>
    <x v="1"/>
    <x v="1"/>
    <n v="7"/>
    <x v="0"/>
    <n v="2022"/>
  </r>
  <r>
    <n v="1529"/>
    <d v="2022-07-05T00:00:00"/>
    <x v="10"/>
    <x v="1"/>
    <x v="2"/>
    <s v="itN-5212-AIc"/>
    <x v="2"/>
    <x v="4"/>
    <x v="10"/>
    <x v="9"/>
    <n v="1"/>
    <s v="USD"/>
    <n v="2954.96"/>
    <s v="Medipem City"/>
    <s v="Algeria"/>
    <s v="42819"/>
    <x v="3"/>
    <s v="FALSE"/>
    <x v="1"/>
    <x v="1"/>
    <n v="31"/>
    <x v="2"/>
    <n v="2022"/>
  </r>
  <r>
    <n v="1530"/>
    <d v="2022-07-14T00:00:00"/>
    <x v="10"/>
    <x v="2"/>
    <x v="3"/>
    <s v="Vsd-8799-DYQ"/>
    <x v="2"/>
    <x v="4"/>
    <x v="10"/>
    <x v="9"/>
    <n v="2"/>
    <s v="USD"/>
    <n v="1555.57"/>
    <s v="Medipem City"/>
    <s v="Algeria"/>
    <s v="44806"/>
    <x v="3"/>
    <s v="FALSE"/>
    <x v="0"/>
    <x v="1"/>
    <n v="7"/>
    <x v="0"/>
    <n v="2022"/>
  </r>
  <r>
    <n v="1531"/>
    <d v="2022-03-14T00:00:00"/>
    <x v="3"/>
    <x v="3"/>
    <x v="3"/>
    <s v="ahH-6139-hxd"/>
    <x v="2"/>
    <x v="4"/>
    <x v="10"/>
    <x v="10"/>
    <n v="2"/>
    <s v="USD"/>
    <n v="315.58999999999997"/>
    <s v="Medipem City"/>
    <s v="Algeria"/>
    <s v="44113"/>
    <x v="3"/>
    <s v="FALSE"/>
    <x v="1"/>
    <x v="0"/>
    <n v="47"/>
    <x v="2"/>
    <n v="2022"/>
  </r>
  <r>
    <n v="1532"/>
    <d v="2022-05-24T00:00:00"/>
    <x v="4"/>
    <x v="2"/>
    <x v="3"/>
    <s v="dyc-1361-jBg"/>
    <x v="2"/>
    <x v="4"/>
    <x v="10"/>
    <x v="10"/>
    <n v="2"/>
    <s v="USD"/>
    <n v="171.88"/>
    <s v="Medipem City"/>
    <s v="Algeria"/>
    <s v="64973"/>
    <x v="3"/>
    <s v="FALSE"/>
    <x v="1"/>
    <x v="1"/>
    <n v="47"/>
    <x v="2"/>
    <n v="2022"/>
  </r>
  <r>
    <n v="1533"/>
    <d v="2022-11-12T00:00:00"/>
    <x v="0"/>
    <x v="3"/>
    <x v="0"/>
    <s v="eFi-3996-OTQ"/>
    <x v="2"/>
    <x v="4"/>
    <x v="10"/>
    <x v="10"/>
    <n v="1"/>
    <s v="USD"/>
    <n v="241.2"/>
    <s v="Medipem City"/>
    <s v="Algeria"/>
    <s v="55429"/>
    <x v="3"/>
    <s v="FALSE"/>
    <x v="1"/>
    <x v="0"/>
    <n v="68"/>
    <x v="2"/>
    <n v="2022"/>
  </r>
  <r>
    <n v="1534"/>
    <d v="2022-08-13T00:00:00"/>
    <x v="9"/>
    <x v="1"/>
    <x v="1"/>
    <s v="GMm-7017-chm"/>
    <x v="2"/>
    <x v="4"/>
    <x v="10"/>
    <x v="11"/>
    <n v="1"/>
    <s v="USD"/>
    <n v="43.12"/>
    <s v="Medipem City"/>
    <s v="Algeria"/>
    <s v="12248"/>
    <x v="3"/>
    <s v="FALSE"/>
    <x v="0"/>
    <x v="0"/>
    <n v="68"/>
    <x v="2"/>
    <n v="2022"/>
  </r>
  <r>
    <n v="1535"/>
    <d v="2022-05-20T00:00:00"/>
    <x v="4"/>
    <x v="0"/>
    <x v="0"/>
    <s v="QQe-6233-Zsy"/>
    <x v="2"/>
    <x v="4"/>
    <x v="10"/>
    <x v="11"/>
    <n v="1"/>
    <s v="USD"/>
    <n v="111.44"/>
    <s v="Medipem City"/>
    <s v="Algeria"/>
    <s v="04238"/>
    <x v="3"/>
    <s v="TRUE"/>
    <x v="0"/>
    <x v="0"/>
    <n v="31"/>
    <x v="2"/>
    <n v="2022"/>
  </r>
  <r>
    <n v="1536"/>
    <d v="2022-08-02T00:00:00"/>
    <x v="9"/>
    <x v="1"/>
    <x v="2"/>
    <s v="nOJ-4198-GQG"/>
    <x v="2"/>
    <x v="4"/>
    <x v="10"/>
    <x v="11"/>
    <n v="3"/>
    <s v="USD"/>
    <n v="2140.4499999999998"/>
    <s v="Medipem City"/>
    <s v="Algeria"/>
    <s v="58405"/>
    <x v="3"/>
    <s v="FALSE"/>
    <x v="1"/>
    <x v="1"/>
    <n v="68"/>
    <x v="2"/>
    <n v="2022"/>
  </r>
  <r>
    <n v="1537"/>
    <d v="2022-12-24T00:00:00"/>
    <x v="2"/>
    <x v="2"/>
    <x v="2"/>
    <s v="fww-9890-WWz"/>
    <x v="0"/>
    <x v="0"/>
    <x v="0"/>
    <x v="0"/>
    <n v="2"/>
    <s v="USD"/>
    <n v="253.42"/>
    <s v="Medipem City"/>
    <s v="Angola"/>
    <s v="36882"/>
    <x v="3"/>
    <s v="FALSE"/>
    <x v="0"/>
    <x v="1"/>
    <n v="68"/>
    <x v="2"/>
    <n v="2022"/>
  </r>
  <r>
    <n v="1538"/>
    <d v="2022-03-04T00:00:00"/>
    <x v="3"/>
    <x v="3"/>
    <x v="1"/>
    <s v="BDz-3635-IOQ"/>
    <x v="0"/>
    <x v="0"/>
    <x v="0"/>
    <x v="0"/>
    <n v="3"/>
    <s v="USD"/>
    <n v="1981.43"/>
    <s v="Medipem City"/>
    <s v="Angola"/>
    <s v="57194"/>
    <x v="3"/>
    <s v="FALSE"/>
    <x v="0"/>
    <x v="0"/>
    <n v="19"/>
    <x v="2"/>
    <n v="2022"/>
  </r>
  <r>
    <n v="1539"/>
    <d v="2022-05-10T00:00:00"/>
    <x v="4"/>
    <x v="3"/>
    <x v="2"/>
    <s v="unr-0412-osS"/>
    <x v="0"/>
    <x v="0"/>
    <x v="0"/>
    <x v="0"/>
    <n v="2"/>
    <s v="USD"/>
    <n v="1238.95"/>
    <s v="Medipem City"/>
    <s v="Angola"/>
    <s v="53563"/>
    <x v="3"/>
    <s v="FALSE"/>
    <x v="0"/>
    <x v="0"/>
    <n v="19"/>
    <x v="2"/>
    <n v="2022"/>
  </r>
  <r>
    <n v="1540"/>
    <d v="2022-08-16T00:00:00"/>
    <x v="9"/>
    <x v="0"/>
    <x v="1"/>
    <s v="aTH-1345-gLf"/>
    <x v="0"/>
    <x v="0"/>
    <x v="0"/>
    <x v="1"/>
    <n v="2"/>
    <s v="USD"/>
    <n v="742.38"/>
    <s v="Medipem City"/>
    <s v="Angola"/>
    <s v="11608"/>
    <x v="3"/>
    <s v="TRUE"/>
    <x v="1"/>
    <x v="0"/>
    <n v="19"/>
    <x v="2"/>
    <n v="2022"/>
  </r>
  <r>
    <n v="1541"/>
    <d v="2022-09-23T00:00:00"/>
    <x v="5"/>
    <x v="2"/>
    <x v="1"/>
    <s v="oqX-7269-yPh"/>
    <x v="0"/>
    <x v="0"/>
    <x v="0"/>
    <x v="1"/>
    <n v="1"/>
    <s v="USD"/>
    <n v="1490.72"/>
    <s v="Medipem City"/>
    <s v="Angola"/>
    <s v="99847"/>
    <x v="3"/>
    <s v="TRUE"/>
    <x v="0"/>
    <x v="1"/>
    <n v="68"/>
    <x v="2"/>
    <n v="2022"/>
  </r>
  <r>
    <n v="1542"/>
    <d v="2022-01-06T00:00:00"/>
    <x v="11"/>
    <x v="1"/>
    <x v="3"/>
    <s v="Qik-6221-Tkh"/>
    <x v="0"/>
    <x v="0"/>
    <x v="0"/>
    <x v="1"/>
    <n v="3"/>
    <s v="USD"/>
    <n v="2105.1999999999998"/>
    <s v="Medipem City"/>
    <s v="Angola"/>
    <s v="29416"/>
    <x v="3"/>
    <s v="FALSE"/>
    <x v="1"/>
    <x v="0"/>
    <n v="47"/>
    <x v="2"/>
    <n v="2022"/>
  </r>
  <r>
    <n v="1543"/>
    <d v="2022-08-18T00:00:00"/>
    <x v="9"/>
    <x v="3"/>
    <x v="2"/>
    <s v="Prv-4861-fQO"/>
    <x v="0"/>
    <x v="0"/>
    <x v="0"/>
    <x v="2"/>
    <n v="1"/>
    <s v="USD"/>
    <n v="2692.59"/>
    <s v="Medipem City"/>
    <s v="Angola"/>
    <s v="86313"/>
    <x v="3"/>
    <s v="TRUE"/>
    <x v="0"/>
    <x v="1"/>
    <n v="19"/>
    <x v="2"/>
    <n v="2022"/>
  </r>
  <r>
    <n v="1544"/>
    <d v="2022-02-15T00:00:00"/>
    <x v="6"/>
    <x v="3"/>
    <x v="3"/>
    <s v="ROD-7464-xlS"/>
    <x v="0"/>
    <x v="0"/>
    <x v="0"/>
    <x v="2"/>
    <n v="1"/>
    <s v="USD"/>
    <n v="2459.6"/>
    <s v="Medipem City"/>
    <s v="Angola"/>
    <s v="11404"/>
    <x v="3"/>
    <s v="FALSE"/>
    <x v="0"/>
    <x v="0"/>
    <n v="68"/>
    <x v="2"/>
    <n v="2022"/>
  </r>
  <r>
    <n v="1545"/>
    <d v="2022-02-26T00:00:00"/>
    <x v="6"/>
    <x v="2"/>
    <x v="2"/>
    <s v="bqN-5582-smx"/>
    <x v="0"/>
    <x v="0"/>
    <x v="0"/>
    <x v="2"/>
    <n v="2"/>
    <s v="USD"/>
    <n v="1264.5899999999999"/>
    <s v="Medipem City"/>
    <s v="Angola"/>
    <s v="23529"/>
    <x v="3"/>
    <s v="FALSE"/>
    <x v="1"/>
    <x v="0"/>
    <n v="7"/>
    <x v="0"/>
    <n v="2022"/>
  </r>
  <r>
    <n v="1546"/>
    <d v="2022-11-25T00:00:00"/>
    <x v="0"/>
    <x v="2"/>
    <x v="0"/>
    <s v="rDc-2810-pyB"/>
    <x v="0"/>
    <x v="0"/>
    <x v="0"/>
    <x v="3"/>
    <n v="2"/>
    <s v="USD"/>
    <n v="2670.23"/>
    <s v="Medipem City"/>
    <s v="Angola"/>
    <s v="52927"/>
    <x v="3"/>
    <s v="TRUE"/>
    <x v="1"/>
    <x v="1"/>
    <n v="19"/>
    <x v="2"/>
    <n v="2022"/>
  </r>
  <r>
    <n v="1547"/>
    <d v="2022-08-26T00:00:00"/>
    <x v="9"/>
    <x v="0"/>
    <x v="3"/>
    <s v="VBU-6851-WJb"/>
    <x v="0"/>
    <x v="0"/>
    <x v="0"/>
    <x v="3"/>
    <n v="3"/>
    <s v="USD"/>
    <n v="490.41"/>
    <s v="Medipem City"/>
    <s v="Angola"/>
    <s v="49360"/>
    <x v="3"/>
    <s v="FALSE"/>
    <x v="0"/>
    <x v="0"/>
    <n v="19"/>
    <x v="2"/>
    <n v="2022"/>
  </r>
  <r>
    <n v="1548"/>
    <d v="2022-03-24T00:00:00"/>
    <x v="3"/>
    <x v="2"/>
    <x v="1"/>
    <s v="yFU-5684-FBl"/>
    <x v="0"/>
    <x v="0"/>
    <x v="0"/>
    <x v="3"/>
    <n v="3"/>
    <s v="USD"/>
    <n v="519.69000000000005"/>
    <s v="Medipem City"/>
    <s v="Angola"/>
    <s v="09885"/>
    <x v="3"/>
    <s v="FALSE"/>
    <x v="1"/>
    <x v="0"/>
    <n v="7"/>
    <x v="0"/>
    <n v="2022"/>
  </r>
  <r>
    <n v="1549"/>
    <d v="2022-12-06T00:00:00"/>
    <x v="2"/>
    <x v="3"/>
    <x v="3"/>
    <s v="oze-6426-woH"/>
    <x v="0"/>
    <x v="0"/>
    <x v="0"/>
    <x v="0"/>
    <n v="1"/>
    <s v="USD"/>
    <n v="1257.75"/>
    <s v="Medipem City"/>
    <s v="Angola"/>
    <s v="90736"/>
    <x v="3"/>
    <s v="FALSE"/>
    <x v="1"/>
    <x v="0"/>
    <n v="31"/>
    <x v="2"/>
    <n v="2022"/>
  </r>
  <r>
    <n v="1550"/>
    <d v="2022-01-24T00:00:00"/>
    <x v="11"/>
    <x v="3"/>
    <x v="0"/>
    <s v="wTx-3408-oXo"/>
    <x v="0"/>
    <x v="0"/>
    <x v="0"/>
    <x v="0"/>
    <n v="3"/>
    <s v="USD"/>
    <n v="2707.37"/>
    <s v="Medipem City"/>
    <s v="Angola"/>
    <s v="95607"/>
    <x v="3"/>
    <s v="FALSE"/>
    <x v="0"/>
    <x v="1"/>
    <n v="31"/>
    <x v="2"/>
    <n v="2022"/>
  </r>
  <r>
    <n v="1551"/>
    <d v="2022-12-31T00:00:00"/>
    <x v="2"/>
    <x v="2"/>
    <x v="2"/>
    <s v="kOO-7775-xEo"/>
    <x v="0"/>
    <x v="0"/>
    <x v="0"/>
    <x v="0"/>
    <n v="1"/>
    <s v="USD"/>
    <n v="1604.57"/>
    <s v="Medipem City"/>
    <s v="Angola"/>
    <s v="44463"/>
    <x v="3"/>
    <s v="FALSE"/>
    <x v="0"/>
    <x v="0"/>
    <n v="19"/>
    <x v="2"/>
    <n v="2022"/>
  </r>
  <r>
    <n v="1552"/>
    <d v="2022-10-16T00:00:00"/>
    <x v="1"/>
    <x v="1"/>
    <x v="1"/>
    <s v="PnL-8673-Pbj"/>
    <x v="0"/>
    <x v="0"/>
    <x v="0"/>
    <x v="1"/>
    <n v="3"/>
    <s v="USD"/>
    <n v="507.81"/>
    <s v="Medipem City"/>
    <s v="Angola"/>
    <s v="21697"/>
    <x v="3"/>
    <s v="FALSE"/>
    <x v="0"/>
    <x v="1"/>
    <n v="19"/>
    <x v="2"/>
    <n v="2022"/>
  </r>
  <r>
    <n v="1553"/>
    <d v="2022-05-06T00:00:00"/>
    <x v="4"/>
    <x v="1"/>
    <x v="0"/>
    <s v="lXQ-6845-BVb"/>
    <x v="0"/>
    <x v="0"/>
    <x v="0"/>
    <x v="1"/>
    <n v="3"/>
    <s v="USD"/>
    <n v="2942.8"/>
    <s v="Medipem City"/>
    <s v="Angola"/>
    <s v="35615"/>
    <x v="3"/>
    <s v="TRUE"/>
    <x v="1"/>
    <x v="1"/>
    <n v="7"/>
    <x v="0"/>
    <n v="2022"/>
  </r>
  <r>
    <n v="1554"/>
    <d v="2022-09-01T00:00:00"/>
    <x v="5"/>
    <x v="3"/>
    <x v="1"/>
    <s v="zJD-0549-tAn"/>
    <x v="0"/>
    <x v="0"/>
    <x v="0"/>
    <x v="1"/>
    <n v="3"/>
    <s v="USD"/>
    <n v="1769.37"/>
    <s v="Medipem City"/>
    <s v="Angola"/>
    <s v="30891"/>
    <x v="3"/>
    <s v="TRUE"/>
    <x v="1"/>
    <x v="0"/>
    <n v="47"/>
    <x v="2"/>
    <n v="2022"/>
  </r>
  <r>
    <n v="1555"/>
    <d v="2022-08-09T00:00:00"/>
    <x v="9"/>
    <x v="3"/>
    <x v="0"/>
    <s v="vYy-0222-APs"/>
    <x v="0"/>
    <x v="0"/>
    <x v="0"/>
    <x v="2"/>
    <n v="1"/>
    <s v="USD"/>
    <n v="211.18"/>
    <s v="Medipem City"/>
    <s v="Angola"/>
    <s v="32676"/>
    <x v="3"/>
    <s v="TRUE"/>
    <x v="1"/>
    <x v="0"/>
    <n v="7"/>
    <x v="0"/>
    <n v="2022"/>
  </r>
  <r>
    <n v="1556"/>
    <d v="2022-08-04T00:00:00"/>
    <x v="9"/>
    <x v="2"/>
    <x v="0"/>
    <s v="mHe-0227-Bth"/>
    <x v="0"/>
    <x v="0"/>
    <x v="0"/>
    <x v="2"/>
    <n v="1"/>
    <s v="USD"/>
    <n v="916.95"/>
    <s v="Medipem City"/>
    <s v="Angola"/>
    <s v="33202"/>
    <x v="3"/>
    <s v="FALSE"/>
    <x v="1"/>
    <x v="1"/>
    <n v="47"/>
    <x v="2"/>
    <n v="2022"/>
  </r>
  <r>
    <n v="1557"/>
    <d v="2022-12-15T00:00:00"/>
    <x v="2"/>
    <x v="1"/>
    <x v="3"/>
    <s v="Hgg-0365-ZZy"/>
    <x v="0"/>
    <x v="0"/>
    <x v="0"/>
    <x v="2"/>
    <n v="2"/>
    <s v="USD"/>
    <n v="2438.2600000000002"/>
    <s v="Medipem City"/>
    <s v="Angola"/>
    <s v="24343"/>
    <x v="3"/>
    <s v="FALSE"/>
    <x v="1"/>
    <x v="0"/>
    <n v="68"/>
    <x v="2"/>
    <n v="2022"/>
  </r>
  <r>
    <n v="1558"/>
    <d v="2022-11-10T00:00:00"/>
    <x v="0"/>
    <x v="2"/>
    <x v="2"/>
    <s v="fCO-5804-Nst"/>
    <x v="0"/>
    <x v="0"/>
    <x v="0"/>
    <x v="3"/>
    <n v="3"/>
    <s v="USD"/>
    <n v="865.03"/>
    <s v="Medipem City"/>
    <s v="Angola"/>
    <s v="87990"/>
    <x v="3"/>
    <s v="FALSE"/>
    <x v="1"/>
    <x v="1"/>
    <n v="7"/>
    <x v="0"/>
    <n v="2022"/>
  </r>
  <r>
    <n v="1559"/>
    <d v="2022-12-13T00:00:00"/>
    <x v="2"/>
    <x v="2"/>
    <x v="3"/>
    <s v="qED-9299-dht"/>
    <x v="0"/>
    <x v="0"/>
    <x v="0"/>
    <x v="3"/>
    <n v="1"/>
    <s v="USD"/>
    <n v="2849.22"/>
    <s v="Medipem City"/>
    <s v="Angola"/>
    <s v="57943"/>
    <x v="3"/>
    <s v="TRUE"/>
    <x v="1"/>
    <x v="0"/>
    <n v="19"/>
    <x v="2"/>
    <n v="2022"/>
  </r>
  <r>
    <n v="1560"/>
    <d v="2022-10-06T00:00:00"/>
    <x v="1"/>
    <x v="0"/>
    <x v="0"/>
    <s v="rhE-3643-LTJ"/>
    <x v="0"/>
    <x v="0"/>
    <x v="0"/>
    <x v="3"/>
    <n v="3"/>
    <s v="USD"/>
    <n v="2479.8200000000002"/>
    <s v="Medipem City"/>
    <s v="Angola"/>
    <s v="52200"/>
    <x v="3"/>
    <s v="FALSE"/>
    <x v="1"/>
    <x v="0"/>
    <n v="47"/>
    <x v="2"/>
    <n v="2022"/>
  </r>
  <r>
    <n v="1561"/>
    <d v="2022-05-23T00:00:00"/>
    <x v="4"/>
    <x v="3"/>
    <x v="2"/>
    <s v="oWZ-2434-htM"/>
    <x v="0"/>
    <x v="0"/>
    <x v="1"/>
    <x v="0"/>
    <n v="1"/>
    <s v="USD"/>
    <n v="2099.46"/>
    <s v="Medipem City"/>
    <s v="Angola"/>
    <s v="12393"/>
    <x v="3"/>
    <s v="TRUE"/>
    <x v="1"/>
    <x v="0"/>
    <n v="68"/>
    <x v="2"/>
    <n v="2022"/>
  </r>
  <r>
    <n v="1562"/>
    <d v="2022-12-16T00:00:00"/>
    <x v="2"/>
    <x v="0"/>
    <x v="2"/>
    <s v="Wrm-8258-CRx"/>
    <x v="0"/>
    <x v="0"/>
    <x v="1"/>
    <x v="0"/>
    <n v="2"/>
    <s v="USD"/>
    <n v="2575.9499999999998"/>
    <s v="Medipem City"/>
    <s v="Angola"/>
    <s v="79618"/>
    <x v="3"/>
    <s v="FALSE"/>
    <x v="0"/>
    <x v="0"/>
    <n v="7"/>
    <x v="0"/>
    <n v="2022"/>
  </r>
  <r>
    <n v="1563"/>
    <d v="2022-06-20T00:00:00"/>
    <x v="8"/>
    <x v="1"/>
    <x v="0"/>
    <s v="jhN-4939-OTG"/>
    <x v="0"/>
    <x v="0"/>
    <x v="1"/>
    <x v="0"/>
    <n v="1"/>
    <s v="USD"/>
    <n v="1225.3699999999999"/>
    <s v="Medipem City"/>
    <s v="Angola"/>
    <s v="53238"/>
    <x v="3"/>
    <s v="TRUE"/>
    <x v="1"/>
    <x v="0"/>
    <n v="31"/>
    <x v="2"/>
    <n v="2022"/>
  </r>
  <r>
    <n v="1564"/>
    <d v="2022-09-08T00:00:00"/>
    <x v="5"/>
    <x v="3"/>
    <x v="1"/>
    <s v="adH-1464-LDO"/>
    <x v="0"/>
    <x v="0"/>
    <x v="1"/>
    <x v="1"/>
    <n v="1"/>
    <s v="USD"/>
    <n v="713.64"/>
    <s v="Medipem City"/>
    <s v="Angola"/>
    <s v="87275"/>
    <x v="3"/>
    <s v="TRUE"/>
    <x v="0"/>
    <x v="0"/>
    <n v="68"/>
    <x v="2"/>
    <n v="2022"/>
  </r>
  <r>
    <n v="1565"/>
    <d v="2022-04-08T00:00:00"/>
    <x v="7"/>
    <x v="0"/>
    <x v="3"/>
    <s v="lLo-9820-KvM"/>
    <x v="0"/>
    <x v="0"/>
    <x v="1"/>
    <x v="1"/>
    <n v="1"/>
    <s v="USD"/>
    <n v="1214.1099999999999"/>
    <s v="Medipem City"/>
    <s v="Angola"/>
    <s v="38298"/>
    <x v="3"/>
    <s v="TRUE"/>
    <x v="1"/>
    <x v="1"/>
    <n v="47"/>
    <x v="2"/>
    <n v="2022"/>
  </r>
  <r>
    <n v="1566"/>
    <d v="2022-06-13T00:00:00"/>
    <x v="8"/>
    <x v="3"/>
    <x v="1"/>
    <s v="YXD-4185-ivB"/>
    <x v="0"/>
    <x v="0"/>
    <x v="1"/>
    <x v="1"/>
    <n v="2"/>
    <s v="USD"/>
    <n v="1985.91"/>
    <s v="Medipem City"/>
    <s v="Angola"/>
    <s v="72086"/>
    <x v="3"/>
    <s v="TRUE"/>
    <x v="0"/>
    <x v="1"/>
    <n v="68"/>
    <x v="2"/>
    <n v="2022"/>
  </r>
  <r>
    <n v="1567"/>
    <d v="2022-07-17T00:00:00"/>
    <x v="10"/>
    <x v="0"/>
    <x v="2"/>
    <s v="YCj-4920-Uyd"/>
    <x v="0"/>
    <x v="0"/>
    <x v="1"/>
    <x v="2"/>
    <n v="2"/>
    <s v="USD"/>
    <n v="508.21"/>
    <s v="Medipem City"/>
    <s v="Angola"/>
    <s v="46893"/>
    <x v="3"/>
    <s v="FALSE"/>
    <x v="1"/>
    <x v="1"/>
    <n v="31"/>
    <x v="2"/>
    <n v="2022"/>
  </r>
  <r>
    <n v="1568"/>
    <d v="2022-06-16T00:00:00"/>
    <x v="8"/>
    <x v="1"/>
    <x v="3"/>
    <s v="jfN-7900-wFn"/>
    <x v="0"/>
    <x v="0"/>
    <x v="1"/>
    <x v="2"/>
    <n v="3"/>
    <s v="USD"/>
    <n v="2056.15"/>
    <s v="Medipem City"/>
    <s v="Angola"/>
    <s v="87560"/>
    <x v="3"/>
    <s v="FALSE"/>
    <x v="1"/>
    <x v="1"/>
    <n v="47"/>
    <x v="2"/>
    <n v="2022"/>
  </r>
  <r>
    <n v="1569"/>
    <d v="2022-06-12T00:00:00"/>
    <x v="8"/>
    <x v="1"/>
    <x v="2"/>
    <s v="kKj-4893-jdd"/>
    <x v="0"/>
    <x v="0"/>
    <x v="1"/>
    <x v="2"/>
    <n v="2"/>
    <s v="USD"/>
    <n v="1500.8"/>
    <s v="Medipem City"/>
    <s v="Angola"/>
    <s v="01480"/>
    <x v="3"/>
    <s v="TRUE"/>
    <x v="0"/>
    <x v="0"/>
    <n v="68"/>
    <x v="2"/>
    <n v="2022"/>
  </r>
  <r>
    <n v="1570"/>
    <d v="2022-02-03T00:00:00"/>
    <x v="6"/>
    <x v="0"/>
    <x v="3"/>
    <s v="tMc-9421-VWW"/>
    <x v="0"/>
    <x v="0"/>
    <x v="1"/>
    <x v="3"/>
    <n v="1"/>
    <s v="USD"/>
    <n v="1657.66"/>
    <s v="Medipem City"/>
    <s v="Angola"/>
    <s v="13041"/>
    <x v="3"/>
    <s v="TRUE"/>
    <x v="1"/>
    <x v="0"/>
    <n v="31"/>
    <x v="2"/>
    <n v="2022"/>
  </r>
  <r>
    <n v="1571"/>
    <d v="2022-03-25T00:00:00"/>
    <x v="3"/>
    <x v="3"/>
    <x v="3"/>
    <s v="rmm-9176-nEg"/>
    <x v="0"/>
    <x v="0"/>
    <x v="1"/>
    <x v="3"/>
    <n v="2"/>
    <s v="USD"/>
    <n v="365.38"/>
    <s v="Medipem City"/>
    <s v="Angola"/>
    <s v="85327"/>
    <x v="3"/>
    <s v="FALSE"/>
    <x v="0"/>
    <x v="1"/>
    <n v="47"/>
    <x v="2"/>
    <n v="2022"/>
  </r>
  <r>
    <n v="1572"/>
    <d v="2022-12-15T00:00:00"/>
    <x v="2"/>
    <x v="3"/>
    <x v="2"/>
    <s v="Pik-8546-pJD"/>
    <x v="0"/>
    <x v="0"/>
    <x v="1"/>
    <x v="3"/>
    <n v="3"/>
    <s v="USD"/>
    <n v="109.68"/>
    <s v="Medipem City"/>
    <s v="Angola"/>
    <s v="02064"/>
    <x v="3"/>
    <s v="TRUE"/>
    <x v="0"/>
    <x v="1"/>
    <n v="68"/>
    <x v="2"/>
    <n v="2022"/>
  </r>
  <r>
    <n v="1573"/>
    <d v="2022-12-16T00:00:00"/>
    <x v="2"/>
    <x v="0"/>
    <x v="1"/>
    <s v="yFW-7266-sNn"/>
    <x v="0"/>
    <x v="0"/>
    <x v="1"/>
    <x v="0"/>
    <n v="2"/>
    <s v="USD"/>
    <n v="2068.13"/>
    <s v="Medipem City"/>
    <s v="Angola"/>
    <s v="56556"/>
    <x v="3"/>
    <s v="FALSE"/>
    <x v="1"/>
    <x v="0"/>
    <n v="47"/>
    <x v="2"/>
    <n v="2022"/>
  </r>
  <r>
    <n v="1574"/>
    <d v="2022-09-27T00:00:00"/>
    <x v="5"/>
    <x v="1"/>
    <x v="3"/>
    <s v="lmm-0468-VEO"/>
    <x v="0"/>
    <x v="0"/>
    <x v="1"/>
    <x v="0"/>
    <n v="2"/>
    <s v="USD"/>
    <n v="1255.22"/>
    <s v="Medipem City"/>
    <s v="Angola"/>
    <s v="08644"/>
    <x v="3"/>
    <s v="FALSE"/>
    <x v="1"/>
    <x v="0"/>
    <n v="7"/>
    <x v="0"/>
    <n v="2022"/>
  </r>
  <r>
    <n v="1575"/>
    <d v="2022-07-01T00:00:00"/>
    <x v="10"/>
    <x v="0"/>
    <x v="1"/>
    <s v="Wis-6557-Cgu"/>
    <x v="0"/>
    <x v="0"/>
    <x v="1"/>
    <x v="0"/>
    <n v="1"/>
    <s v="USD"/>
    <n v="2836.4"/>
    <s v="Medipem City"/>
    <s v="Angola"/>
    <s v="28984"/>
    <x v="3"/>
    <s v="TRUE"/>
    <x v="0"/>
    <x v="1"/>
    <n v="47"/>
    <x v="2"/>
    <n v="2022"/>
  </r>
  <r>
    <n v="1576"/>
    <d v="2022-02-16T00:00:00"/>
    <x v="6"/>
    <x v="1"/>
    <x v="2"/>
    <s v="KBm-8854-CMC"/>
    <x v="0"/>
    <x v="0"/>
    <x v="1"/>
    <x v="1"/>
    <n v="2"/>
    <s v="USD"/>
    <n v="2498.41"/>
    <s v="Medipem City"/>
    <s v="Angola"/>
    <s v="11728"/>
    <x v="3"/>
    <s v="TRUE"/>
    <x v="1"/>
    <x v="0"/>
    <n v="7"/>
    <x v="0"/>
    <n v="2022"/>
  </r>
  <r>
    <n v="1577"/>
    <d v="2022-04-18T00:00:00"/>
    <x v="7"/>
    <x v="2"/>
    <x v="1"/>
    <s v="Ypl-4245-qsP"/>
    <x v="0"/>
    <x v="0"/>
    <x v="1"/>
    <x v="1"/>
    <n v="3"/>
    <s v="USD"/>
    <n v="1867.88"/>
    <s v="Medipem City"/>
    <s v="Angola"/>
    <s v="65290"/>
    <x v="3"/>
    <s v="TRUE"/>
    <x v="1"/>
    <x v="1"/>
    <n v="7"/>
    <x v="0"/>
    <n v="2022"/>
  </r>
  <r>
    <n v="1578"/>
    <d v="2022-03-17T00:00:00"/>
    <x v="3"/>
    <x v="3"/>
    <x v="0"/>
    <s v="Uyx-9220-lKZ"/>
    <x v="0"/>
    <x v="0"/>
    <x v="1"/>
    <x v="1"/>
    <n v="2"/>
    <s v="USD"/>
    <n v="2078.64"/>
    <s v="Medipem City"/>
    <s v="Angola"/>
    <s v="18909"/>
    <x v="3"/>
    <s v="TRUE"/>
    <x v="1"/>
    <x v="0"/>
    <n v="47"/>
    <x v="2"/>
    <n v="2022"/>
  </r>
  <r>
    <n v="1579"/>
    <d v="2022-09-13T00:00:00"/>
    <x v="5"/>
    <x v="2"/>
    <x v="2"/>
    <s v="KyU-4937-Nds"/>
    <x v="0"/>
    <x v="0"/>
    <x v="1"/>
    <x v="2"/>
    <n v="3"/>
    <s v="USD"/>
    <n v="610.54999999999995"/>
    <s v="Medipem City"/>
    <s v="Angola"/>
    <s v="29777"/>
    <x v="3"/>
    <s v="FALSE"/>
    <x v="1"/>
    <x v="0"/>
    <n v="68"/>
    <x v="2"/>
    <n v="2022"/>
  </r>
  <r>
    <n v="1580"/>
    <d v="2022-01-13T00:00:00"/>
    <x v="11"/>
    <x v="2"/>
    <x v="1"/>
    <s v="IOh-3753-eKs"/>
    <x v="0"/>
    <x v="0"/>
    <x v="1"/>
    <x v="2"/>
    <n v="3"/>
    <s v="USD"/>
    <n v="242.04"/>
    <s v="Medipem City"/>
    <s v="Angola"/>
    <s v="45522"/>
    <x v="3"/>
    <s v="TRUE"/>
    <x v="0"/>
    <x v="1"/>
    <n v="31"/>
    <x v="2"/>
    <n v="2022"/>
  </r>
  <r>
    <n v="1581"/>
    <d v="2022-05-12T00:00:00"/>
    <x v="4"/>
    <x v="0"/>
    <x v="1"/>
    <s v="agE-6528-TIc"/>
    <x v="0"/>
    <x v="0"/>
    <x v="1"/>
    <x v="2"/>
    <n v="3"/>
    <s v="USD"/>
    <n v="2907.87"/>
    <s v="Medipem City"/>
    <s v="Angola"/>
    <s v="22698"/>
    <x v="3"/>
    <s v="FALSE"/>
    <x v="1"/>
    <x v="0"/>
    <n v="31"/>
    <x v="2"/>
    <n v="2022"/>
  </r>
  <r>
    <n v="1582"/>
    <d v="2022-03-22T00:00:00"/>
    <x v="3"/>
    <x v="2"/>
    <x v="1"/>
    <s v="ACO-4908-twz"/>
    <x v="0"/>
    <x v="0"/>
    <x v="1"/>
    <x v="3"/>
    <n v="3"/>
    <s v="USD"/>
    <n v="1876.44"/>
    <s v="Medipem City"/>
    <s v="Angola"/>
    <s v="55171"/>
    <x v="3"/>
    <s v="TRUE"/>
    <x v="0"/>
    <x v="0"/>
    <n v="31"/>
    <x v="2"/>
    <n v="2022"/>
  </r>
  <r>
    <n v="1583"/>
    <d v="2022-09-01T00:00:00"/>
    <x v="5"/>
    <x v="0"/>
    <x v="1"/>
    <s v="RUk-6405-pvu"/>
    <x v="0"/>
    <x v="0"/>
    <x v="1"/>
    <x v="3"/>
    <n v="3"/>
    <s v="USD"/>
    <n v="827.36"/>
    <s v="Medipem City"/>
    <s v="Angola"/>
    <s v="97917"/>
    <x v="3"/>
    <s v="FALSE"/>
    <x v="1"/>
    <x v="0"/>
    <n v="47"/>
    <x v="2"/>
    <n v="2022"/>
  </r>
  <r>
    <n v="1584"/>
    <d v="2022-05-06T00:00:00"/>
    <x v="4"/>
    <x v="0"/>
    <x v="1"/>
    <s v="MUn-0384-hLB"/>
    <x v="0"/>
    <x v="0"/>
    <x v="1"/>
    <x v="3"/>
    <n v="1"/>
    <s v="USD"/>
    <n v="1727.85"/>
    <s v="Medipem City"/>
    <s v="Angola"/>
    <s v="79392"/>
    <x v="3"/>
    <s v="TRUE"/>
    <x v="1"/>
    <x v="1"/>
    <n v="31"/>
    <x v="2"/>
    <n v="2022"/>
  </r>
  <r>
    <n v="1585"/>
    <d v="2022-12-16T00:00:00"/>
    <x v="2"/>
    <x v="0"/>
    <x v="1"/>
    <s v="WML-4634-bEv"/>
    <x v="1"/>
    <x v="1"/>
    <x v="2"/>
    <x v="4"/>
    <n v="3"/>
    <s v="USD"/>
    <n v="131.9"/>
    <s v="Medipem City"/>
    <s v="Angola"/>
    <s v="22693"/>
    <x v="3"/>
    <s v="FALSE"/>
    <x v="0"/>
    <x v="1"/>
    <n v="19"/>
    <x v="2"/>
    <n v="2022"/>
  </r>
  <r>
    <n v="1586"/>
    <d v="2022-10-26T00:00:00"/>
    <x v="1"/>
    <x v="3"/>
    <x v="3"/>
    <s v="UJR-3256-Ong"/>
    <x v="1"/>
    <x v="1"/>
    <x v="2"/>
    <x v="4"/>
    <n v="1"/>
    <s v="USD"/>
    <n v="1818.79"/>
    <s v="Medipem City"/>
    <s v="Angola"/>
    <s v="45023"/>
    <x v="3"/>
    <s v="FALSE"/>
    <x v="1"/>
    <x v="0"/>
    <n v="68"/>
    <x v="2"/>
    <n v="2022"/>
  </r>
  <r>
    <n v="1587"/>
    <d v="2022-08-08T00:00:00"/>
    <x v="9"/>
    <x v="1"/>
    <x v="2"/>
    <s v="cKu-3980-ZbJ"/>
    <x v="1"/>
    <x v="1"/>
    <x v="2"/>
    <x v="4"/>
    <n v="3"/>
    <s v="USD"/>
    <n v="2251.87"/>
    <s v="Medipem City"/>
    <s v="Angola"/>
    <s v="42466"/>
    <x v="3"/>
    <s v="TRUE"/>
    <x v="0"/>
    <x v="1"/>
    <n v="19"/>
    <x v="2"/>
    <n v="2022"/>
  </r>
  <r>
    <n v="1588"/>
    <d v="2022-12-17T00:00:00"/>
    <x v="2"/>
    <x v="3"/>
    <x v="2"/>
    <s v="Cuq-2993-Yea"/>
    <x v="1"/>
    <x v="1"/>
    <x v="2"/>
    <x v="5"/>
    <n v="2"/>
    <s v="USD"/>
    <n v="950.91"/>
    <s v="Medipem City"/>
    <s v="Angola"/>
    <s v="93280"/>
    <x v="3"/>
    <s v="TRUE"/>
    <x v="1"/>
    <x v="1"/>
    <n v="31"/>
    <x v="2"/>
    <n v="2022"/>
  </r>
  <r>
    <n v="1589"/>
    <d v="2022-02-15T00:00:00"/>
    <x v="6"/>
    <x v="0"/>
    <x v="2"/>
    <s v="dhW-7735-phG"/>
    <x v="1"/>
    <x v="1"/>
    <x v="2"/>
    <x v="5"/>
    <n v="2"/>
    <s v="USD"/>
    <n v="1597.31"/>
    <s v="Medipem City"/>
    <s v="Angola"/>
    <s v="80418"/>
    <x v="3"/>
    <s v="FALSE"/>
    <x v="1"/>
    <x v="0"/>
    <n v="19"/>
    <x v="2"/>
    <n v="2022"/>
  </r>
  <r>
    <n v="1590"/>
    <d v="2022-08-15T00:00:00"/>
    <x v="9"/>
    <x v="3"/>
    <x v="1"/>
    <s v="Mcj-9859-RYA"/>
    <x v="1"/>
    <x v="1"/>
    <x v="2"/>
    <x v="5"/>
    <n v="2"/>
    <s v="USD"/>
    <n v="1780.8"/>
    <s v="Medipem City"/>
    <s v="Angola"/>
    <s v="32915"/>
    <x v="3"/>
    <s v="TRUE"/>
    <x v="1"/>
    <x v="1"/>
    <n v="31"/>
    <x v="2"/>
    <n v="2022"/>
  </r>
  <r>
    <n v="1591"/>
    <d v="2022-01-30T00:00:00"/>
    <x v="11"/>
    <x v="0"/>
    <x v="1"/>
    <s v="AFN-7608-jIG"/>
    <x v="1"/>
    <x v="1"/>
    <x v="2"/>
    <x v="6"/>
    <n v="1"/>
    <s v="USD"/>
    <n v="439.71"/>
    <s v="Medipem City"/>
    <s v="Angola"/>
    <s v="49568"/>
    <x v="3"/>
    <s v="FALSE"/>
    <x v="0"/>
    <x v="0"/>
    <n v="47"/>
    <x v="2"/>
    <n v="2022"/>
  </r>
  <r>
    <n v="1592"/>
    <d v="2022-01-26T00:00:00"/>
    <x v="11"/>
    <x v="3"/>
    <x v="1"/>
    <s v="fUX-3434-DOX"/>
    <x v="1"/>
    <x v="1"/>
    <x v="2"/>
    <x v="6"/>
    <n v="3"/>
    <s v="USD"/>
    <n v="2297.23"/>
    <s v="Medipem City"/>
    <s v="Angola"/>
    <s v="78942"/>
    <x v="3"/>
    <s v="FALSE"/>
    <x v="1"/>
    <x v="1"/>
    <n v="68"/>
    <x v="2"/>
    <n v="2022"/>
  </r>
  <r>
    <n v="1593"/>
    <d v="2022-01-12T00:00:00"/>
    <x v="11"/>
    <x v="0"/>
    <x v="1"/>
    <s v="cvD-6111-aUh"/>
    <x v="1"/>
    <x v="1"/>
    <x v="2"/>
    <x v="6"/>
    <n v="3"/>
    <s v="USD"/>
    <n v="2168.48"/>
    <s v="Medipem City"/>
    <s v="Angola"/>
    <s v="02236"/>
    <x v="3"/>
    <s v="FALSE"/>
    <x v="1"/>
    <x v="0"/>
    <n v="31"/>
    <x v="2"/>
    <n v="2022"/>
  </r>
  <r>
    <n v="1594"/>
    <d v="2022-02-25T00:00:00"/>
    <x v="6"/>
    <x v="1"/>
    <x v="1"/>
    <s v="ctD-4023-cgC"/>
    <x v="1"/>
    <x v="1"/>
    <x v="2"/>
    <x v="7"/>
    <n v="3"/>
    <s v="USD"/>
    <n v="1637.71"/>
    <s v="Medipem City"/>
    <s v="Angola"/>
    <s v="95413"/>
    <x v="3"/>
    <s v="TRUE"/>
    <x v="0"/>
    <x v="1"/>
    <n v="7"/>
    <x v="0"/>
    <n v="2022"/>
  </r>
  <r>
    <n v="1595"/>
    <d v="2022-03-31T00:00:00"/>
    <x v="3"/>
    <x v="0"/>
    <x v="3"/>
    <s v="rAC-6570-OvV"/>
    <x v="1"/>
    <x v="1"/>
    <x v="2"/>
    <x v="7"/>
    <n v="3"/>
    <s v="USD"/>
    <n v="318.95"/>
    <s v="Medipem City"/>
    <s v="Angola"/>
    <s v="33465"/>
    <x v="3"/>
    <s v="FALSE"/>
    <x v="1"/>
    <x v="0"/>
    <n v="7"/>
    <x v="0"/>
    <n v="2022"/>
  </r>
  <r>
    <n v="1596"/>
    <d v="2022-02-10T00:00:00"/>
    <x v="6"/>
    <x v="1"/>
    <x v="3"/>
    <s v="kkR-5366-KNh"/>
    <x v="1"/>
    <x v="1"/>
    <x v="2"/>
    <x v="7"/>
    <n v="3"/>
    <s v="USD"/>
    <n v="2191.7399999999998"/>
    <s v="Medipem City"/>
    <s v="Angola"/>
    <s v="55426"/>
    <x v="3"/>
    <s v="FALSE"/>
    <x v="1"/>
    <x v="0"/>
    <n v="19"/>
    <x v="2"/>
    <n v="2022"/>
  </r>
  <r>
    <n v="1597"/>
    <d v="2022-05-26T00:00:00"/>
    <x v="4"/>
    <x v="2"/>
    <x v="0"/>
    <s v="yPI-1990-XwJ"/>
    <x v="1"/>
    <x v="1"/>
    <x v="3"/>
    <x v="4"/>
    <n v="3"/>
    <s v="USD"/>
    <n v="2429.9699999999998"/>
    <s v="Medipem City"/>
    <s v="Angola"/>
    <s v="62958"/>
    <x v="3"/>
    <s v="TRUE"/>
    <x v="0"/>
    <x v="1"/>
    <n v="68"/>
    <x v="2"/>
    <n v="2022"/>
  </r>
  <r>
    <n v="1598"/>
    <d v="2022-04-25T00:00:00"/>
    <x v="7"/>
    <x v="3"/>
    <x v="1"/>
    <s v="auE-5787-WuC"/>
    <x v="1"/>
    <x v="1"/>
    <x v="3"/>
    <x v="4"/>
    <n v="3"/>
    <s v="USD"/>
    <n v="1667.03"/>
    <s v="Medipem City"/>
    <s v="Angola"/>
    <s v="21315"/>
    <x v="3"/>
    <s v="TRUE"/>
    <x v="0"/>
    <x v="1"/>
    <n v="31"/>
    <x v="2"/>
    <n v="2022"/>
  </r>
  <r>
    <n v="1599"/>
    <d v="2022-12-06T00:00:00"/>
    <x v="2"/>
    <x v="3"/>
    <x v="0"/>
    <s v="oNE-0128-ToZ"/>
    <x v="1"/>
    <x v="1"/>
    <x v="3"/>
    <x v="4"/>
    <n v="1"/>
    <s v="USD"/>
    <n v="2766.89"/>
    <s v="Medipem City"/>
    <s v="Angola"/>
    <s v="51934"/>
    <x v="3"/>
    <s v="TRUE"/>
    <x v="1"/>
    <x v="1"/>
    <n v="7"/>
    <x v="0"/>
    <n v="2022"/>
  </r>
  <r>
    <n v="1600"/>
    <d v="2022-02-25T00:00:00"/>
    <x v="6"/>
    <x v="3"/>
    <x v="0"/>
    <s v="lBO-1664-SgH"/>
    <x v="1"/>
    <x v="1"/>
    <x v="3"/>
    <x v="5"/>
    <n v="3"/>
    <s v="USD"/>
    <n v="1186.03"/>
    <s v="Medipem City"/>
    <s v="Angola"/>
    <s v="53720"/>
    <x v="3"/>
    <s v="FALSE"/>
    <x v="1"/>
    <x v="0"/>
    <n v="7"/>
    <x v="0"/>
    <n v="2022"/>
  </r>
  <r>
    <n v="1601"/>
    <d v="2022-10-03T00:00:00"/>
    <x v="1"/>
    <x v="0"/>
    <x v="3"/>
    <s v="oPk-2364-Tya"/>
    <x v="1"/>
    <x v="1"/>
    <x v="3"/>
    <x v="5"/>
    <n v="3"/>
    <s v="USD"/>
    <n v="935.66"/>
    <s v="Medipem City"/>
    <s v="Angola"/>
    <s v="21192"/>
    <x v="3"/>
    <s v="TRUE"/>
    <x v="1"/>
    <x v="1"/>
    <n v="68"/>
    <x v="2"/>
    <n v="2022"/>
  </r>
  <r>
    <n v="1602"/>
    <d v="2022-03-10T00:00:00"/>
    <x v="3"/>
    <x v="0"/>
    <x v="2"/>
    <s v="TWm-4606-UIZ"/>
    <x v="1"/>
    <x v="1"/>
    <x v="3"/>
    <x v="5"/>
    <n v="1"/>
    <s v="USD"/>
    <n v="2536.65"/>
    <s v="Medipem City"/>
    <s v="Angola"/>
    <s v="30229"/>
    <x v="3"/>
    <s v="TRUE"/>
    <x v="1"/>
    <x v="1"/>
    <n v="68"/>
    <x v="2"/>
    <n v="2022"/>
  </r>
  <r>
    <n v="1603"/>
    <d v="2022-12-09T00:00:00"/>
    <x v="2"/>
    <x v="3"/>
    <x v="0"/>
    <s v="Huy-1486-DNr"/>
    <x v="1"/>
    <x v="1"/>
    <x v="3"/>
    <x v="6"/>
    <n v="2"/>
    <s v="USD"/>
    <n v="1496.86"/>
    <s v="Medipem City"/>
    <s v="Angola"/>
    <s v="75675"/>
    <x v="3"/>
    <s v="FALSE"/>
    <x v="0"/>
    <x v="0"/>
    <n v="47"/>
    <x v="2"/>
    <n v="2022"/>
  </r>
  <r>
    <n v="1604"/>
    <d v="2022-12-29T00:00:00"/>
    <x v="2"/>
    <x v="0"/>
    <x v="1"/>
    <s v="JBZ-8091-WYG"/>
    <x v="1"/>
    <x v="1"/>
    <x v="3"/>
    <x v="6"/>
    <n v="3"/>
    <s v="USD"/>
    <n v="1735.59"/>
    <s v="Medipem City"/>
    <s v="Angola"/>
    <s v="30264"/>
    <x v="3"/>
    <s v="FALSE"/>
    <x v="1"/>
    <x v="0"/>
    <n v="31"/>
    <x v="2"/>
    <n v="2022"/>
  </r>
  <r>
    <n v="1605"/>
    <d v="2022-05-13T00:00:00"/>
    <x v="4"/>
    <x v="0"/>
    <x v="3"/>
    <s v="xjB-1640-Nwk"/>
    <x v="1"/>
    <x v="1"/>
    <x v="3"/>
    <x v="6"/>
    <n v="2"/>
    <s v="USD"/>
    <n v="2280.38"/>
    <s v="Medipem City"/>
    <s v="Angola"/>
    <s v="47340"/>
    <x v="3"/>
    <s v="TRUE"/>
    <x v="1"/>
    <x v="0"/>
    <n v="68"/>
    <x v="2"/>
    <n v="2022"/>
  </r>
  <r>
    <n v="1606"/>
    <d v="2022-04-09T00:00:00"/>
    <x v="7"/>
    <x v="2"/>
    <x v="2"/>
    <s v="KRy-1533-BKr"/>
    <x v="1"/>
    <x v="1"/>
    <x v="3"/>
    <x v="7"/>
    <n v="2"/>
    <s v="USD"/>
    <n v="1220.19"/>
    <s v="Medipem City"/>
    <s v="Angola"/>
    <s v="95068"/>
    <x v="3"/>
    <s v="FALSE"/>
    <x v="0"/>
    <x v="1"/>
    <n v="47"/>
    <x v="2"/>
    <n v="2022"/>
  </r>
  <r>
    <n v="1607"/>
    <d v="2022-04-10T00:00:00"/>
    <x v="7"/>
    <x v="2"/>
    <x v="3"/>
    <s v="puL-2544-qVw"/>
    <x v="1"/>
    <x v="1"/>
    <x v="3"/>
    <x v="7"/>
    <n v="2"/>
    <s v="USD"/>
    <n v="275.54000000000002"/>
    <s v="Medipem City"/>
    <s v="Angola"/>
    <s v="68773"/>
    <x v="3"/>
    <s v="TRUE"/>
    <x v="0"/>
    <x v="0"/>
    <n v="19"/>
    <x v="2"/>
    <n v="2022"/>
  </r>
  <r>
    <n v="1608"/>
    <d v="2022-01-14T00:00:00"/>
    <x v="11"/>
    <x v="3"/>
    <x v="1"/>
    <s v="svZ-2355-WsJ"/>
    <x v="1"/>
    <x v="1"/>
    <x v="3"/>
    <x v="7"/>
    <n v="1"/>
    <s v="USD"/>
    <n v="2892.28"/>
    <s v="Medipem City"/>
    <s v="Angola"/>
    <s v="31069"/>
    <x v="3"/>
    <s v="TRUE"/>
    <x v="0"/>
    <x v="1"/>
    <n v="47"/>
    <x v="2"/>
    <n v="2022"/>
  </r>
  <r>
    <n v="1609"/>
    <d v="2022-05-10T00:00:00"/>
    <x v="4"/>
    <x v="3"/>
    <x v="3"/>
    <s v="tbm-2795-KaO"/>
    <x v="1"/>
    <x v="1"/>
    <x v="4"/>
    <x v="4"/>
    <n v="2"/>
    <s v="USD"/>
    <n v="2597.6999999999998"/>
    <s v="Medipem City"/>
    <s v="Angola"/>
    <s v="35730"/>
    <x v="3"/>
    <s v="TRUE"/>
    <x v="1"/>
    <x v="1"/>
    <n v="47"/>
    <x v="2"/>
    <n v="2022"/>
  </r>
  <r>
    <n v="1610"/>
    <d v="2022-05-25T00:00:00"/>
    <x v="4"/>
    <x v="3"/>
    <x v="3"/>
    <s v="CoZ-7914-uVJ"/>
    <x v="1"/>
    <x v="1"/>
    <x v="4"/>
    <x v="4"/>
    <n v="2"/>
    <s v="USD"/>
    <n v="1140.3499999999999"/>
    <s v="Medipem City"/>
    <s v="Angola"/>
    <s v="32876"/>
    <x v="3"/>
    <s v="FALSE"/>
    <x v="0"/>
    <x v="0"/>
    <n v="31"/>
    <x v="2"/>
    <n v="2022"/>
  </r>
  <r>
    <n v="1611"/>
    <d v="2022-05-30T00:00:00"/>
    <x v="4"/>
    <x v="3"/>
    <x v="2"/>
    <s v="WyF-7348-oNJ"/>
    <x v="1"/>
    <x v="1"/>
    <x v="4"/>
    <x v="4"/>
    <n v="3"/>
    <s v="USD"/>
    <n v="2591.98"/>
    <s v="Medipem City"/>
    <s v="Angola"/>
    <s v="10895"/>
    <x v="3"/>
    <s v="TRUE"/>
    <x v="1"/>
    <x v="1"/>
    <n v="7"/>
    <x v="0"/>
    <n v="2022"/>
  </r>
  <r>
    <n v="1612"/>
    <d v="2022-05-18T00:00:00"/>
    <x v="4"/>
    <x v="0"/>
    <x v="1"/>
    <s v="voT-1521-PLj"/>
    <x v="1"/>
    <x v="1"/>
    <x v="4"/>
    <x v="5"/>
    <n v="2"/>
    <s v="USD"/>
    <n v="1605.01"/>
    <s v="Medipem City"/>
    <s v="Angola"/>
    <s v="66647"/>
    <x v="3"/>
    <s v="FALSE"/>
    <x v="0"/>
    <x v="0"/>
    <n v="19"/>
    <x v="2"/>
    <n v="2022"/>
  </r>
  <r>
    <n v="1613"/>
    <d v="2022-08-25T00:00:00"/>
    <x v="9"/>
    <x v="3"/>
    <x v="2"/>
    <s v="laM-0159-ame"/>
    <x v="1"/>
    <x v="1"/>
    <x v="4"/>
    <x v="5"/>
    <n v="3"/>
    <s v="USD"/>
    <n v="1093.1400000000001"/>
    <s v="Medipem City"/>
    <s v="Angola"/>
    <s v="03280"/>
    <x v="3"/>
    <s v="TRUE"/>
    <x v="1"/>
    <x v="1"/>
    <n v="47"/>
    <x v="2"/>
    <n v="2022"/>
  </r>
  <r>
    <n v="1614"/>
    <d v="2022-01-10T00:00:00"/>
    <x v="11"/>
    <x v="1"/>
    <x v="1"/>
    <s v="isb-6177-gPt"/>
    <x v="1"/>
    <x v="1"/>
    <x v="4"/>
    <x v="5"/>
    <n v="1"/>
    <s v="USD"/>
    <n v="323.67"/>
    <s v="Medipem City"/>
    <s v="Angola"/>
    <s v="52143"/>
    <x v="3"/>
    <s v="TRUE"/>
    <x v="1"/>
    <x v="0"/>
    <n v="31"/>
    <x v="2"/>
    <n v="2022"/>
  </r>
  <r>
    <n v="1615"/>
    <d v="2022-04-10T00:00:00"/>
    <x v="7"/>
    <x v="2"/>
    <x v="1"/>
    <s v="HfH-9723-Asd"/>
    <x v="1"/>
    <x v="1"/>
    <x v="4"/>
    <x v="6"/>
    <n v="3"/>
    <s v="USD"/>
    <n v="753.06"/>
    <s v="Medipem City"/>
    <s v="Angola"/>
    <s v="16179"/>
    <x v="3"/>
    <s v="TRUE"/>
    <x v="1"/>
    <x v="0"/>
    <n v="47"/>
    <x v="2"/>
    <n v="2022"/>
  </r>
  <r>
    <n v="1616"/>
    <d v="2022-05-06T00:00:00"/>
    <x v="4"/>
    <x v="2"/>
    <x v="3"/>
    <s v="ILl-4149-caB"/>
    <x v="1"/>
    <x v="1"/>
    <x v="4"/>
    <x v="6"/>
    <n v="3"/>
    <s v="USD"/>
    <n v="305.54000000000002"/>
    <s v="Medipem City"/>
    <s v="Angola"/>
    <s v="09645"/>
    <x v="3"/>
    <s v="FALSE"/>
    <x v="0"/>
    <x v="1"/>
    <n v="68"/>
    <x v="2"/>
    <n v="2022"/>
  </r>
  <r>
    <n v="1617"/>
    <d v="2022-10-09T00:00:00"/>
    <x v="1"/>
    <x v="2"/>
    <x v="1"/>
    <s v="QYt-7620-KfC"/>
    <x v="1"/>
    <x v="1"/>
    <x v="4"/>
    <x v="6"/>
    <n v="2"/>
    <s v="USD"/>
    <n v="472.29"/>
    <s v="Medipem City"/>
    <s v="Angola"/>
    <s v="30535"/>
    <x v="3"/>
    <s v="TRUE"/>
    <x v="1"/>
    <x v="0"/>
    <n v="19"/>
    <x v="2"/>
    <n v="2022"/>
  </r>
  <r>
    <n v="1618"/>
    <d v="2022-11-19T00:00:00"/>
    <x v="0"/>
    <x v="2"/>
    <x v="2"/>
    <s v="pEu-0325-NkI"/>
    <x v="1"/>
    <x v="1"/>
    <x v="4"/>
    <x v="7"/>
    <n v="1"/>
    <s v="USD"/>
    <n v="776.95"/>
    <s v="Medipem City"/>
    <s v="Angola"/>
    <s v="80998"/>
    <x v="3"/>
    <s v="FALSE"/>
    <x v="1"/>
    <x v="1"/>
    <n v="68"/>
    <x v="2"/>
    <n v="2022"/>
  </r>
  <r>
    <n v="1619"/>
    <d v="2022-03-16T00:00:00"/>
    <x v="3"/>
    <x v="0"/>
    <x v="0"/>
    <s v="MSE-6462-evt"/>
    <x v="1"/>
    <x v="1"/>
    <x v="4"/>
    <x v="7"/>
    <n v="1"/>
    <s v="USD"/>
    <n v="1800.47"/>
    <s v="Medipem City"/>
    <s v="Angola"/>
    <s v="99879"/>
    <x v="3"/>
    <s v="FALSE"/>
    <x v="0"/>
    <x v="1"/>
    <n v="19"/>
    <x v="2"/>
    <n v="2022"/>
  </r>
  <r>
    <n v="1620"/>
    <d v="2022-12-04T00:00:00"/>
    <x v="2"/>
    <x v="1"/>
    <x v="0"/>
    <s v="ldr-0901-VYK"/>
    <x v="1"/>
    <x v="1"/>
    <x v="4"/>
    <x v="7"/>
    <n v="1"/>
    <s v="USD"/>
    <n v="883.94"/>
    <s v="Medipem City"/>
    <s v="Angola"/>
    <s v="28586"/>
    <x v="3"/>
    <s v="TRUE"/>
    <x v="0"/>
    <x v="1"/>
    <n v="19"/>
    <x v="2"/>
    <n v="2022"/>
  </r>
  <r>
    <n v="1621"/>
    <d v="2022-04-21T00:00:00"/>
    <x v="7"/>
    <x v="2"/>
    <x v="2"/>
    <s v="JEq-1402-lDH"/>
    <x v="1"/>
    <x v="2"/>
    <x v="2"/>
    <x v="4"/>
    <n v="1"/>
    <s v="USD"/>
    <n v="803.66"/>
    <s v="Medipem City"/>
    <s v="Angola"/>
    <s v="04303"/>
    <x v="3"/>
    <s v="TRUE"/>
    <x v="1"/>
    <x v="0"/>
    <n v="7"/>
    <x v="0"/>
    <n v="2022"/>
  </r>
  <r>
    <n v="1622"/>
    <d v="2022-09-02T00:00:00"/>
    <x v="5"/>
    <x v="1"/>
    <x v="1"/>
    <s v="xeV-4009-Pma"/>
    <x v="1"/>
    <x v="2"/>
    <x v="2"/>
    <x v="4"/>
    <n v="3"/>
    <s v="USD"/>
    <n v="512.65"/>
    <s v="Medipem City"/>
    <s v="Angola"/>
    <s v="74429"/>
    <x v="3"/>
    <s v="TRUE"/>
    <x v="1"/>
    <x v="1"/>
    <n v="7"/>
    <x v="0"/>
    <n v="2022"/>
  </r>
  <r>
    <n v="1623"/>
    <d v="2022-08-07T00:00:00"/>
    <x v="9"/>
    <x v="2"/>
    <x v="3"/>
    <s v="eyl-8614-teW"/>
    <x v="1"/>
    <x v="2"/>
    <x v="2"/>
    <x v="4"/>
    <n v="1"/>
    <s v="USD"/>
    <n v="1772.97"/>
    <s v="Medipem City"/>
    <s v="Angola"/>
    <s v="12550"/>
    <x v="3"/>
    <s v="FALSE"/>
    <x v="1"/>
    <x v="1"/>
    <n v="31"/>
    <x v="2"/>
    <n v="2022"/>
  </r>
  <r>
    <n v="1624"/>
    <d v="2022-07-24T00:00:00"/>
    <x v="10"/>
    <x v="1"/>
    <x v="2"/>
    <s v="WfB-0592-ZoO"/>
    <x v="1"/>
    <x v="2"/>
    <x v="2"/>
    <x v="5"/>
    <n v="2"/>
    <s v="USD"/>
    <n v="953.22"/>
    <s v="Medipem City"/>
    <s v="Angola"/>
    <s v="29875"/>
    <x v="3"/>
    <s v="TRUE"/>
    <x v="0"/>
    <x v="1"/>
    <n v="19"/>
    <x v="2"/>
    <n v="2022"/>
  </r>
  <r>
    <n v="1625"/>
    <d v="2022-09-29T00:00:00"/>
    <x v="5"/>
    <x v="0"/>
    <x v="3"/>
    <s v="DQj-9040-cfh"/>
    <x v="1"/>
    <x v="2"/>
    <x v="2"/>
    <x v="5"/>
    <n v="1"/>
    <s v="USD"/>
    <n v="2150.58"/>
    <s v="Medipem City"/>
    <s v="Angola"/>
    <s v="87576"/>
    <x v="3"/>
    <s v="TRUE"/>
    <x v="0"/>
    <x v="0"/>
    <n v="31"/>
    <x v="2"/>
    <n v="2022"/>
  </r>
  <r>
    <n v="1626"/>
    <d v="2022-01-27T00:00:00"/>
    <x v="11"/>
    <x v="3"/>
    <x v="1"/>
    <s v="UJM-8598-gxT"/>
    <x v="1"/>
    <x v="2"/>
    <x v="2"/>
    <x v="5"/>
    <n v="3"/>
    <s v="USD"/>
    <n v="2641.66"/>
    <s v="Medipem City"/>
    <s v="Angola"/>
    <s v="91390"/>
    <x v="3"/>
    <s v="TRUE"/>
    <x v="0"/>
    <x v="0"/>
    <n v="19"/>
    <x v="2"/>
    <n v="2022"/>
  </r>
  <r>
    <n v="1627"/>
    <d v="2022-12-18T00:00:00"/>
    <x v="2"/>
    <x v="1"/>
    <x v="2"/>
    <s v="cYR-7200-Gpc"/>
    <x v="1"/>
    <x v="2"/>
    <x v="2"/>
    <x v="6"/>
    <n v="1"/>
    <s v="USD"/>
    <n v="1965.62"/>
    <s v="Medipem City"/>
    <s v="Angola"/>
    <s v="72152"/>
    <x v="3"/>
    <s v="TRUE"/>
    <x v="0"/>
    <x v="1"/>
    <n v="68"/>
    <x v="2"/>
    <n v="2022"/>
  </r>
  <r>
    <n v="1628"/>
    <d v="2022-11-06T00:00:00"/>
    <x v="0"/>
    <x v="0"/>
    <x v="3"/>
    <s v="xzT-3885-cos"/>
    <x v="1"/>
    <x v="2"/>
    <x v="2"/>
    <x v="6"/>
    <n v="2"/>
    <s v="USD"/>
    <n v="2607.9"/>
    <s v="Medipem City"/>
    <s v="Angola"/>
    <s v="44880"/>
    <x v="3"/>
    <s v="TRUE"/>
    <x v="1"/>
    <x v="1"/>
    <n v="7"/>
    <x v="0"/>
    <n v="2022"/>
  </r>
  <r>
    <n v="1629"/>
    <d v="2022-02-14T00:00:00"/>
    <x v="6"/>
    <x v="3"/>
    <x v="1"/>
    <s v="pCo-5973-YDc"/>
    <x v="1"/>
    <x v="2"/>
    <x v="2"/>
    <x v="6"/>
    <n v="1"/>
    <s v="USD"/>
    <n v="595.65"/>
    <s v="Medipem City"/>
    <s v="Angola"/>
    <s v="90343"/>
    <x v="3"/>
    <s v="FALSE"/>
    <x v="0"/>
    <x v="0"/>
    <n v="19"/>
    <x v="2"/>
    <n v="2022"/>
  </r>
  <r>
    <n v="1630"/>
    <d v="2022-04-26T00:00:00"/>
    <x v="7"/>
    <x v="3"/>
    <x v="0"/>
    <s v="Etl-8242-KBE"/>
    <x v="1"/>
    <x v="2"/>
    <x v="2"/>
    <x v="7"/>
    <n v="3"/>
    <s v="USD"/>
    <n v="720.33"/>
    <s v="Medipem City"/>
    <s v="Angola"/>
    <s v="81316"/>
    <x v="3"/>
    <s v="TRUE"/>
    <x v="1"/>
    <x v="0"/>
    <n v="19"/>
    <x v="2"/>
    <n v="2022"/>
  </r>
  <r>
    <n v="1631"/>
    <d v="2022-07-18T00:00:00"/>
    <x v="10"/>
    <x v="3"/>
    <x v="0"/>
    <s v="cJQ-1167-jIB"/>
    <x v="1"/>
    <x v="2"/>
    <x v="2"/>
    <x v="7"/>
    <n v="3"/>
    <s v="USD"/>
    <n v="1077.1199999999999"/>
    <s v="Medipem City"/>
    <s v="Angola"/>
    <s v="68721"/>
    <x v="3"/>
    <s v="FALSE"/>
    <x v="1"/>
    <x v="1"/>
    <n v="19"/>
    <x v="2"/>
    <n v="2022"/>
  </r>
  <r>
    <n v="1632"/>
    <d v="2022-05-05T00:00:00"/>
    <x v="4"/>
    <x v="0"/>
    <x v="1"/>
    <s v="PDS-8939-MQf"/>
    <x v="1"/>
    <x v="2"/>
    <x v="2"/>
    <x v="7"/>
    <n v="3"/>
    <s v="USD"/>
    <n v="1683.76"/>
    <s v="Medipem City"/>
    <s v="Angola"/>
    <s v="86963"/>
    <x v="3"/>
    <s v="FALSE"/>
    <x v="0"/>
    <x v="0"/>
    <n v="47"/>
    <x v="2"/>
    <n v="2022"/>
  </r>
  <r>
    <n v="1633"/>
    <d v="2022-12-08T00:00:00"/>
    <x v="2"/>
    <x v="3"/>
    <x v="3"/>
    <s v="Fel-0700-dsi"/>
    <x v="1"/>
    <x v="2"/>
    <x v="3"/>
    <x v="4"/>
    <n v="3"/>
    <s v="USD"/>
    <n v="678.24"/>
    <s v="Medipem City"/>
    <s v="Angola"/>
    <s v="03060"/>
    <x v="3"/>
    <s v="FALSE"/>
    <x v="0"/>
    <x v="0"/>
    <n v="31"/>
    <x v="2"/>
    <n v="2022"/>
  </r>
  <r>
    <n v="1634"/>
    <d v="2022-10-11T00:00:00"/>
    <x v="1"/>
    <x v="0"/>
    <x v="1"/>
    <s v="PHi-2345-pjj"/>
    <x v="1"/>
    <x v="2"/>
    <x v="3"/>
    <x v="4"/>
    <n v="3"/>
    <s v="USD"/>
    <n v="1050.02"/>
    <s v="Medipem City"/>
    <s v="Angola"/>
    <s v="91762"/>
    <x v="3"/>
    <s v="FALSE"/>
    <x v="0"/>
    <x v="1"/>
    <n v="68"/>
    <x v="2"/>
    <n v="2022"/>
  </r>
  <r>
    <n v="1635"/>
    <d v="2022-08-16T00:00:00"/>
    <x v="9"/>
    <x v="1"/>
    <x v="1"/>
    <s v="OqU-6616-JZH"/>
    <x v="1"/>
    <x v="2"/>
    <x v="3"/>
    <x v="4"/>
    <n v="2"/>
    <s v="USD"/>
    <n v="806.66"/>
    <s v="Medipem City"/>
    <s v="Angola"/>
    <s v="43062"/>
    <x v="3"/>
    <s v="FALSE"/>
    <x v="0"/>
    <x v="1"/>
    <n v="31"/>
    <x v="2"/>
    <n v="2022"/>
  </r>
  <r>
    <n v="1636"/>
    <d v="2022-05-17T00:00:00"/>
    <x v="4"/>
    <x v="2"/>
    <x v="1"/>
    <s v="RHX-8842-gWB"/>
    <x v="1"/>
    <x v="2"/>
    <x v="3"/>
    <x v="5"/>
    <n v="1"/>
    <s v="USD"/>
    <n v="2435.48"/>
    <s v="Medipem City"/>
    <s v="Angola"/>
    <s v="73966"/>
    <x v="3"/>
    <s v="TRUE"/>
    <x v="0"/>
    <x v="0"/>
    <n v="19"/>
    <x v="2"/>
    <n v="2022"/>
  </r>
  <r>
    <n v="1637"/>
    <d v="2022-07-17T00:00:00"/>
    <x v="10"/>
    <x v="1"/>
    <x v="1"/>
    <s v="eue-4712-dwF"/>
    <x v="1"/>
    <x v="2"/>
    <x v="3"/>
    <x v="5"/>
    <n v="3"/>
    <s v="USD"/>
    <n v="1219.55"/>
    <s v="Medipem City"/>
    <s v="Angola"/>
    <s v="68966"/>
    <x v="3"/>
    <s v="FALSE"/>
    <x v="1"/>
    <x v="1"/>
    <n v="68"/>
    <x v="2"/>
    <n v="2022"/>
  </r>
  <r>
    <n v="1638"/>
    <d v="2022-08-04T00:00:00"/>
    <x v="9"/>
    <x v="2"/>
    <x v="1"/>
    <s v="jon-7793-XjI"/>
    <x v="1"/>
    <x v="2"/>
    <x v="3"/>
    <x v="5"/>
    <n v="1"/>
    <s v="USD"/>
    <n v="2485.41"/>
    <s v="Medipem City"/>
    <s v="Angola"/>
    <s v="61481"/>
    <x v="3"/>
    <s v="TRUE"/>
    <x v="0"/>
    <x v="0"/>
    <n v="19"/>
    <x v="2"/>
    <n v="2022"/>
  </r>
  <r>
    <n v="1639"/>
    <d v="2022-01-23T00:00:00"/>
    <x v="11"/>
    <x v="2"/>
    <x v="0"/>
    <s v="YBX-7231-YqN"/>
    <x v="1"/>
    <x v="2"/>
    <x v="3"/>
    <x v="6"/>
    <n v="3"/>
    <s v="USD"/>
    <n v="592.66999999999996"/>
    <s v="Medipem City"/>
    <s v="Angola"/>
    <s v="69372"/>
    <x v="3"/>
    <s v="TRUE"/>
    <x v="0"/>
    <x v="1"/>
    <n v="7"/>
    <x v="0"/>
    <n v="2022"/>
  </r>
  <r>
    <n v="1640"/>
    <d v="2022-07-01T00:00:00"/>
    <x v="10"/>
    <x v="2"/>
    <x v="3"/>
    <s v="zhJ-7255-VsQ"/>
    <x v="1"/>
    <x v="2"/>
    <x v="3"/>
    <x v="6"/>
    <n v="3"/>
    <s v="USD"/>
    <n v="605.86"/>
    <s v="Medipem City"/>
    <s v="Angola"/>
    <s v="08908"/>
    <x v="3"/>
    <s v="TRUE"/>
    <x v="1"/>
    <x v="0"/>
    <n v="47"/>
    <x v="2"/>
    <n v="2022"/>
  </r>
  <r>
    <n v="1641"/>
    <d v="2022-05-14T00:00:00"/>
    <x v="4"/>
    <x v="3"/>
    <x v="3"/>
    <s v="xMs-3634-mqY"/>
    <x v="1"/>
    <x v="2"/>
    <x v="3"/>
    <x v="6"/>
    <n v="3"/>
    <s v="USD"/>
    <n v="2002.76"/>
    <s v="Medipem City"/>
    <s v="Angola"/>
    <s v="95683"/>
    <x v="3"/>
    <s v="FALSE"/>
    <x v="1"/>
    <x v="1"/>
    <n v="47"/>
    <x v="2"/>
    <n v="2022"/>
  </r>
  <r>
    <n v="1642"/>
    <d v="2022-10-24T00:00:00"/>
    <x v="1"/>
    <x v="3"/>
    <x v="0"/>
    <s v="VhH-2385-qAQ"/>
    <x v="1"/>
    <x v="2"/>
    <x v="3"/>
    <x v="7"/>
    <n v="2"/>
    <s v="USD"/>
    <n v="895.66"/>
    <s v="Medipem City"/>
    <s v="Angola"/>
    <s v="52696"/>
    <x v="3"/>
    <s v="FALSE"/>
    <x v="1"/>
    <x v="0"/>
    <n v="7"/>
    <x v="0"/>
    <n v="2022"/>
  </r>
  <r>
    <n v="1643"/>
    <d v="2022-01-04T00:00:00"/>
    <x v="11"/>
    <x v="2"/>
    <x v="2"/>
    <s v="WqO-2272-dvY"/>
    <x v="1"/>
    <x v="2"/>
    <x v="3"/>
    <x v="7"/>
    <n v="2"/>
    <s v="USD"/>
    <n v="1512.83"/>
    <s v="Medipem City"/>
    <s v="Angola"/>
    <s v="48630"/>
    <x v="3"/>
    <s v="TRUE"/>
    <x v="1"/>
    <x v="1"/>
    <n v="31"/>
    <x v="2"/>
    <n v="2022"/>
  </r>
  <r>
    <n v="1644"/>
    <d v="2022-10-22T00:00:00"/>
    <x v="1"/>
    <x v="3"/>
    <x v="0"/>
    <s v="CFX-1240-TgR"/>
    <x v="1"/>
    <x v="2"/>
    <x v="3"/>
    <x v="7"/>
    <n v="3"/>
    <s v="USD"/>
    <n v="1741.99"/>
    <s v="Medipem City"/>
    <s v="Angola"/>
    <s v="27566"/>
    <x v="3"/>
    <s v="TRUE"/>
    <x v="1"/>
    <x v="1"/>
    <n v="7"/>
    <x v="0"/>
    <n v="2022"/>
  </r>
  <r>
    <n v="1645"/>
    <d v="2022-09-15T00:00:00"/>
    <x v="5"/>
    <x v="2"/>
    <x v="1"/>
    <s v="oIe-5497-Qgp"/>
    <x v="1"/>
    <x v="2"/>
    <x v="4"/>
    <x v="4"/>
    <n v="1"/>
    <s v="USD"/>
    <n v="1599.56"/>
    <s v="Medipem City"/>
    <s v="Angola"/>
    <s v="92717"/>
    <x v="3"/>
    <s v="TRUE"/>
    <x v="1"/>
    <x v="1"/>
    <n v="68"/>
    <x v="2"/>
    <n v="2022"/>
  </r>
  <r>
    <n v="1646"/>
    <d v="2022-06-23T00:00:00"/>
    <x v="8"/>
    <x v="1"/>
    <x v="0"/>
    <s v="CnR-1372-kjL"/>
    <x v="1"/>
    <x v="2"/>
    <x v="4"/>
    <x v="4"/>
    <n v="2"/>
    <s v="USD"/>
    <n v="205.13"/>
    <s v="Medipem City"/>
    <s v="Angola"/>
    <s v="32888"/>
    <x v="3"/>
    <s v="FALSE"/>
    <x v="0"/>
    <x v="0"/>
    <n v="31"/>
    <x v="2"/>
    <n v="2022"/>
  </r>
  <r>
    <n v="1647"/>
    <d v="2022-11-06T00:00:00"/>
    <x v="0"/>
    <x v="0"/>
    <x v="0"/>
    <s v="hOu-3016-qvp"/>
    <x v="1"/>
    <x v="2"/>
    <x v="4"/>
    <x v="4"/>
    <n v="2"/>
    <s v="USD"/>
    <n v="448.59"/>
    <s v="Medipem City"/>
    <s v="Angola"/>
    <s v="65768"/>
    <x v="3"/>
    <s v="FALSE"/>
    <x v="1"/>
    <x v="1"/>
    <n v="47"/>
    <x v="2"/>
    <n v="2022"/>
  </r>
  <r>
    <n v="1648"/>
    <d v="2022-09-30T00:00:00"/>
    <x v="5"/>
    <x v="1"/>
    <x v="0"/>
    <s v="BbI-2382-qoJ"/>
    <x v="1"/>
    <x v="2"/>
    <x v="4"/>
    <x v="5"/>
    <n v="3"/>
    <s v="USD"/>
    <n v="2449.5300000000002"/>
    <s v="Medipem City"/>
    <s v="Angola"/>
    <s v="65031"/>
    <x v="3"/>
    <s v="FALSE"/>
    <x v="0"/>
    <x v="0"/>
    <n v="19"/>
    <x v="2"/>
    <n v="2022"/>
  </r>
  <r>
    <n v="1649"/>
    <d v="2022-01-04T00:00:00"/>
    <x v="11"/>
    <x v="1"/>
    <x v="2"/>
    <s v="kOr-7893-awv"/>
    <x v="1"/>
    <x v="2"/>
    <x v="4"/>
    <x v="5"/>
    <n v="1"/>
    <s v="USD"/>
    <n v="891.81"/>
    <s v="Medipem City"/>
    <s v="Angola"/>
    <s v="60320"/>
    <x v="3"/>
    <s v="TRUE"/>
    <x v="1"/>
    <x v="0"/>
    <n v="68"/>
    <x v="2"/>
    <n v="2022"/>
  </r>
  <r>
    <n v="1650"/>
    <d v="2022-01-31T00:00:00"/>
    <x v="11"/>
    <x v="2"/>
    <x v="2"/>
    <s v="Vjw-7129-NaK"/>
    <x v="1"/>
    <x v="2"/>
    <x v="4"/>
    <x v="5"/>
    <n v="1"/>
    <s v="USD"/>
    <n v="1027.1300000000001"/>
    <s v="Medipem City"/>
    <s v="Angola"/>
    <s v="65276"/>
    <x v="3"/>
    <s v="FALSE"/>
    <x v="1"/>
    <x v="1"/>
    <n v="31"/>
    <x v="2"/>
    <n v="2022"/>
  </r>
  <r>
    <n v="1651"/>
    <d v="2022-01-21T00:00:00"/>
    <x v="11"/>
    <x v="0"/>
    <x v="2"/>
    <s v="tRz-0626-uuy"/>
    <x v="1"/>
    <x v="2"/>
    <x v="4"/>
    <x v="6"/>
    <n v="2"/>
    <s v="USD"/>
    <n v="575.88"/>
    <s v="Medipem City"/>
    <s v="Angola"/>
    <s v="84866"/>
    <x v="3"/>
    <s v="FALSE"/>
    <x v="1"/>
    <x v="1"/>
    <n v="68"/>
    <x v="2"/>
    <n v="2022"/>
  </r>
  <r>
    <n v="1652"/>
    <d v="2022-01-17T00:00:00"/>
    <x v="11"/>
    <x v="2"/>
    <x v="1"/>
    <s v="dTN-9453-DPV"/>
    <x v="1"/>
    <x v="2"/>
    <x v="4"/>
    <x v="6"/>
    <n v="2"/>
    <s v="USD"/>
    <n v="446.72"/>
    <s v="Medipem City"/>
    <s v="Angola"/>
    <s v="10621"/>
    <x v="3"/>
    <s v="TRUE"/>
    <x v="1"/>
    <x v="1"/>
    <n v="7"/>
    <x v="0"/>
    <n v="2022"/>
  </r>
  <r>
    <n v="1653"/>
    <d v="2022-08-03T00:00:00"/>
    <x v="9"/>
    <x v="3"/>
    <x v="1"/>
    <s v="HiZ-1630-WOc"/>
    <x v="1"/>
    <x v="2"/>
    <x v="4"/>
    <x v="6"/>
    <n v="3"/>
    <s v="USD"/>
    <n v="179.63"/>
    <s v="Medipem City"/>
    <s v="Angola"/>
    <s v="44324"/>
    <x v="3"/>
    <s v="FALSE"/>
    <x v="0"/>
    <x v="1"/>
    <n v="68"/>
    <x v="2"/>
    <n v="2022"/>
  </r>
  <r>
    <n v="1654"/>
    <d v="2022-06-19T00:00:00"/>
    <x v="8"/>
    <x v="0"/>
    <x v="0"/>
    <s v="oyU-2012-eth"/>
    <x v="1"/>
    <x v="2"/>
    <x v="4"/>
    <x v="7"/>
    <n v="1"/>
    <s v="USD"/>
    <n v="1357.35"/>
    <s v="Medipem City"/>
    <s v="Angola"/>
    <s v="19127"/>
    <x v="3"/>
    <s v="TRUE"/>
    <x v="0"/>
    <x v="0"/>
    <n v="47"/>
    <x v="2"/>
    <n v="2022"/>
  </r>
  <r>
    <n v="1655"/>
    <d v="2022-06-22T00:00:00"/>
    <x v="8"/>
    <x v="2"/>
    <x v="3"/>
    <s v="sRJ-4649-QSD"/>
    <x v="1"/>
    <x v="2"/>
    <x v="4"/>
    <x v="7"/>
    <n v="2"/>
    <s v="USD"/>
    <n v="1195.97"/>
    <s v="Medipem City"/>
    <s v="Angola"/>
    <s v="61114"/>
    <x v="3"/>
    <s v="TRUE"/>
    <x v="1"/>
    <x v="0"/>
    <n v="7"/>
    <x v="0"/>
    <n v="2022"/>
  </r>
  <r>
    <n v="1656"/>
    <d v="2022-06-19T00:00:00"/>
    <x v="8"/>
    <x v="1"/>
    <x v="0"/>
    <s v="vEc-9959-qac"/>
    <x v="1"/>
    <x v="2"/>
    <x v="4"/>
    <x v="7"/>
    <n v="1"/>
    <s v="USD"/>
    <n v="2194.2199999999998"/>
    <s v="Medipem City"/>
    <s v="Angola"/>
    <s v="22888"/>
    <x v="3"/>
    <s v="FALSE"/>
    <x v="1"/>
    <x v="0"/>
    <n v="68"/>
    <x v="2"/>
    <n v="2022"/>
  </r>
  <r>
    <n v="1657"/>
    <d v="2022-02-02T00:00:00"/>
    <x v="6"/>
    <x v="0"/>
    <x v="0"/>
    <s v="RMZ-4954-RZz"/>
    <x v="2"/>
    <x v="3"/>
    <x v="5"/>
    <x v="8"/>
    <n v="2"/>
    <s v="USD"/>
    <n v="2008.37"/>
    <s v="Medipem City"/>
    <s v="Angola"/>
    <s v="49650"/>
    <x v="3"/>
    <s v="TRUE"/>
    <x v="0"/>
    <x v="0"/>
    <n v="7"/>
    <x v="0"/>
    <n v="2022"/>
  </r>
  <r>
    <n v="1658"/>
    <d v="2022-05-10T00:00:00"/>
    <x v="4"/>
    <x v="0"/>
    <x v="0"/>
    <s v="xMt-6487-koV"/>
    <x v="2"/>
    <x v="3"/>
    <x v="5"/>
    <x v="8"/>
    <n v="3"/>
    <s v="USD"/>
    <n v="2068.39"/>
    <s v="Medipem City"/>
    <s v="Angola"/>
    <s v="88224"/>
    <x v="3"/>
    <s v="TRUE"/>
    <x v="1"/>
    <x v="0"/>
    <n v="19"/>
    <x v="2"/>
    <n v="2022"/>
  </r>
  <r>
    <n v="1659"/>
    <d v="2022-01-12T00:00:00"/>
    <x v="11"/>
    <x v="1"/>
    <x v="3"/>
    <s v="nzq-9869-Biy"/>
    <x v="2"/>
    <x v="3"/>
    <x v="5"/>
    <x v="8"/>
    <n v="3"/>
    <s v="USD"/>
    <n v="1179.1199999999999"/>
    <s v="Medipem City"/>
    <s v="Angola"/>
    <s v="77499"/>
    <x v="3"/>
    <s v="FALSE"/>
    <x v="1"/>
    <x v="1"/>
    <n v="7"/>
    <x v="0"/>
    <n v="2022"/>
  </r>
  <r>
    <n v="1660"/>
    <d v="2022-11-03T00:00:00"/>
    <x v="0"/>
    <x v="1"/>
    <x v="1"/>
    <s v="KVh-6940-EXA"/>
    <x v="2"/>
    <x v="3"/>
    <x v="5"/>
    <x v="9"/>
    <n v="2"/>
    <s v="USD"/>
    <n v="213.03"/>
    <s v="Medipem City"/>
    <s v="Angola"/>
    <s v="30347"/>
    <x v="3"/>
    <s v="FALSE"/>
    <x v="0"/>
    <x v="0"/>
    <n v="19"/>
    <x v="2"/>
    <n v="2022"/>
  </r>
  <r>
    <n v="1661"/>
    <d v="2022-11-21T00:00:00"/>
    <x v="0"/>
    <x v="0"/>
    <x v="3"/>
    <s v="NSW-2843-GBo"/>
    <x v="2"/>
    <x v="3"/>
    <x v="5"/>
    <x v="9"/>
    <n v="3"/>
    <s v="USD"/>
    <n v="2529"/>
    <s v="Medipem City"/>
    <s v="Angola"/>
    <s v="56336"/>
    <x v="3"/>
    <s v="TRUE"/>
    <x v="0"/>
    <x v="0"/>
    <n v="7"/>
    <x v="0"/>
    <n v="2022"/>
  </r>
  <r>
    <n v="1662"/>
    <d v="2022-11-05T00:00:00"/>
    <x v="0"/>
    <x v="1"/>
    <x v="3"/>
    <s v="ssK-0667-FWU"/>
    <x v="2"/>
    <x v="3"/>
    <x v="5"/>
    <x v="9"/>
    <n v="2"/>
    <s v="USD"/>
    <n v="2758.98"/>
    <s v="Medipem City"/>
    <s v="Angola"/>
    <s v="88637"/>
    <x v="3"/>
    <s v="TRUE"/>
    <x v="1"/>
    <x v="0"/>
    <n v="31"/>
    <x v="2"/>
    <n v="2022"/>
  </r>
  <r>
    <n v="1663"/>
    <d v="2022-06-29T00:00:00"/>
    <x v="8"/>
    <x v="0"/>
    <x v="1"/>
    <s v="jDY-6057-yvN"/>
    <x v="2"/>
    <x v="3"/>
    <x v="5"/>
    <x v="10"/>
    <n v="3"/>
    <s v="USD"/>
    <n v="2679.46"/>
    <s v="Medipem City"/>
    <s v="Angola"/>
    <s v="46472"/>
    <x v="3"/>
    <s v="FALSE"/>
    <x v="0"/>
    <x v="0"/>
    <n v="68"/>
    <x v="2"/>
    <n v="2022"/>
  </r>
  <r>
    <n v="1664"/>
    <d v="2022-12-29T00:00:00"/>
    <x v="2"/>
    <x v="1"/>
    <x v="0"/>
    <s v="Baq-0330-HyR"/>
    <x v="2"/>
    <x v="3"/>
    <x v="5"/>
    <x v="10"/>
    <n v="1"/>
    <s v="USD"/>
    <n v="1841.7"/>
    <s v="Medipem City"/>
    <s v="Angola"/>
    <s v="06975"/>
    <x v="3"/>
    <s v="FALSE"/>
    <x v="0"/>
    <x v="1"/>
    <n v="31"/>
    <x v="2"/>
    <n v="2022"/>
  </r>
  <r>
    <n v="1665"/>
    <d v="2022-03-09T00:00:00"/>
    <x v="3"/>
    <x v="3"/>
    <x v="1"/>
    <s v="CHA-3235-PRR"/>
    <x v="2"/>
    <x v="3"/>
    <x v="5"/>
    <x v="10"/>
    <n v="3"/>
    <s v="USD"/>
    <n v="2029.1"/>
    <s v="Medipem City"/>
    <s v="Angola"/>
    <s v="70297"/>
    <x v="3"/>
    <s v="FALSE"/>
    <x v="0"/>
    <x v="1"/>
    <n v="68"/>
    <x v="2"/>
    <n v="2022"/>
  </r>
  <r>
    <n v="1666"/>
    <d v="2022-02-08T00:00:00"/>
    <x v="6"/>
    <x v="1"/>
    <x v="0"/>
    <s v="ZCS-1288-suX"/>
    <x v="2"/>
    <x v="3"/>
    <x v="5"/>
    <x v="11"/>
    <n v="2"/>
    <s v="USD"/>
    <n v="893.04"/>
    <s v="Medipem City"/>
    <s v="Angola"/>
    <s v="36274"/>
    <x v="3"/>
    <s v="TRUE"/>
    <x v="0"/>
    <x v="1"/>
    <n v="7"/>
    <x v="0"/>
    <n v="2022"/>
  </r>
  <r>
    <n v="1667"/>
    <d v="2022-02-14T00:00:00"/>
    <x v="6"/>
    <x v="0"/>
    <x v="0"/>
    <s v="kEC-2016-BvV"/>
    <x v="2"/>
    <x v="3"/>
    <x v="5"/>
    <x v="11"/>
    <n v="1"/>
    <s v="USD"/>
    <n v="2942.03"/>
    <s v="Medipem City"/>
    <s v="Angola"/>
    <s v="27226"/>
    <x v="3"/>
    <s v="TRUE"/>
    <x v="0"/>
    <x v="1"/>
    <n v="19"/>
    <x v="2"/>
    <n v="2022"/>
  </r>
  <r>
    <n v="1668"/>
    <d v="2022-02-16T00:00:00"/>
    <x v="6"/>
    <x v="0"/>
    <x v="2"/>
    <s v="aBG-3858-lTw"/>
    <x v="2"/>
    <x v="3"/>
    <x v="5"/>
    <x v="11"/>
    <n v="2"/>
    <s v="USD"/>
    <n v="1911.3"/>
    <s v="Medipem City"/>
    <s v="Angola"/>
    <s v="63744"/>
    <x v="3"/>
    <s v="FALSE"/>
    <x v="0"/>
    <x v="0"/>
    <n v="19"/>
    <x v="2"/>
    <n v="2022"/>
  </r>
  <r>
    <n v="1669"/>
    <d v="2022-01-30T00:00:00"/>
    <x v="11"/>
    <x v="2"/>
    <x v="2"/>
    <s v="dch-6568-vAM"/>
    <x v="2"/>
    <x v="3"/>
    <x v="6"/>
    <x v="8"/>
    <n v="2"/>
    <s v="USD"/>
    <n v="862.96"/>
    <s v="Medipem City"/>
    <s v="Angola"/>
    <s v="79013"/>
    <x v="3"/>
    <s v="FALSE"/>
    <x v="1"/>
    <x v="1"/>
    <n v="19"/>
    <x v="2"/>
    <n v="2022"/>
  </r>
  <r>
    <n v="1670"/>
    <d v="2022-12-30T00:00:00"/>
    <x v="2"/>
    <x v="1"/>
    <x v="3"/>
    <s v="ULb-9041-ZAz"/>
    <x v="2"/>
    <x v="3"/>
    <x v="6"/>
    <x v="8"/>
    <n v="2"/>
    <s v="USD"/>
    <n v="1879.03"/>
    <s v="Medipem City"/>
    <s v="Angola"/>
    <s v="59706"/>
    <x v="3"/>
    <s v="FALSE"/>
    <x v="0"/>
    <x v="0"/>
    <n v="47"/>
    <x v="2"/>
    <n v="2022"/>
  </r>
  <r>
    <n v="1671"/>
    <d v="2022-07-20T00:00:00"/>
    <x v="10"/>
    <x v="2"/>
    <x v="2"/>
    <s v="PaX-7633-qGD"/>
    <x v="2"/>
    <x v="3"/>
    <x v="6"/>
    <x v="8"/>
    <n v="3"/>
    <s v="USD"/>
    <n v="729.92"/>
    <s v="Medipem City"/>
    <s v="Angola"/>
    <s v="80764"/>
    <x v="3"/>
    <s v="TRUE"/>
    <x v="1"/>
    <x v="0"/>
    <n v="7"/>
    <x v="0"/>
    <n v="2022"/>
  </r>
  <r>
    <n v="1672"/>
    <d v="2022-05-24T00:00:00"/>
    <x v="4"/>
    <x v="3"/>
    <x v="1"/>
    <s v="vQK-5070-kOb"/>
    <x v="2"/>
    <x v="3"/>
    <x v="6"/>
    <x v="9"/>
    <n v="1"/>
    <s v="USD"/>
    <n v="2574.17"/>
    <s v="Medipem City"/>
    <s v="Angola"/>
    <s v="66923"/>
    <x v="3"/>
    <s v="FALSE"/>
    <x v="1"/>
    <x v="0"/>
    <n v="47"/>
    <x v="2"/>
    <n v="2022"/>
  </r>
  <r>
    <n v="1673"/>
    <d v="2022-07-27T00:00:00"/>
    <x v="10"/>
    <x v="1"/>
    <x v="3"/>
    <s v="pPF-8033-wEH"/>
    <x v="2"/>
    <x v="3"/>
    <x v="6"/>
    <x v="9"/>
    <n v="3"/>
    <s v="USD"/>
    <n v="2487.31"/>
    <s v="Medipem City"/>
    <s v="Angola"/>
    <s v="60738"/>
    <x v="3"/>
    <s v="TRUE"/>
    <x v="0"/>
    <x v="0"/>
    <n v="47"/>
    <x v="2"/>
    <n v="2022"/>
  </r>
  <r>
    <n v="1674"/>
    <d v="2022-11-04T00:00:00"/>
    <x v="0"/>
    <x v="0"/>
    <x v="1"/>
    <s v="qFC-7751-vwD"/>
    <x v="2"/>
    <x v="3"/>
    <x v="6"/>
    <x v="9"/>
    <n v="1"/>
    <s v="USD"/>
    <n v="1007.4"/>
    <s v="Medipem City"/>
    <s v="Angola"/>
    <s v="71617"/>
    <x v="3"/>
    <s v="FALSE"/>
    <x v="0"/>
    <x v="1"/>
    <n v="7"/>
    <x v="0"/>
    <n v="2022"/>
  </r>
  <r>
    <n v="1675"/>
    <d v="2022-01-18T00:00:00"/>
    <x v="11"/>
    <x v="0"/>
    <x v="0"/>
    <s v="iRi-7421-udf"/>
    <x v="2"/>
    <x v="3"/>
    <x v="6"/>
    <x v="10"/>
    <n v="3"/>
    <s v="USD"/>
    <n v="20.34"/>
    <s v="Medipem City"/>
    <s v="Angola"/>
    <s v="32430"/>
    <x v="3"/>
    <s v="FALSE"/>
    <x v="1"/>
    <x v="0"/>
    <n v="31"/>
    <x v="2"/>
    <n v="2022"/>
  </r>
  <r>
    <n v="1676"/>
    <d v="2022-01-28T00:00:00"/>
    <x v="11"/>
    <x v="3"/>
    <x v="0"/>
    <s v="Cqv-7993-xUN"/>
    <x v="2"/>
    <x v="3"/>
    <x v="6"/>
    <x v="10"/>
    <n v="1"/>
    <s v="USD"/>
    <n v="1275.02"/>
    <s v="Medipem City"/>
    <s v="Angola"/>
    <s v="30610"/>
    <x v="3"/>
    <s v="TRUE"/>
    <x v="0"/>
    <x v="0"/>
    <n v="19"/>
    <x v="2"/>
    <n v="2022"/>
  </r>
  <r>
    <n v="1677"/>
    <d v="2022-09-07T00:00:00"/>
    <x v="5"/>
    <x v="0"/>
    <x v="0"/>
    <s v="ERK-5636-tIH"/>
    <x v="2"/>
    <x v="3"/>
    <x v="6"/>
    <x v="10"/>
    <n v="3"/>
    <s v="USD"/>
    <n v="669.29"/>
    <s v="Medipem City"/>
    <s v="Angola"/>
    <s v="43212"/>
    <x v="3"/>
    <s v="TRUE"/>
    <x v="1"/>
    <x v="0"/>
    <n v="19"/>
    <x v="2"/>
    <n v="2022"/>
  </r>
  <r>
    <n v="1678"/>
    <d v="2022-08-14T00:00:00"/>
    <x v="9"/>
    <x v="1"/>
    <x v="1"/>
    <s v="leP-0220-wGp"/>
    <x v="2"/>
    <x v="3"/>
    <x v="6"/>
    <x v="11"/>
    <n v="3"/>
    <s v="USD"/>
    <n v="2648.13"/>
    <s v="Medipem City"/>
    <s v="Angola"/>
    <s v="58574"/>
    <x v="3"/>
    <s v="TRUE"/>
    <x v="0"/>
    <x v="1"/>
    <n v="7"/>
    <x v="0"/>
    <n v="2022"/>
  </r>
  <r>
    <n v="1679"/>
    <d v="2022-03-14T00:00:00"/>
    <x v="3"/>
    <x v="0"/>
    <x v="3"/>
    <s v="pFg-0249-UnF"/>
    <x v="2"/>
    <x v="3"/>
    <x v="6"/>
    <x v="11"/>
    <n v="2"/>
    <s v="USD"/>
    <n v="933.78"/>
    <s v="Medipem City"/>
    <s v="Angola"/>
    <s v="14513"/>
    <x v="3"/>
    <s v="TRUE"/>
    <x v="0"/>
    <x v="0"/>
    <n v="7"/>
    <x v="0"/>
    <n v="2022"/>
  </r>
  <r>
    <n v="1680"/>
    <d v="2022-07-13T00:00:00"/>
    <x v="10"/>
    <x v="3"/>
    <x v="3"/>
    <s v="dPT-9331-Lpp"/>
    <x v="2"/>
    <x v="3"/>
    <x v="6"/>
    <x v="11"/>
    <n v="2"/>
    <s v="USD"/>
    <n v="177.23"/>
    <s v="Medipem City"/>
    <s v="Angola"/>
    <s v="42534"/>
    <x v="3"/>
    <s v="TRUE"/>
    <x v="1"/>
    <x v="1"/>
    <n v="68"/>
    <x v="2"/>
    <n v="2022"/>
  </r>
  <r>
    <n v="1681"/>
    <d v="2022-07-15T00:00:00"/>
    <x v="10"/>
    <x v="1"/>
    <x v="0"/>
    <s v="OAY-4777-oSm"/>
    <x v="2"/>
    <x v="3"/>
    <x v="7"/>
    <x v="8"/>
    <n v="3"/>
    <s v="USD"/>
    <n v="2836.23"/>
    <s v="Medipem City"/>
    <s v="Angola"/>
    <s v="26625"/>
    <x v="3"/>
    <s v="TRUE"/>
    <x v="0"/>
    <x v="1"/>
    <n v="7"/>
    <x v="0"/>
    <n v="2022"/>
  </r>
  <r>
    <n v="1682"/>
    <d v="2022-05-18T00:00:00"/>
    <x v="4"/>
    <x v="1"/>
    <x v="0"/>
    <s v="fjK-1460-aAA"/>
    <x v="2"/>
    <x v="3"/>
    <x v="7"/>
    <x v="8"/>
    <n v="3"/>
    <s v="USD"/>
    <n v="576.73"/>
    <s v="Medipem City"/>
    <s v="Angola"/>
    <s v="72278"/>
    <x v="3"/>
    <s v="FALSE"/>
    <x v="0"/>
    <x v="1"/>
    <n v="7"/>
    <x v="0"/>
    <n v="2022"/>
  </r>
  <r>
    <n v="1683"/>
    <d v="2022-12-19T00:00:00"/>
    <x v="2"/>
    <x v="0"/>
    <x v="0"/>
    <s v="NoX-2379-Rht"/>
    <x v="2"/>
    <x v="3"/>
    <x v="7"/>
    <x v="8"/>
    <n v="3"/>
    <s v="USD"/>
    <n v="2894.14"/>
    <s v="Medipem City"/>
    <s v="Angola"/>
    <s v="31624"/>
    <x v="3"/>
    <s v="FALSE"/>
    <x v="1"/>
    <x v="0"/>
    <n v="31"/>
    <x v="2"/>
    <n v="2022"/>
  </r>
  <r>
    <n v="1684"/>
    <d v="2022-11-16T00:00:00"/>
    <x v="0"/>
    <x v="2"/>
    <x v="1"/>
    <s v="BOg-2302-PKR"/>
    <x v="2"/>
    <x v="3"/>
    <x v="7"/>
    <x v="9"/>
    <n v="1"/>
    <s v="USD"/>
    <n v="2545.6799999999998"/>
    <s v="Medipem City"/>
    <s v="Angola"/>
    <s v="18568"/>
    <x v="3"/>
    <s v="FALSE"/>
    <x v="1"/>
    <x v="0"/>
    <n v="19"/>
    <x v="2"/>
    <n v="2022"/>
  </r>
  <r>
    <n v="1685"/>
    <d v="2022-04-07T00:00:00"/>
    <x v="7"/>
    <x v="0"/>
    <x v="3"/>
    <s v="Xaa-9964-uyB"/>
    <x v="2"/>
    <x v="3"/>
    <x v="7"/>
    <x v="9"/>
    <n v="2"/>
    <s v="USD"/>
    <n v="273.02"/>
    <s v="Medipem City"/>
    <s v="Angola"/>
    <s v="10553"/>
    <x v="3"/>
    <s v="TRUE"/>
    <x v="0"/>
    <x v="0"/>
    <n v="68"/>
    <x v="2"/>
    <n v="2022"/>
  </r>
  <r>
    <n v="1686"/>
    <d v="2022-06-14T00:00:00"/>
    <x v="8"/>
    <x v="1"/>
    <x v="1"/>
    <s v="CPM-8544-KFq"/>
    <x v="2"/>
    <x v="3"/>
    <x v="7"/>
    <x v="9"/>
    <n v="3"/>
    <s v="USD"/>
    <n v="1048.05"/>
    <s v="Medipem City"/>
    <s v="Angola"/>
    <s v="04202"/>
    <x v="3"/>
    <s v="FALSE"/>
    <x v="1"/>
    <x v="0"/>
    <n v="47"/>
    <x v="2"/>
    <n v="2022"/>
  </r>
  <r>
    <n v="1687"/>
    <d v="2022-02-15T00:00:00"/>
    <x v="6"/>
    <x v="3"/>
    <x v="3"/>
    <s v="szI-1765-UDk"/>
    <x v="2"/>
    <x v="3"/>
    <x v="7"/>
    <x v="10"/>
    <n v="2"/>
    <s v="USD"/>
    <n v="1231.06"/>
    <s v="Medipem City"/>
    <s v="Angola"/>
    <s v="39035"/>
    <x v="3"/>
    <s v="FALSE"/>
    <x v="1"/>
    <x v="0"/>
    <n v="47"/>
    <x v="2"/>
    <n v="2022"/>
  </r>
  <r>
    <n v="1688"/>
    <d v="2022-10-04T00:00:00"/>
    <x v="1"/>
    <x v="0"/>
    <x v="0"/>
    <s v="Ndl-2776-ZgY"/>
    <x v="2"/>
    <x v="3"/>
    <x v="7"/>
    <x v="10"/>
    <n v="3"/>
    <s v="USD"/>
    <n v="2695.5"/>
    <s v="Medipem City"/>
    <s v="Angola"/>
    <s v="16225"/>
    <x v="3"/>
    <s v="FALSE"/>
    <x v="0"/>
    <x v="0"/>
    <n v="19"/>
    <x v="2"/>
    <n v="2022"/>
  </r>
  <r>
    <n v="1689"/>
    <d v="2022-02-24T00:00:00"/>
    <x v="6"/>
    <x v="2"/>
    <x v="0"/>
    <s v="xbr-0629-Crr"/>
    <x v="2"/>
    <x v="3"/>
    <x v="7"/>
    <x v="10"/>
    <n v="2"/>
    <s v="USD"/>
    <n v="668.8"/>
    <s v="Medipem City"/>
    <s v="Angola"/>
    <s v="03692"/>
    <x v="3"/>
    <s v="FALSE"/>
    <x v="0"/>
    <x v="0"/>
    <n v="31"/>
    <x v="2"/>
    <n v="2022"/>
  </r>
  <r>
    <n v="1690"/>
    <d v="2022-02-01T00:00:00"/>
    <x v="6"/>
    <x v="0"/>
    <x v="0"/>
    <s v="ipX-8538-Uju"/>
    <x v="2"/>
    <x v="3"/>
    <x v="7"/>
    <x v="11"/>
    <n v="2"/>
    <s v="USD"/>
    <n v="25.81"/>
    <s v="Medipem City"/>
    <s v="Angola"/>
    <s v="04868"/>
    <x v="3"/>
    <s v="FALSE"/>
    <x v="1"/>
    <x v="0"/>
    <n v="7"/>
    <x v="0"/>
    <n v="2022"/>
  </r>
  <r>
    <n v="1691"/>
    <d v="2022-07-22T00:00:00"/>
    <x v="10"/>
    <x v="0"/>
    <x v="3"/>
    <s v="VYj-6353-lFi"/>
    <x v="2"/>
    <x v="3"/>
    <x v="7"/>
    <x v="11"/>
    <n v="2"/>
    <s v="USD"/>
    <n v="311.95"/>
    <s v="Medipem City"/>
    <s v="Angola"/>
    <s v="32100"/>
    <x v="3"/>
    <s v="FALSE"/>
    <x v="1"/>
    <x v="0"/>
    <n v="19"/>
    <x v="2"/>
    <n v="2022"/>
  </r>
  <r>
    <n v="1692"/>
    <d v="2022-05-29T00:00:00"/>
    <x v="4"/>
    <x v="0"/>
    <x v="1"/>
    <s v="nrW-7220-hBp"/>
    <x v="2"/>
    <x v="3"/>
    <x v="7"/>
    <x v="11"/>
    <n v="2"/>
    <s v="USD"/>
    <n v="1586.05"/>
    <s v="Medipem City"/>
    <s v="Angola"/>
    <s v="32835"/>
    <x v="3"/>
    <s v="FALSE"/>
    <x v="0"/>
    <x v="0"/>
    <n v="7"/>
    <x v="0"/>
    <n v="2022"/>
  </r>
  <r>
    <n v="1693"/>
    <d v="2022-03-06T00:00:00"/>
    <x v="3"/>
    <x v="2"/>
    <x v="1"/>
    <s v="QWp-7814-pQQ"/>
    <x v="2"/>
    <x v="4"/>
    <x v="8"/>
    <x v="8"/>
    <n v="1"/>
    <s v="USD"/>
    <n v="553.20000000000005"/>
    <s v="Medipem City"/>
    <s v="Angola"/>
    <s v="16727"/>
    <x v="3"/>
    <s v="FALSE"/>
    <x v="1"/>
    <x v="1"/>
    <n v="47"/>
    <x v="2"/>
    <n v="2022"/>
  </r>
  <r>
    <n v="1694"/>
    <d v="2022-07-16T00:00:00"/>
    <x v="10"/>
    <x v="1"/>
    <x v="3"/>
    <s v="jDu-5051-vfL"/>
    <x v="2"/>
    <x v="4"/>
    <x v="8"/>
    <x v="8"/>
    <n v="1"/>
    <s v="USD"/>
    <n v="830.01"/>
    <s v="Medipem City"/>
    <s v="Angola"/>
    <s v="24677"/>
    <x v="3"/>
    <s v="TRUE"/>
    <x v="0"/>
    <x v="1"/>
    <n v="68"/>
    <x v="2"/>
    <n v="2022"/>
  </r>
  <r>
    <n v="1695"/>
    <d v="2022-01-17T00:00:00"/>
    <x v="11"/>
    <x v="3"/>
    <x v="1"/>
    <s v="aGk-6603-VTk"/>
    <x v="2"/>
    <x v="4"/>
    <x v="8"/>
    <x v="8"/>
    <n v="1"/>
    <s v="USD"/>
    <n v="147.53"/>
    <s v="Medipem City"/>
    <s v="Angola"/>
    <s v="35051"/>
    <x v="3"/>
    <s v="FALSE"/>
    <x v="1"/>
    <x v="1"/>
    <n v="19"/>
    <x v="2"/>
    <n v="2022"/>
  </r>
  <r>
    <n v="1696"/>
    <d v="2022-08-02T00:00:00"/>
    <x v="9"/>
    <x v="2"/>
    <x v="1"/>
    <s v="wYa-9327-wxW"/>
    <x v="2"/>
    <x v="4"/>
    <x v="8"/>
    <x v="9"/>
    <n v="1"/>
    <s v="USD"/>
    <n v="1905.04"/>
    <s v="Medipem City"/>
    <s v="Angola"/>
    <s v="97694"/>
    <x v="3"/>
    <s v="TRUE"/>
    <x v="1"/>
    <x v="0"/>
    <n v="7"/>
    <x v="0"/>
    <n v="2022"/>
  </r>
  <r>
    <n v="1697"/>
    <d v="2022-05-23T00:00:00"/>
    <x v="4"/>
    <x v="0"/>
    <x v="2"/>
    <s v="CCD-8569-XGL"/>
    <x v="2"/>
    <x v="4"/>
    <x v="8"/>
    <x v="9"/>
    <n v="2"/>
    <s v="USD"/>
    <n v="173.16"/>
    <s v="Medipem City"/>
    <s v="Angola"/>
    <s v="62490"/>
    <x v="3"/>
    <s v="TRUE"/>
    <x v="1"/>
    <x v="0"/>
    <n v="31"/>
    <x v="2"/>
    <n v="2022"/>
  </r>
  <r>
    <n v="1698"/>
    <d v="2022-04-26T00:00:00"/>
    <x v="7"/>
    <x v="3"/>
    <x v="1"/>
    <s v="RNE-6566-YaS"/>
    <x v="2"/>
    <x v="4"/>
    <x v="8"/>
    <x v="9"/>
    <n v="2"/>
    <s v="USD"/>
    <n v="1240.3499999999999"/>
    <s v="Medipem City"/>
    <s v="Angola"/>
    <s v="56690"/>
    <x v="3"/>
    <s v="TRUE"/>
    <x v="1"/>
    <x v="0"/>
    <n v="19"/>
    <x v="2"/>
    <n v="2022"/>
  </r>
  <r>
    <n v="1699"/>
    <d v="2022-08-15T00:00:00"/>
    <x v="9"/>
    <x v="2"/>
    <x v="1"/>
    <s v="Oha-6117-ZWP"/>
    <x v="2"/>
    <x v="4"/>
    <x v="8"/>
    <x v="10"/>
    <n v="3"/>
    <s v="USD"/>
    <n v="1025.74"/>
    <s v="Medipem City"/>
    <s v="Angola"/>
    <s v="67220"/>
    <x v="3"/>
    <s v="TRUE"/>
    <x v="1"/>
    <x v="1"/>
    <n v="68"/>
    <x v="2"/>
    <n v="2022"/>
  </r>
  <r>
    <n v="1700"/>
    <d v="2022-06-04T00:00:00"/>
    <x v="8"/>
    <x v="1"/>
    <x v="2"/>
    <s v="yPu-3950-ZkB"/>
    <x v="2"/>
    <x v="4"/>
    <x v="8"/>
    <x v="10"/>
    <n v="2"/>
    <s v="USD"/>
    <n v="2258.5100000000002"/>
    <s v="Medipem City"/>
    <s v="Angola"/>
    <s v="69959"/>
    <x v="3"/>
    <s v="FALSE"/>
    <x v="1"/>
    <x v="0"/>
    <n v="7"/>
    <x v="0"/>
    <n v="2022"/>
  </r>
  <r>
    <n v="1701"/>
    <d v="2022-03-15T00:00:00"/>
    <x v="3"/>
    <x v="0"/>
    <x v="1"/>
    <s v="Zyb-4160-qXW"/>
    <x v="2"/>
    <x v="4"/>
    <x v="8"/>
    <x v="10"/>
    <n v="2"/>
    <s v="USD"/>
    <n v="2914.75"/>
    <s v="Medipem City"/>
    <s v="Angola"/>
    <s v="13112"/>
    <x v="3"/>
    <s v="TRUE"/>
    <x v="1"/>
    <x v="1"/>
    <n v="7"/>
    <x v="0"/>
    <n v="2022"/>
  </r>
  <r>
    <n v="1702"/>
    <d v="2022-05-18T00:00:00"/>
    <x v="4"/>
    <x v="3"/>
    <x v="2"/>
    <s v="azY-1930-iOZ"/>
    <x v="2"/>
    <x v="4"/>
    <x v="8"/>
    <x v="11"/>
    <n v="3"/>
    <s v="USD"/>
    <n v="987.41"/>
    <s v="Medipem City"/>
    <s v="Angola"/>
    <s v="98819"/>
    <x v="3"/>
    <s v="FALSE"/>
    <x v="1"/>
    <x v="1"/>
    <n v="19"/>
    <x v="2"/>
    <n v="2022"/>
  </r>
  <r>
    <n v="1703"/>
    <d v="2022-04-05T00:00:00"/>
    <x v="7"/>
    <x v="0"/>
    <x v="2"/>
    <s v="IzP-9079-dlY"/>
    <x v="2"/>
    <x v="4"/>
    <x v="8"/>
    <x v="11"/>
    <n v="1"/>
    <s v="USD"/>
    <n v="1457.55"/>
    <s v="Medipem City"/>
    <s v="Angola"/>
    <s v="18671"/>
    <x v="3"/>
    <s v="FALSE"/>
    <x v="0"/>
    <x v="1"/>
    <n v="47"/>
    <x v="2"/>
    <n v="2022"/>
  </r>
  <r>
    <n v="1704"/>
    <d v="2022-02-27T00:00:00"/>
    <x v="6"/>
    <x v="0"/>
    <x v="2"/>
    <s v="Rox-6053-aPO"/>
    <x v="2"/>
    <x v="4"/>
    <x v="8"/>
    <x v="11"/>
    <n v="3"/>
    <s v="USD"/>
    <n v="2796.6"/>
    <s v="Medipem City"/>
    <s v="Angola"/>
    <s v="25448"/>
    <x v="3"/>
    <s v="FALSE"/>
    <x v="1"/>
    <x v="0"/>
    <n v="31"/>
    <x v="2"/>
    <n v="2022"/>
  </r>
  <r>
    <n v="1705"/>
    <d v="2022-05-26T00:00:00"/>
    <x v="4"/>
    <x v="0"/>
    <x v="3"/>
    <s v="fxC-7016-FFZ"/>
    <x v="2"/>
    <x v="4"/>
    <x v="9"/>
    <x v="8"/>
    <n v="2"/>
    <s v="USD"/>
    <n v="1959.24"/>
    <s v="Medipem City"/>
    <s v="Angola"/>
    <s v="40312"/>
    <x v="3"/>
    <s v="TRUE"/>
    <x v="0"/>
    <x v="1"/>
    <n v="68"/>
    <x v="2"/>
    <n v="2022"/>
  </r>
  <r>
    <n v="1706"/>
    <d v="2022-03-11T00:00:00"/>
    <x v="3"/>
    <x v="2"/>
    <x v="3"/>
    <s v="biK-5124-tFd"/>
    <x v="2"/>
    <x v="4"/>
    <x v="9"/>
    <x v="8"/>
    <n v="2"/>
    <s v="USD"/>
    <n v="1504.29"/>
    <s v="Medipem City"/>
    <s v="Angola"/>
    <s v="90082"/>
    <x v="3"/>
    <s v="FALSE"/>
    <x v="1"/>
    <x v="0"/>
    <n v="68"/>
    <x v="2"/>
    <n v="2022"/>
  </r>
  <r>
    <n v="1707"/>
    <d v="2022-11-03T00:00:00"/>
    <x v="0"/>
    <x v="3"/>
    <x v="2"/>
    <s v="ZOA-7654-oIk"/>
    <x v="2"/>
    <x v="4"/>
    <x v="9"/>
    <x v="8"/>
    <n v="1"/>
    <s v="USD"/>
    <n v="575.23"/>
    <s v="Medipem City"/>
    <s v="Angola"/>
    <s v="24850"/>
    <x v="3"/>
    <s v="TRUE"/>
    <x v="1"/>
    <x v="1"/>
    <n v="68"/>
    <x v="2"/>
    <n v="2022"/>
  </r>
  <r>
    <n v="1708"/>
    <d v="2022-05-09T00:00:00"/>
    <x v="4"/>
    <x v="1"/>
    <x v="3"/>
    <s v="fYI-1046-Rsd"/>
    <x v="2"/>
    <x v="4"/>
    <x v="9"/>
    <x v="9"/>
    <n v="1"/>
    <s v="USD"/>
    <n v="1053.74"/>
    <s v="Medipem City"/>
    <s v="Angola"/>
    <s v="49360"/>
    <x v="3"/>
    <s v="TRUE"/>
    <x v="0"/>
    <x v="0"/>
    <n v="7"/>
    <x v="0"/>
    <n v="2022"/>
  </r>
  <r>
    <n v="1709"/>
    <d v="2022-04-24T00:00:00"/>
    <x v="7"/>
    <x v="2"/>
    <x v="0"/>
    <s v="hef-2179-mSI"/>
    <x v="2"/>
    <x v="4"/>
    <x v="9"/>
    <x v="9"/>
    <n v="3"/>
    <s v="USD"/>
    <n v="1346.63"/>
    <s v="Medipem City"/>
    <s v="Angola"/>
    <s v="71359"/>
    <x v="3"/>
    <s v="FALSE"/>
    <x v="1"/>
    <x v="0"/>
    <n v="47"/>
    <x v="2"/>
    <n v="2022"/>
  </r>
  <r>
    <n v="1710"/>
    <d v="2022-10-14T00:00:00"/>
    <x v="1"/>
    <x v="3"/>
    <x v="0"/>
    <s v="wGj-2834-EkV"/>
    <x v="2"/>
    <x v="4"/>
    <x v="9"/>
    <x v="9"/>
    <n v="3"/>
    <s v="USD"/>
    <n v="150.34"/>
    <s v="Medipem City"/>
    <s v="Angola"/>
    <s v="23202"/>
    <x v="3"/>
    <s v="FALSE"/>
    <x v="0"/>
    <x v="1"/>
    <n v="47"/>
    <x v="2"/>
    <n v="2022"/>
  </r>
  <r>
    <n v="1711"/>
    <d v="2022-05-04T00:00:00"/>
    <x v="4"/>
    <x v="1"/>
    <x v="0"/>
    <s v="DZO-5403-SHf"/>
    <x v="2"/>
    <x v="4"/>
    <x v="9"/>
    <x v="10"/>
    <n v="3"/>
    <s v="USD"/>
    <n v="737.82"/>
    <s v="Medipem City"/>
    <s v="Angola"/>
    <s v="31562"/>
    <x v="3"/>
    <s v="TRUE"/>
    <x v="1"/>
    <x v="1"/>
    <n v="7"/>
    <x v="0"/>
    <n v="2022"/>
  </r>
  <r>
    <n v="1712"/>
    <d v="2022-08-19T00:00:00"/>
    <x v="9"/>
    <x v="1"/>
    <x v="1"/>
    <s v="YJQ-3827-fgf"/>
    <x v="2"/>
    <x v="4"/>
    <x v="9"/>
    <x v="10"/>
    <n v="2"/>
    <s v="USD"/>
    <n v="1837.54"/>
    <s v="Medipem City"/>
    <s v="Angola"/>
    <s v="89612"/>
    <x v="3"/>
    <s v="FALSE"/>
    <x v="0"/>
    <x v="1"/>
    <n v="47"/>
    <x v="2"/>
    <n v="2022"/>
  </r>
  <r>
    <n v="1713"/>
    <d v="2022-01-13T00:00:00"/>
    <x v="11"/>
    <x v="3"/>
    <x v="0"/>
    <s v="XpL-4599-rTE"/>
    <x v="2"/>
    <x v="4"/>
    <x v="9"/>
    <x v="10"/>
    <n v="1"/>
    <s v="USD"/>
    <n v="1806.83"/>
    <s v="Medipem City"/>
    <s v="Angola"/>
    <s v="41441"/>
    <x v="3"/>
    <s v="TRUE"/>
    <x v="0"/>
    <x v="0"/>
    <n v="47"/>
    <x v="2"/>
    <n v="2022"/>
  </r>
  <r>
    <n v="1714"/>
    <d v="2022-07-04T00:00:00"/>
    <x v="10"/>
    <x v="0"/>
    <x v="1"/>
    <s v="waQ-3340-WaV"/>
    <x v="2"/>
    <x v="4"/>
    <x v="9"/>
    <x v="11"/>
    <n v="2"/>
    <s v="USD"/>
    <n v="747.42"/>
    <s v="Medipem City"/>
    <s v="Angola"/>
    <s v="90850"/>
    <x v="3"/>
    <s v="FALSE"/>
    <x v="0"/>
    <x v="1"/>
    <n v="31"/>
    <x v="2"/>
    <n v="2022"/>
  </r>
  <r>
    <n v="1715"/>
    <d v="2022-04-20T00:00:00"/>
    <x v="7"/>
    <x v="1"/>
    <x v="3"/>
    <s v="MBH-4525-iXh"/>
    <x v="2"/>
    <x v="4"/>
    <x v="9"/>
    <x v="11"/>
    <n v="3"/>
    <s v="USD"/>
    <n v="2544.06"/>
    <s v="Medipem City"/>
    <s v="Angola"/>
    <s v="73533"/>
    <x v="3"/>
    <s v="FALSE"/>
    <x v="1"/>
    <x v="0"/>
    <n v="19"/>
    <x v="2"/>
    <n v="2022"/>
  </r>
  <r>
    <n v="1716"/>
    <d v="2022-07-22T00:00:00"/>
    <x v="10"/>
    <x v="3"/>
    <x v="1"/>
    <s v="Arh-6675-ikP"/>
    <x v="2"/>
    <x v="4"/>
    <x v="9"/>
    <x v="11"/>
    <n v="3"/>
    <s v="USD"/>
    <n v="1860"/>
    <s v="Medipem City"/>
    <s v="Angola"/>
    <s v="80419"/>
    <x v="3"/>
    <s v="FALSE"/>
    <x v="1"/>
    <x v="1"/>
    <n v="19"/>
    <x v="2"/>
    <n v="2022"/>
  </r>
  <r>
    <n v="1717"/>
    <d v="2022-06-15T00:00:00"/>
    <x v="8"/>
    <x v="0"/>
    <x v="1"/>
    <s v="tHD-5848-Hqj"/>
    <x v="2"/>
    <x v="4"/>
    <x v="10"/>
    <x v="8"/>
    <n v="1"/>
    <s v="USD"/>
    <n v="2436.7600000000002"/>
    <s v="Medipem City"/>
    <s v="Angola"/>
    <s v="97677"/>
    <x v="3"/>
    <s v="TRUE"/>
    <x v="1"/>
    <x v="0"/>
    <n v="19"/>
    <x v="2"/>
    <n v="2022"/>
  </r>
  <r>
    <n v="1718"/>
    <d v="2022-06-08T00:00:00"/>
    <x v="8"/>
    <x v="0"/>
    <x v="1"/>
    <s v="FeN-7782-YkZ"/>
    <x v="2"/>
    <x v="4"/>
    <x v="10"/>
    <x v="8"/>
    <n v="2"/>
    <s v="USD"/>
    <n v="520.25"/>
    <s v="Medipem City"/>
    <s v="Angola"/>
    <s v="94806"/>
    <x v="3"/>
    <s v="FALSE"/>
    <x v="1"/>
    <x v="1"/>
    <n v="19"/>
    <x v="2"/>
    <n v="2022"/>
  </r>
  <r>
    <n v="1719"/>
    <d v="2022-11-28T00:00:00"/>
    <x v="0"/>
    <x v="2"/>
    <x v="2"/>
    <s v="ncS-0379-myC"/>
    <x v="2"/>
    <x v="4"/>
    <x v="10"/>
    <x v="8"/>
    <n v="1"/>
    <s v="USD"/>
    <n v="307.27"/>
    <s v="Medipem City"/>
    <s v="Angola"/>
    <s v="00591"/>
    <x v="3"/>
    <s v="FALSE"/>
    <x v="1"/>
    <x v="1"/>
    <n v="19"/>
    <x v="2"/>
    <n v="2022"/>
  </r>
  <r>
    <n v="1720"/>
    <d v="2022-09-15T00:00:00"/>
    <x v="5"/>
    <x v="1"/>
    <x v="0"/>
    <s v="rEH-1700-Szt"/>
    <x v="2"/>
    <x v="4"/>
    <x v="10"/>
    <x v="9"/>
    <n v="1"/>
    <s v="USD"/>
    <n v="2528.46"/>
    <s v="Medipem City"/>
    <s v="Angola"/>
    <s v="55932"/>
    <x v="3"/>
    <s v="TRUE"/>
    <x v="0"/>
    <x v="1"/>
    <n v="68"/>
    <x v="2"/>
    <n v="2022"/>
  </r>
  <r>
    <n v="1721"/>
    <d v="2022-08-21T00:00:00"/>
    <x v="9"/>
    <x v="0"/>
    <x v="3"/>
    <s v="bud-7103-JHM"/>
    <x v="2"/>
    <x v="4"/>
    <x v="10"/>
    <x v="9"/>
    <n v="3"/>
    <s v="USD"/>
    <n v="2199.7600000000002"/>
    <s v="Medipem City"/>
    <s v="Angola"/>
    <s v="42003"/>
    <x v="3"/>
    <s v="FALSE"/>
    <x v="0"/>
    <x v="0"/>
    <n v="31"/>
    <x v="2"/>
    <n v="2022"/>
  </r>
  <r>
    <n v="1722"/>
    <d v="2022-11-30T00:00:00"/>
    <x v="0"/>
    <x v="2"/>
    <x v="1"/>
    <s v="KVD-1789-Mlr"/>
    <x v="2"/>
    <x v="4"/>
    <x v="10"/>
    <x v="9"/>
    <n v="1"/>
    <s v="USD"/>
    <n v="1878.77"/>
    <s v="Medipem City"/>
    <s v="Angola"/>
    <s v="02096"/>
    <x v="3"/>
    <s v="FALSE"/>
    <x v="0"/>
    <x v="1"/>
    <n v="31"/>
    <x v="2"/>
    <n v="2022"/>
  </r>
  <r>
    <n v="1723"/>
    <d v="2022-11-02T00:00:00"/>
    <x v="0"/>
    <x v="2"/>
    <x v="0"/>
    <s v="OdQ-8326-Tgk"/>
    <x v="2"/>
    <x v="4"/>
    <x v="10"/>
    <x v="10"/>
    <n v="3"/>
    <s v="USD"/>
    <n v="678.2"/>
    <s v="Medipem City"/>
    <s v="Angola"/>
    <s v="11223"/>
    <x v="3"/>
    <s v="TRUE"/>
    <x v="1"/>
    <x v="1"/>
    <n v="7"/>
    <x v="0"/>
    <n v="2022"/>
  </r>
  <r>
    <n v="1724"/>
    <d v="2022-11-27T00:00:00"/>
    <x v="0"/>
    <x v="1"/>
    <x v="2"/>
    <s v="Sqk-7125-ALX"/>
    <x v="2"/>
    <x v="4"/>
    <x v="10"/>
    <x v="10"/>
    <n v="3"/>
    <s v="USD"/>
    <n v="2576.8200000000002"/>
    <s v="Medipem City"/>
    <s v="Angola"/>
    <s v="92896"/>
    <x v="3"/>
    <s v="TRUE"/>
    <x v="0"/>
    <x v="1"/>
    <n v="68"/>
    <x v="2"/>
    <n v="2022"/>
  </r>
  <r>
    <n v="1725"/>
    <d v="2022-04-16T00:00:00"/>
    <x v="7"/>
    <x v="0"/>
    <x v="3"/>
    <s v="bXy-6084-EfJ"/>
    <x v="2"/>
    <x v="4"/>
    <x v="10"/>
    <x v="10"/>
    <n v="2"/>
    <s v="USD"/>
    <n v="939.21"/>
    <s v="Medipem City"/>
    <s v="Angola"/>
    <s v="43326"/>
    <x v="3"/>
    <s v="FALSE"/>
    <x v="1"/>
    <x v="0"/>
    <n v="47"/>
    <x v="2"/>
    <n v="2022"/>
  </r>
  <r>
    <n v="1726"/>
    <d v="2022-12-29T00:00:00"/>
    <x v="2"/>
    <x v="2"/>
    <x v="2"/>
    <s v="oym-8222-abk"/>
    <x v="2"/>
    <x v="4"/>
    <x v="10"/>
    <x v="11"/>
    <n v="2"/>
    <s v="USD"/>
    <n v="1853.43"/>
    <s v="Medipem City"/>
    <s v="Angola"/>
    <s v="48602"/>
    <x v="3"/>
    <s v="FALSE"/>
    <x v="0"/>
    <x v="0"/>
    <n v="47"/>
    <x v="2"/>
    <n v="2022"/>
  </r>
  <r>
    <n v="1727"/>
    <d v="2022-02-11T00:00:00"/>
    <x v="6"/>
    <x v="3"/>
    <x v="0"/>
    <s v="dNi-4222-pPX"/>
    <x v="2"/>
    <x v="4"/>
    <x v="10"/>
    <x v="11"/>
    <n v="3"/>
    <s v="USD"/>
    <n v="985.03"/>
    <s v="Medipem City"/>
    <s v="Angola"/>
    <s v="11944"/>
    <x v="3"/>
    <s v="FALSE"/>
    <x v="0"/>
    <x v="1"/>
    <n v="68"/>
    <x v="2"/>
    <n v="2022"/>
  </r>
  <r>
    <n v="1728"/>
    <d v="2022-10-19T00:00:00"/>
    <x v="1"/>
    <x v="2"/>
    <x v="2"/>
    <s v="XSP-2589-psE"/>
    <x v="2"/>
    <x v="4"/>
    <x v="10"/>
    <x v="11"/>
    <n v="2"/>
    <s v="USD"/>
    <n v="604.65"/>
    <s v="Medipem City"/>
    <s v="Angola"/>
    <s v="93632"/>
    <x v="3"/>
    <s v="TRUE"/>
    <x v="0"/>
    <x v="0"/>
    <n v="31"/>
    <x v="2"/>
    <n v="2022"/>
  </r>
  <r>
    <n v="1729"/>
    <d v="2022-02-01T00:00:00"/>
    <x v="6"/>
    <x v="0"/>
    <x v="2"/>
    <s v="reT-7744-tYk"/>
    <x v="0"/>
    <x v="0"/>
    <x v="0"/>
    <x v="0"/>
    <n v="3"/>
    <s v="USD"/>
    <n v="861.37"/>
    <s v="Workin City"/>
    <s v="New South Wales"/>
    <s v="61748"/>
    <x v="4"/>
    <s v="TRUE"/>
    <x v="0"/>
    <x v="0"/>
    <n v="68"/>
    <x v="2"/>
    <n v="2022"/>
  </r>
  <r>
    <n v="1730"/>
    <d v="2022-10-31T00:00:00"/>
    <x v="1"/>
    <x v="1"/>
    <x v="3"/>
    <s v="Zaf-9911-qBo"/>
    <x v="0"/>
    <x v="0"/>
    <x v="0"/>
    <x v="0"/>
    <n v="2"/>
    <s v="USD"/>
    <n v="2621.39"/>
    <s v="Workin City"/>
    <s v="New South Wales"/>
    <s v="58457"/>
    <x v="4"/>
    <s v="TRUE"/>
    <x v="0"/>
    <x v="1"/>
    <n v="19"/>
    <x v="2"/>
    <n v="2022"/>
  </r>
  <r>
    <n v="1731"/>
    <d v="2022-06-26T00:00:00"/>
    <x v="8"/>
    <x v="0"/>
    <x v="1"/>
    <s v="DIj-4763-yxN"/>
    <x v="0"/>
    <x v="0"/>
    <x v="0"/>
    <x v="0"/>
    <n v="2"/>
    <s v="USD"/>
    <n v="1763.38"/>
    <s v="Workin City"/>
    <s v="New South Wales"/>
    <s v="25332"/>
    <x v="4"/>
    <s v="FALSE"/>
    <x v="0"/>
    <x v="0"/>
    <n v="68"/>
    <x v="2"/>
    <n v="2022"/>
  </r>
  <r>
    <n v="1732"/>
    <d v="2022-03-21T00:00:00"/>
    <x v="3"/>
    <x v="3"/>
    <x v="2"/>
    <s v="axF-3287-smj"/>
    <x v="0"/>
    <x v="0"/>
    <x v="0"/>
    <x v="1"/>
    <n v="1"/>
    <s v="USD"/>
    <n v="2541.79"/>
    <s v="Workin City"/>
    <s v="New South Wales"/>
    <s v="51041"/>
    <x v="4"/>
    <s v="TRUE"/>
    <x v="0"/>
    <x v="0"/>
    <n v="19"/>
    <x v="2"/>
    <n v="2022"/>
  </r>
  <r>
    <n v="1733"/>
    <d v="2022-09-13T00:00:00"/>
    <x v="5"/>
    <x v="1"/>
    <x v="0"/>
    <s v="FFs-6927-uRL"/>
    <x v="0"/>
    <x v="0"/>
    <x v="0"/>
    <x v="1"/>
    <n v="3"/>
    <s v="USD"/>
    <n v="2161.41"/>
    <s v="Workin City"/>
    <s v="New South Wales"/>
    <s v="80166"/>
    <x v="4"/>
    <s v="FALSE"/>
    <x v="1"/>
    <x v="1"/>
    <n v="68"/>
    <x v="2"/>
    <n v="2022"/>
  </r>
  <r>
    <n v="1734"/>
    <d v="2022-09-29T00:00:00"/>
    <x v="5"/>
    <x v="1"/>
    <x v="1"/>
    <s v="QrU-4518-MCm"/>
    <x v="0"/>
    <x v="0"/>
    <x v="0"/>
    <x v="1"/>
    <n v="2"/>
    <s v="USD"/>
    <n v="2136.87"/>
    <s v="Workin City"/>
    <s v="New South Wales"/>
    <s v="97328"/>
    <x v="4"/>
    <s v="TRUE"/>
    <x v="1"/>
    <x v="0"/>
    <n v="19"/>
    <x v="2"/>
    <n v="2022"/>
  </r>
  <r>
    <n v="1735"/>
    <d v="2022-04-06T00:00:00"/>
    <x v="7"/>
    <x v="2"/>
    <x v="2"/>
    <s v="MYw-2994-BjW"/>
    <x v="0"/>
    <x v="0"/>
    <x v="0"/>
    <x v="2"/>
    <n v="2"/>
    <s v="USD"/>
    <n v="1134.8"/>
    <s v="Workin City"/>
    <s v="New South Wales"/>
    <s v="88727"/>
    <x v="4"/>
    <s v="TRUE"/>
    <x v="1"/>
    <x v="0"/>
    <n v="31"/>
    <x v="2"/>
    <n v="2022"/>
  </r>
  <r>
    <n v="1736"/>
    <d v="2022-06-04T00:00:00"/>
    <x v="8"/>
    <x v="2"/>
    <x v="3"/>
    <s v="izl-6651-ouA"/>
    <x v="0"/>
    <x v="0"/>
    <x v="0"/>
    <x v="2"/>
    <n v="3"/>
    <s v="USD"/>
    <n v="2106.5700000000002"/>
    <s v="Workin City"/>
    <s v="New South Wales"/>
    <s v="66707"/>
    <x v="4"/>
    <s v="TRUE"/>
    <x v="0"/>
    <x v="0"/>
    <n v="19"/>
    <x v="2"/>
    <n v="2022"/>
  </r>
  <r>
    <n v="1737"/>
    <d v="2022-06-26T00:00:00"/>
    <x v="8"/>
    <x v="0"/>
    <x v="0"/>
    <s v="AIL-3193-nwM"/>
    <x v="0"/>
    <x v="0"/>
    <x v="0"/>
    <x v="2"/>
    <n v="3"/>
    <s v="USD"/>
    <n v="2360.0300000000002"/>
    <s v="Workin City"/>
    <s v="New South Wales"/>
    <s v="40662"/>
    <x v="4"/>
    <s v="TRUE"/>
    <x v="0"/>
    <x v="0"/>
    <n v="47"/>
    <x v="2"/>
    <n v="2022"/>
  </r>
  <r>
    <n v="1738"/>
    <d v="2022-12-26T00:00:00"/>
    <x v="2"/>
    <x v="0"/>
    <x v="3"/>
    <s v="WuC-2349-Ypc"/>
    <x v="0"/>
    <x v="0"/>
    <x v="0"/>
    <x v="3"/>
    <n v="2"/>
    <s v="USD"/>
    <n v="1746.04"/>
    <s v="Workin City"/>
    <s v="New South Wales"/>
    <s v="18093"/>
    <x v="4"/>
    <s v="FALSE"/>
    <x v="0"/>
    <x v="0"/>
    <n v="31"/>
    <x v="2"/>
    <n v="2022"/>
  </r>
  <r>
    <n v="1739"/>
    <d v="2022-08-18T00:00:00"/>
    <x v="9"/>
    <x v="1"/>
    <x v="1"/>
    <s v="kVN-5838-oYI"/>
    <x v="0"/>
    <x v="0"/>
    <x v="0"/>
    <x v="3"/>
    <n v="3"/>
    <s v="USD"/>
    <n v="1556.04"/>
    <s v="Workin City"/>
    <s v="New South Wales"/>
    <s v="40246"/>
    <x v="4"/>
    <s v="TRUE"/>
    <x v="0"/>
    <x v="0"/>
    <n v="7"/>
    <x v="0"/>
    <n v="2022"/>
  </r>
  <r>
    <n v="1740"/>
    <d v="2022-07-10T00:00:00"/>
    <x v="10"/>
    <x v="2"/>
    <x v="1"/>
    <s v="CqV-3685-PBY"/>
    <x v="0"/>
    <x v="0"/>
    <x v="0"/>
    <x v="3"/>
    <n v="1"/>
    <s v="USD"/>
    <n v="586.39"/>
    <s v="Workin City"/>
    <s v="New South Wales"/>
    <s v="39080"/>
    <x v="4"/>
    <s v="FALSE"/>
    <x v="1"/>
    <x v="1"/>
    <n v="31"/>
    <x v="2"/>
    <n v="2022"/>
  </r>
  <r>
    <n v="1741"/>
    <d v="2022-10-19T00:00:00"/>
    <x v="1"/>
    <x v="3"/>
    <x v="0"/>
    <s v="sjV-2288-nkq"/>
    <x v="0"/>
    <x v="0"/>
    <x v="0"/>
    <x v="0"/>
    <n v="2"/>
    <s v="USD"/>
    <n v="2970.84"/>
    <s v="Workin City"/>
    <s v="New South Wales"/>
    <s v="23521"/>
    <x v="4"/>
    <s v="FALSE"/>
    <x v="0"/>
    <x v="0"/>
    <n v="47"/>
    <x v="2"/>
    <n v="2022"/>
  </r>
  <r>
    <n v="1742"/>
    <d v="2022-08-21T00:00:00"/>
    <x v="9"/>
    <x v="1"/>
    <x v="1"/>
    <s v="ReV-2043-Fir"/>
    <x v="0"/>
    <x v="0"/>
    <x v="0"/>
    <x v="0"/>
    <n v="3"/>
    <s v="USD"/>
    <n v="915.38"/>
    <s v="Workin City"/>
    <s v="New South Wales"/>
    <s v="82722"/>
    <x v="4"/>
    <s v="TRUE"/>
    <x v="1"/>
    <x v="0"/>
    <n v="31"/>
    <x v="2"/>
    <n v="2022"/>
  </r>
  <r>
    <n v="1743"/>
    <d v="2022-09-26T00:00:00"/>
    <x v="5"/>
    <x v="0"/>
    <x v="1"/>
    <s v="apE-6721-SDj"/>
    <x v="0"/>
    <x v="0"/>
    <x v="0"/>
    <x v="0"/>
    <n v="1"/>
    <s v="USD"/>
    <n v="514.71"/>
    <s v="Workin City"/>
    <s v="New South Wales"/>
    <s v="84062"/>
    <x v="4"/>
    <s v="FALSE"/>
    <x v="1"/>
    <x v="0"/>
    <n v="7"/>
    <x v="0"/>
    <n v="2022"/>
  </r>
  <r>
    <n v="1744"/>
    <d v="2022-05-23T00:00:00"/>
    <x v="4"/>
    <x v="2"/>
    <x v="2"/>
    <s v="jrB-7623-BNI"/>
    <x v="0"/>
    <x v="0"/>
    <x v="0"/>
    <x v="1"/>
    <n v="2"/>
    <s v="USD"/>
    <n v="1945.56"/>
    <s v="Workin City"/>
    <s v="New South Wales"/>
    <s v="26125"/>
    <x v="4"/>
    <s v="FALSE"/>
    <x v="1"/>
    <x v="1"/>
    <n v="31"/>
    <x v="2"/>
    <n v="2022"/>
  </r>
  <r>
    <n v="1745"/>
    <d v="2022-07-03T00:00:00"/>
    <x v="10"/>
    <x v="0"/>
    <x v="1"/>
    <s v="hqi-0235-mtI"/>
    <x v="0"/>
    <x v="0"/>
    <x v="0"/>
    <x v="1"/>
    <n v="2"/>
    <s v="USD"/>
    <n v="663.18"/>
    <s v="Workin City"/>
    <s v="New South Wales"/>
    <s v="82087"/>
    <x v="4"/>
    <s v="TRUE"/>
    <x v="1"/>
    <x v="1"/>
    <n v="31"/>
    <x v="2"/>
    <n v="2022"/>
  </r>
  <r>
    <n v="1746"/>
    <d v="2022-08-16T00:00:00"/>
    <x v="9"/>
    <x v="0"/>
    <x v="2"/>
    <s v="slu-3522-GRK"/>
    <x v="0"/>
    <x v="0"/>
    <x v="0"/>
    <x v="1"/>
    <n v="2"/>
    <s v="USD"/>
    <n v="942.44"/>
    <s v="Workin City"/>
    <s v="New South Wales"/>
    <s v="75725"/>
    <x v="4"/>
    <s v="TRUE"/>
    <x v="0"/>
    <x v="1"/>
    <n v="47"/>
    <x v="2"/>
    <n v="2022"/>
  </r>
  <r>
    <n v="1747"/>
    <d v="2022-03-03T00:00:00"/>
    <x v="3"/>
    <x v="3"/>
    <x v="2"/>
    <s v="JSO-4788-NOv"/>
    <x v="0"/>
    <x v="0"/>
    <x v="0"/>
    <x v="2"/>
    <n v="1"/>
    <s v="USD"/>
    <n v="2770.3"/>
    <s v="Workin City"/>
    <s v="New South Wales"/>
    <s v="01509"/>
    <x v="4"/>
    <s v="FALSE"/>
    <x v="1"/>
    <x v="0"/>
    <n v="31"/>
    <x v="2"/>
    <n v="2022"/>
  </r>
  <r>
    <n v="1748"/>
    <d v="2022-07-18T00:00:00"/>
    <x v="10"/>
    <x v="1"/>
    <x v="0"/>
    <s v="NoG-7210-sGA"/>
    <x v="0"/>
    <x v="0"/>
    <x v="0"/>
    <x v="2"/>
    <n v="2"/>
    <s v="USD"/>
    <n v="2438.7800000000002"/>
    <s v="Workin City"/>
    <s v="New South Wales"/>
    <s v="56907"/>
    <x v="4"/>
    <s v="FALSE"/>
    <x v="1"/>
    <x v="0"/>
    <n v="68"/>
    <x v="2"/>
    <n v="2022"/>
  </r>
  <r>
    <n v="1749"/>
    <d v="2022-08-16T00:00:00"/>
    <x v="9"/>
    <x v="2"/>
    <x v="1"/>
    <s v="sJu-4238-Owd"/>
    <x v="0"/>
    <x v="0"/>
    <x v="0"/>
    <x v="2"/>
    <n v="1"/>
    <s v="USD"/>
    <n v="91.55"/>
    <s v="Workin City"/>
    <s v="New South Wales"/>
    <s v="30587"/>
    <x v="4"/>
    <s v="FALSE"/>
    <x v="1"/>
    <x v="1"/>
    <n v="31"/>
    <x v="2"/>
    <n v="2022"/>
  </r>
  <r>
    <n v="1750"/>
    <d v="2022-07-29T00:00:00"/>
    <x v="10"/>
    <x v="1"/>
    <x v="2"/>
    <s v="btQ-2364-Vcz"/>
    <x v="0"/>
    <x v="0"/>
    <x v="0"/>
    <x v="3"/>
    <n v="2"/>
    <s v="USD"/>
    <n v="2377.86"/>
    <s v="Workin City"/>
    <s v="New South Wales"/>
    <s v="19029"/>
    <x v="4"/>
    <s v="FALSE"/>
    <x v="1"/>
    <x v="1"/>
    <n v="68"/>
    <x v="2"/>
    <n v="2022"/>
  </r>
  <r>
    <n v="1751"/>
    <d v="2022-06-05T00:00:00"/>
    <x v="8"/>
    <x v="3"/>
    <x v="0"/>
    <s v="yNw-2436-DTe"/>
    <x v="0"/>
    <x v="0"/>
    <x v="0"/>
    <x v="3"/>
    <n v="2"/>
    <s v="USD"/>
    <n v="537.03"/>
    <s v="Workin City"/>
    <s v="New South Wales"/>
    <s v="04556"/>
    <x v="4"/>
    <s v="FALSE"/>
    <x v="1"/>
    <x v="1"/>
    <n v="7"/>
    <x v="0"/>
    <n v="2022"/>
  </r>
  <r>
    <n v="1752"/>
    <d v="2022-11-19T00:00:00"/>
    <x v="0"/>
    <x v="2"/>
    <x v="2"/>
    <s v="TTh-2900-qbB"/>
    <x v="0"/>
    <x v="0"/>
    <x v="0"/>
    <x v="3"/>
    <n v="3"/>
    <s v="USD"/>
    <n v="1280.58"/>
    <s v="Workin City"/>
    <s v="New South Wales"/>
    <s v="76527"/>
    <x v="4"/>
    <s v="FALSE"/>
    <x v="0"/>
    <x v="0"/>
    <n v="19"/>
    <x v="2"/>
    <n v="2022"/>
  </r>
  <r>
    <n v="1753"/>
    <d v="2022-12-26T00:00:00"/>
    <x v="2"/>
    <x v="3"/>
    <x v="3"/>
    <s v="pbs-6135-uVi"/>
    <x v="0"/>
    <x v="0"/>
    <x v="1"/>
    <x v="0"/>
    <n v="1"/>
    <s v="USD"/>
    <n v="2859.35"/>
    <s v="Workin City"/>
    <s v="New South Wales"/>
    <s v="59707"/>
    <x v="4"/>
    <s v="FALSE"/>
    <x v="1"/>
    <x v="1"/>
    <n v="31"/>
    <x v="2"/>
    <n v="2022"/>
  </r>
  <r>
    <n v="1754"/>
    <d v="2022-10-15T00:00:00"/>
    <x v="1"/>
    <x v="2"/>
    <x v="3"/>
    <s v="GYW-8777-kJE"/>
    <x v="0"/>
    <x v="0"/>
    <x v="1"/>
    <x v="0"/>
    <n v="3"/>
    <s v="USD"/>
    <n v="2712.3"/>
    <s v="Workin City"/>
    <s v="New South Wales"/>
    <s v="65502"/>
    <x v="4"/>
    <s v="FALSE"/>
    <x v="0"/>
    <x v="0"/>
    <n v="68"/>
    <x v="2"/>
    <n v="2022"/>
  </r>
  <r>
    <n v="1755"/>
    <d v="2022-10-08T00:00:00"/>
    <x v="1"/>
    <x v="2"/>
    <x v="3"/>
    <s v="BVF-5866-ElV"/>
    <x v="0"/>
    <x v="0"/>
    <x v="1"/>
    <x v="0"/>
    <n v="2"/>
    <s v="USD"/>
    <n v="2150.39"/>
    <s v="Workin City"/>
    <s v="New South Wales"/>
    <s v="82123"/>
    <x v="4"/>
    <s v="FALSE"/>
    <x v="0"/>
    <x v="1"/>
    <n v="7"/>
    <x v="0"/>
    <n v="2022"/>
  </r>
  <r>
    <n v="1756"/>
    <d v="2022-01-23T00:00:00"/>
    <x v="11"/>
    <x v="2"/>
    <x v="2"/>
    <s v="dMs-7621-xbD"/>
    <x v="0"/>
    <x v="0"/>
    <x v="1"/>
    <x v="1"/>
    <n v="2"/>
    <s v="USD"/>
    <n v="583.69000000000005"/>
    <s v="Workin City"/>
    <s v="New South Wales"/>
    <s v="56717"/>
    <x v="4"/>
    <s v="FALSE"/>
    <x v="1"/>
    <x v="0"/>
    <n v="31"/>
    <x v="2"/>
    <n v="2022"/>
  </r>
  <r>
    <n v="1757"/>
    <d v="2022-03-11T00:00:00"/>
    <x v="3"/>
    <x v="3"/>
    <x v="3"/>
    <s v="PVJ-8863-LbG"/>
    <x v="0"/>
    <x v="0"/>
    <x v="1"/>
    <x v="1"/>
    <n v="1"/>
    <s v="USD"/>
    <n v="496.27"/>
    <s v="Workin City"/>
    <s v="New South Wales"/>
    <s v="86170"/>
    <x v="4"/>
    <s v="TRUE"/>
    <x v="0"/>
    <x v="1"/>
    <n v="7"/>
    <x v="0"/>
    <n v="2022"/>
  </r>
  <r>
    <n v="1758"/>
    <d v="2022-11-29T00:00:00"/>
    <x v="0"/>
    <x v="0"/>
    <x v="0"/>
    <s v="kGz-5609-PaI"/>
    <x v="0"/>
    <x v="0"/>
    <x v="1"/>
    <x v="1"/>
    <n v="1"/>
    <s v="USD"/>
    <n v="918.83"/>
    <s v="Workin City"/>
    <s v="New South Wales"/>
    <s v="25243"/>
    <x v="4"/>
    <s v="TRUE"/>
    <x v="1"/>
    <x v="0"/>
    <n v="7"/>
    <x v="0"/>
    <n v="2022"/>
  </r>
  <r>
    <n v="1759"/>
    <d v="2022-07-15T00:00:00"/>
    <x v="10"/>
    <x v="1"/>
    <x v="2"/>
    <s v="GTu-6660-YbU"/>
    <x v="0"/>
    <x v="0"/>
    <x v="1"/>
    <x v="2"/>
    <n v="3"/>
    <s v="USD"/>
    <n v="1627.38"/>
    <s v="Workin City"/>
    <s v="New South Wales"/>
    <s v="46089"/>
    <x v="4"/>
    <s v="TRUE"/>
    <x v="1"/>
    <x v="1"/>
    <n v="31"/>
    <x v="2"/>
    <n v="2022"/>
  </r>
  <r>
    <n v="1760"/>
    <d v="2022-09-01T00:00:00"/>
    <x v="5"/>
    <x v="3"/>
    <x v="1"/>
    <s v="Yyl-3326-SVM"/>
    <x v="0"/>
    <x v="0"/>
    <x v="1"/>
    <x v="2"/>
    <n v="3"/>
    <s v="USD"/>
    <n v="2250.59"/>
    <s v="Workin City"/>
    <s v="New South Wales"/>
    <s v="47273"/>
    <x v="4"/>
    <s v="TRUE"/>
    <x v="1"/>
    <x v="1"/>
    <n v="68"/>
    <x v="2"/>
    <n v="2022"/>
  </r>
  <r>
    <n v="1761"/>
    <d v="2022-01-15T00:00:00"/>
    <x v="11"/>
    <x v="0"/>
    <x v="1"/>
    <s v="KEc-0771-ZDh"/>
    <x v="0"/>
    <x v="0"/>
    <x v="1"/>
    <x v="2"/>
    <n v="3"/>
    <s v="USD"/>
    <n v="1116.78"/>
    <s v="Workin City"/>
    <s v="New South Wales"/>
    <s v="14885"/>
    <x v="4"/>
    <s v="TRUE"/>
    <x v="0"/>
    <x v="0"/>
    <n v="47"/>
    <x v="2"/>
    <n v="2022"/>
  </r>
  <r>
    <n v="1762"/>
    <d v="2022-03-30T00:00:00"/>
    <x v="3"/>
    <x v="1"/>
    <x v="0"/>
    <s v="hVJ-8656-TSF"/>
    <x v="0"/>
    <x v="0"/>
    <x v="1"/>
    <x v="3"/>
    <n v="2"/>
    <s v="USD"/>
    <n v="80.7"/>
    <s v="Workin City"/>
    <s v="New South Wales"/>
    <s v="52456"/>
    <x v="4"/>
    <s v="FALSE"/>
    <x v="0"/>
    <x v="1"/>
    <n v="31"/>
    <x v="2"/>
    <n v="2022"/>
  </r>
  <r>
    <n v="1763"/>
    <d v="2022-01-19T00:00:00"/>
    <x v="11"/>
    <x v="0"/>
    <x v="1"/>
    <s v="bjK-1659-NEv"/>
    <x v="0"/>
    <x v="0"/>
    <x v="1"/>
    <x v="3"/>
    <n v="2"/>
    <s v="USD"/>
    <n v="2949.57"/>
    <s v="Workin City"/>
    <s v="New South Wales"/>
    <s v="56349"/>
    <x v="4"/>
    <s v="TRUE"/>
    <x v="0"/>
    <x v="1"/>
    <n v="47"/>
    <x v="2"/>
    <n v="2022"/>
  </r>
  <r>
    <n v="1764"/>
    <d v="2022-12-03T00:00:00"/>
    <x v="2"/>
    <x v="1"/>
    <x v="3"/>
    <s v="XXm-4520-Oid"/>
    <x v="0"/>
    <x v="0"/>
    <x v="1"/>
    <x v="3"/>
    <n v="2"/>
    <s v="USD"/>
    <n v="1303.02"/>
    <s v="Workin City"/>
    <s v="New South Wales"/>
    <s v="88728"/>
    <x v="4"/>
    <s v="FALSE"/>
    <x v="0"/>
    <x v="1"/>
    <n v="31"/>
    <x v="2"/>
    <n v="2022"/>
  </r>
  <r>
    <n v="1765"/>
    <d v="2022-05-09T00:00:00"/>
    <x v="4"/>
    <x v="1"/>
    <x v="0"/>
    <s v="Opj-4446-ZNI"/>
    <x v="0"/>
    <x v="0"/>
    <x v="1"/>
    <x v="0"/>
    <n v="1"/>
    <s v="USD"/>
    <n v="2903.26"/>
    <s v="Workin City"/>
    <s v="New South Wales"/>
    <s v="51727"/>
    <x v="4"/>
    <s v="TRUE"/>
    <x v="1"/>
    <x v="0"/>
    <n v="31"/>
    <x v="2"/>
    <n v="2022"/>
  </r>
  <r>
    <n v="1766"/>
    <d v="2022-01-25T00:00:00"/>
    <x v="11"/>
    <x v="0"/>
    <x v="1"/>
    <s v="oer-4214-rOC"/>
    <x v="0"/>
    <x v="0"/>
    <x v="1"/>
    <x v="0"/>
    <n v="2"/>
    <s v="USD"/>
    <n v="45.65"/>
    <s v="Workin City"/>
    <s v="New South Wales"/>
    <s v="36949"/>
    <x v="4"/>
    <s v="TRUE"/>
    <x v="0"/>
    <x v="1"/>
    <n v="68"/>
    <x v="2"/>
    <n v="2022"/>
  </r>
  <r>
    <n v="1767"/>
    <d v="2022-10-03T00:00:00"/>
    <x v="1"/>
    <x v="2"/>
    <x v="0"/>
    <s v="PFI-8494-sSr"/>
    <x v="0"/>
    <x v="0"/>
    <x v="1"/>
    <x v="0"/>
    <n v="1"/>
    <s v="USD"/>
    <n v="96.5"/>
    <s v="Workin City"/>
    <s v="New South Wales"/>
    <s v="31552"/>
    <x v="4"/>
    <s v="FALSE"/>
    <x v="1"/>
    <x v="1"/>
    <n v="31"/>
    <x v="2"/>
    <n v="2022"/>
  </r>
  <r>
    <n v="1768"/>
    <d v="2022-03-16T00:00:00"/>
    <x v="3"/>
    <x v="2"/>
    <x v="3"/>
    <s v="SwA-9538-JRC"/>
    <x v="0"/>
    <x v="0"/>
    <x v="1"/>
    <x v="1"/>
    <n v="2"/>
    <s v="USD"/>
    <n v="1667.64"/>
    <s v="Workin City"/>
    <s v="New South Wales"/>
    <s v="75916"/>
    <x v="4"/>
    <s v="TRUE"/>
    <x v="0"/>
    <x v="0"/>
    <n v="31"/>
    <x v="2"/>
    <n v="2022"/>
  </r>
  <r>
    <n v="1769"/>
    <d v="2022-09-14T00:00:00"/>
    <x v="5"/>
    <x v="3"/>
    <x v="3"/>
    <s v="KVD-0561-Kzo"/>
    <x v="0"/>
    <x v="0"/>
    <x v="1"/>
    <x v="1"/>
    <n v="2"/>
    <s v="USD"/>
    <n v="1808.92"/>
    <s v="Workin City"/>
    <s v="New South Wales"/>
    <s v="36971"/>
    <x v="4"/>
    <s v="FALSE"/>
    <x v="0"/>
    <x v="1"/>
    <n v="19"/>
    <x v="2"/>
    <n v="2022"/>
  </r>
  <r>
    <n v="1770"/>
    <d v="2022-12-12T00:00:00"/>
    <x v="2"/>
    <x v="1"/>
    <x v="1"/>
    <s v="yKt-6056-YYh"/>
    <x v="0"/>
    <x v="0"/>
    <x v="1"/>
    <x v="1"/>
    <n v="3"/>
    <s v="USD"/>
    <n v="61.28"/>
    <s v="Workin City"/>
    <s v="New South Wales"/>
    <s v="06832"/>
    <x v="4"/>
    <s v="FALSE"/>
    <x v="1"/>
    <x v="0"/>
    <n v="47"/>
    <x v="2"/>
    <n v="2022"/>
  </r>
  <r>
    <n v="1771"/>
    <d v="2022-10-02T00:00:00"/>
    <x v="1"/>
    <x v="0"/>
    <x v="1"/>
    <s v="EWf-1024-iGx"/>
    <x v="0"/>
    <x v="0"/>
    <x v="1"/>
    <x v="2"/>
    <n v="2"/>
    <s v="USD"/>
    <n v="1118.99"/>
    <s v="Workin City"/>
    <s v="New South Wales"/>
    <s v="05378"/>
    <x v="4"/>
    <s v="FALSE"/>
    <x v="0"/>
    <x v="0"/>
    <n v="7"/>
    <x v="0"/>
    <n v="2022"/>
  </r>
  <r>
    <n v="1772"/>
    <d v="2022-06-05T00:00:00"/>
    <x v="8"/>
    <x v="0"/>
    <x v="2"/>
    <s v="OuB-3942-ooE"/>
    <x v="0"/>
    <x v="0"/>
    <x v="1"/>
    <x v="2"/>
    <n v="1"/>
    <s v="USD"/>
    <n v="1686.96"/>
    <s v="Workin City"/>
    <s v="New South Wales"/>
    <s v="14070"/>
    <x v="4"/>
    <s v="TRUE"/>
    <x v="0"/>
    <x v="1"/>
    <n v="68"/>
    <x v="2"/>
    <n v="2022"/>
  </r>
  <r>
    <n v="1773"/>
    <d v="2022-07-05T00:00:00"/>
    <x v="10"/>
    <x v="2"/>
    <x v="3"/>
    <s v="DPN-0042-EwL"/>
    <x v="0"/>
    <x v="0"/>
    <x v="1"/>
    <x v="2"/>
    <n v="1"/>
    <s v="USD"/>
    <n v="2435.09"/>
    <s v="Workin City"/>
    <s v="New South Wales"/>
    <s v="24793"/>
    <x v="4"/>
    <s v="TRUE"/>
    <x v="1"/>
    <x v="1"/>
    <n v="19"/>
    <x v="2"/>
    <n v="2022"/>
  </r>
  <r>
    <n v="1774"/>
    <d v="2022-01-09T00:00:00"/>
    <x v="11"/>
    <x v="3"/>
    <x v="2"/>
    <s v="PxF-5385-BYW"/>
    <x v="0"/>
    <x v="0"/>
    <x v="1"/>
    <x v="3"/>
    <n v="3"/>
    <s v="USD"/>
    <n v="1328.89"/>
    <s v="Workin City"/>
    <s v="New South Wales"/>
    <s v="25654"/>
    <x v="4"/>
    <s v="TRUE"/>
    <x v="1"/>
    <x v="0"/>
    <n v="68"/>
    <x v="2"/>
    <n v="2022"/>
  </r>
  <r>
    <n v="1775"/>
    <d v="2022-12-06T00:00:00"/>
    <x v="2"/>
    <x v="0"/>
    <x v="1"/>
    <s v="Jyt-5741-oeV"/>
    <x v="0"/>
    <x v="0"/>
    <x v="1"/>
    <x v="3"/>
    <n v="1"/>
    <s v="USD"/>
    <n v="2561.46"/>
    <s v="Workin City"/>
    <s v="New South Wales"/>
    <s v="09667"/>
    <x v="4"/>
    <s v="FALSE"/>
    <x v="1"/>
    <x v="0"/>
    <n v="31"/>
    <x v="2"/>
    <n v="2022"/>
  </r>
  <r>
    <n v="1776"/>
    <d v="2022-12-07T00:00:00"/>
    <x v="2"/>
    <x v="0"/>
    <x v="0"/>
    <s v="asg-8659-mac"/>
    <x v="0"/>
    <x v="0"/>
    <x v="1"/>
    <x v="3"/>
    <n v="3"/>
    <s v="USD"/>
    <n v="998.24"/>
    <s v="Workin City"/>
    <s v="New South Wales"/>
    <s v="90424"/>
    <x v="4"/>
    <s v="FALSE"/>
    <x v="1"/>
    <x v="0"/>
    <n v="19"/>
    <x v="2"/>
    <n v="2022"/>
  </r>
  <r>
    <n v="1777"/>
    <d v="2022-06-06T00:00:00"/>
    <x v="8"/>
    <x v="3"/>
    <x v="1"/>
    <s v="sus-6094-UzO"/>
    <x v="1"/>
    <x v="1"/>
    <x v="2"/>
    <x v="4"/>
    <n v="3"/>
    <s v="USD"/>
    <n v="1389.33"/>
    <s v="Workin City"/>
    <s v="New South Wales"/>
    <s v="95037"/>
    <x v="4"/>
    <s v="TRUE"/>
    <x v="1"/>
    <x v="1"/>
    <n v="31"/>
    <x v="2"/>
    <n v="2022"/>
  </r>
  <r>
    <n v="1778"/>
    <d v="2022-02-12T00:00:00"/>
    <x v="6"/>
    <x v="0"/>
    <x v="2"/>
    <s v="OQk-9800-VCl"/>
    <x v="1"/>
    <x v="1"/>
    <x v="2"/>
    <x v="4"/>
    <n v="3"/>
    <s v="USD"/>
    <n v="2905.1"/>
    <s v="Workin City"/>
    <s v="New South Wales"/>
    <s v="40428"/>
    <x v="4"/>
    <s v="FALSE"/>
    <x v="1"/>
    <x v="1"/>
    <n v="7"/>
    <x v="0"/>
    <n v="2022"/>
  </r>
  <r>
    <n v="1779"/>
    <d v="2022-07-09T00:00:00"/>
    <x v="10"/>
    <x v="0"/>
    <x v="2"/>
    <s v="vyB-6262-hOm"/>
    <x v="1"/>
    <x v="1"/>
    <x v="2"/>
    <x v="4"/>
    <n v="3"/>
    <s v="USD"/>
    <n v="1807.81"/>
    <s v="Workin City"/>
    <s v="New South Wales"/>
    <s v="05443"/>
    <x v="4"/>
    <s v="TRUE"/>
    <x v="1"/>
    <x v="0"/>
    <n v="47"/>
    <x v="2"/>
    <n v="2022"/>
  </r>
  <r>
    <n v="1780"/>
    <d v="2022-11-03T00:00:00"/>
    <x v="0"/>
    <x v="0"/>
    <x v="3"/>
    <s v="zmb-3495-JXf"/>
    <x v="1"/>
    <x v="1"/>
    <x v="2"/>
    <x v="5"/>
    <n v="1"/>
    <s v="USD"/>
    <n v="1286.51"/>
    <s v="Workin City"/>
    <s v="New South Wales"/>
    <s v="58989"/>
    <x v="4"/>
    <s v="TRUE"/>
    <x v="0"/>
    <x v="0"/>
    <n v="31"/>
    <x v="2"/>
    <n v="2022"/>
  </r>
  <r>
    <n v="1781"/>
    <d v="2022-01-24T00:00:00"/>
    <x v="11"/>
    <x v="3"/>
    <x v="0"/>
    <s v="GAv-5032-xqy"/>
    <x v="1"/>
    <x v="1"/>
    <x v="2"/>
    <x v="5"/>
    <n v="2"/>
    <s v="USD"/>
    <n v="417.53"/>
    <s v="Workin City"/>
    <s v="New South Wales"/>
    <s v="09256"/>
    <x v="4"/>
    <s v="TRUE"/>
    <x v="0"/>
    <x v="1"/>
    <n v="7"/>
    <x v="0"/>
    <n v="2022"/>
  </r>
  <r>
    <n v="1782"/>
    <d v="2022-07-22T00:00:00"/>
    <x v="10"/>
    <x v="2"/>
    <x v="1"/>
    <s v="XSZ-6954-TVt"/>
    <x v="1"/>
    <x v="1"/>
    <x v="2"/>
    <x v="5"/>
    <n v="1"/>
    <s v="USD"/>
    <n v="2167.7800000000002"/>
    <s v="Workin City"/>
    <s v="New South Wales"/>
    <s v="50585"/>
    <x v="4"/>
    <s v="TRUE"/>
    <x v="0"/>
    <x v="0"/>
    <n v="7"/>
    <x v="0"/>
    <n v="2022"/>
  </r>
  <r>
    <n v="1783"/>
    <d v="2022-02-13T00:00:00"/>
    <x v="6"/>
    <x v="1"/>
    <x v="0"/>
    <s v="VjM-9221-FPf"/>
    <x v="1"/>
    <x v="1"/>
    <x v="2"/>
    <x v="6"/>
    <n v="1"/>
    <s v="USD"/>
    <n v="234.85"/>
    <s v="Workin City"/>
    <s v="New South Wales"/>
    <s v="11219"/>
    <x v="4"/>
    <s v="FALSE"/>
    <x v="1"/>
    <x v="1"/>
    <n v="7"/>
    <x v="0"/>
    <n v="2022"/>
  </r>
  <r>
    <n v="1784"/>
    <d v="2022-02-13T00:00:00"/>
    <x v="6"/>
    <x v="0"/>
    <x v="2"/>
    <s v="Obr-8661-LAe"/>
    <x v="1"/>
    <x v="1"/>
    <x v="2"/>
    <x v="6"/>
    <n v="1"/>
    <s v="USD"/>
    <n v="2793.22"/>
    <s v="Workin City"/>
    <s v="New South Wales"/>
    <s v="54755"/>
    <x v="4"/>
    <s v="TRUE"/>
    <x v="1"/>
    <x v="1"/>
    <n v="7"/>
    <x v="0"/>
    <n v="2022"/>
  </r>
  <r>
    <n v="1785"/>
    <d v="2022-04-30T00:00:00"/>
    <x v="7"/>
    <x v="0"/>
    <x v="0"/>
    <s v="SXO-3622-pQR"/>
    <x v="1"/>
    <x v="1"/>
    <x v="2"/>
    <x v="6"/>
    <n v="1"/>
    <s v="USD"/>
    <n v="786.02"/>
    <s v="Workin City"/>
    <s v="New South Wales"/>
    <s v="81670"/>
    <x v="4"/>
    <s v="FALSE"/>
    <x v="0"/>
    <x v="0"/>
    <n v="31"/>
    <x v="2"/>
    <n v="2022"/>
  </r>
  <r>
    <n v="1786"/>
    <d v="2022-05-12T00:00:00"/>
    <x v="4"/>
    <x v="0"/>
    <x v="3"/>
    <s v="Xei-5193-FJI"/>
    <x v="1"/>
    <x v="1"/>
    <x v="2"/>
    <x v="7"/>
    <n v="1"/>
    <s v="USD"/>
    <n v="1270.1300000000001"/>
    <s v="Workin City"/>
    <s v="New South Wales"/>
    <s v="78459"/>
    <x v="4"/>
    <s v="TRUE"/>
    <x v="1"/>
    <x v="1"/>
    <n v="47"/>
    <x v="2"/>
    <n v="2022"/>
  </r>
  <r>
    <n v="1787"/>
    <d v="2022-07-15T00:00:00"/>
    <x v="10"/>
    <x v="2"/>
    <x v="2"/>
    <s v="IDv-9970-OgI"/>
    <x v="1"/>
    <x v="1"/>
    <x v="2"/>
    <x v="7"/>
    <n v="2"/>
    <s v="USD"/>
    <n v="807.36"/>
    <s v="Workin City"/>
    <s v="New South Wales"/>
    <s v="46710"/>
    <x v="4"/>
    <s v="FALSE"/>
    <x v="0"/>
    <x v="0"/>
    <n v="47"/>
    <x v="2"/>
    <n v="2022"/>
  </r>
  <r>
    <n v="1788"/>
    <d v="2022-07-12T00:00:00"/>
    <x v="10"/>
    <x v="1"/>
    <x v="1"/>
    <s v="OWh-1350-kcz"/>
    <x v="1"/>
    <x v="1"/>
    <x v="2"/>
    <x v="7"/>
    <n v="3"/>
    <s v="USD"/>
    <n v="1750.62"/>
    <s v="Workin City"/>
    <s v="New South Wales"/>
    <s v="88860"/>
    <x v="4"/>
    <s v="FALSE"/>
    <x v="0"/>
    <x v="0"/>
    <n v="68"/>
    <x v="2"/>
    <n v="2022"/>
  </r>
  <r>
    <n v="1789"/>
    <d v="2022-01-13T00:00:00"/>
    <x v="11"/>
    <x v="2"/>
    <x v="0"/>
    <s v="HLq-5062-tPy"/>
    <x v="1"/>
    <x v="1"/>
    <x v="3"/>
    <x v="4"/>
    <n v="3"/>
    <s v="USD"/>
    <n v="52.47"/>
    <s v="Workin City"/>
    <s v="New South Wales"/>
    <s v="47643"/>
    <x v="4"/>
    <s v="TRUE"/>
    <x v="0"/>
    <x v="0"/>
    <n v="47"/>
    <x v="2"/>
    <n v="2022"/>
  </r>
  <r>
    <n v="1790"/>
    <d v="2022-07-01T00:00:00"/>
    <x v="10"/>
    <x v="0"/>
    <x v="2"/>
    <s v="yMe-0713-YHZ"/>
    <x v="1"/>
    <x v="1"/>
    <x v="3"/>
    <x v="4"/>
    <n v="1"/>
    <s v="USD"/>
    <n v="386.38"/>
    <s v="Workin City"/>
    <s v="New South Wales"/>
    <s v="35454"/>
    <x v="4"/>
    <s v="TRUE"/>
    <x v="1"/>
    <x v="1"/>
    <n v="31"/>
    <x v="2"/>
    <n v="2022"/>
  </r>
  <r>
    <n v="1791"/>
    <d v="2022-03-01T00:00:00"/>
    <x v="3"/>
    <x v="2"/>
    <x v="3"/>
    <s v="lti-6829-jBP"/>
    <x v="1"/>
    <x v="1"/>
    <x v="3"/>
    <x v="4"/>
    <n v="2"/>
    <s v="USD"/>
    <n v="2572.6999999999998"/>
    <s v="Workin City"/>
    <s v="New South Wales"/>
    <s v="47919"/>
    <x v="4"/>
    <s v="FALSE"/>
    <x v="1"/>
    <x v="0"/>
    <n v="7"/>
    <x v="0"/>
    <n v="2022"/>
  </r>
  <r>
    <n v="1792"/>
    <d v="2022-03-03T00:00:00"/>
    <x v="3"/>
    <x v="3"/>
    <x v="3"/>
    <s v="Cxd-1637-pxC"/>
    <x v="1"/>
    <x v="1"/>
    <x v="3"/>
    <x v="5"/>
    <n v="1"/>
    <s v="USD"/>
    <n v="1655.7"/>
    <s v="Workin City"/>
    <s v="New South Wales"/>
    <s v="24873"/>
    <x v="4"/>
    <s v="FALSE"/>
    <x v="0"/>
    <x v="0"/>
    <n v="47"/>
    <x v="2"/>
    <n v="2022"/>
  </r>
  <r>
    <n v="1793"/>
    <d v="2022-08-28T00:00:00"/>
    <x v="9"/>
    <x v="3"/>
    <x v="1"/>
    <s v="SSF-9726-uwS"/>
    <x v="1"/>
    <x v="1"/>
    <x v="3"/>
    <x v="5"/>
    <n v="1"/>
    <s v="USD"/>
    <n v="1973.56"/>
    <s v="Workin City"/>
    <s v="New South Wales"/>
    <s v="09100"/>
    <x v="4"/>
    <s v="FALSE"/>
    <x v="0"/>
    <x v="0"/>
    <n v="47"/>
    <x v="2"/>
    <n v="2022"/>
  </r>
  <r>
    <n v="1794"/>
    <d v="2022-04-02T00:00:00"/>
    <x v="7"/>
    <x v="2"/>
    <x v="2"/>
    <s v="Fmc-5319-scG"/>
    <x v="1"/>
    <x v="1"/>
    <x v="3"/>
    <x v="5"/>
    <n v="1"/>
    <s v="USD"/>
    <n v="656.03"/>
    <s v="Workin City"/>
    <s v="New South Wales"/>
    <s v="42023"/>
    <x v="4"/>
    <s v="FALSE"/>
    <x v="1"/>
    <x v="1"/>
    <n v="7"/>
    <x v="0"/>
    <n v="2022"/>
  </r>
  <r>
    <n v="1795"/>
    <d v="2022-06-16T00:00:00"/>
    <x v="8"/>
    <x v="0"/>
    <x v="1"/>
    <s v="YgJ-1526-zJd"/>
    <x v="1"/>
    <x v="1"/>
    <x v="3"/>
    <x v="6"/>
    <n v="1"/>
    <s v="USD"/>
    <n v="2490.48"/>
    <s v="Workin City"/>
    <s v="New South Wales"/>
    <s v="95660"/>
    <x v="4"/>
    <s v="TRUE"/>
    <x v="1"/>
    <x v="1"/>
    <n v="47"/>
    <x v="2"/>
    <n v="2022"/>
  </r>
  <r>
    <n v="1796"/>
    <d v="2022-12-02T00:00:00"/>
    <x v="2"/>
    <x v="0"/>
    <x v="2"/>
    <s v="yUz-2004-nkh"/>
    <x v="1"/>
    <x v="1"/>
    <x v="3"/>
    <x v="6"/>
    <n v="1"/>
    <s v="USD"/>
    <n v="1811.39"/>
    <s v="Workin City"/>
    <s v="New South Wales"/>
    <s v="55811"/>
    <x v="4"/>
    <s v="TRUE"/>
    <x v="1"/>
    <x v="1"/>
    <n v="7"/>
    <x v="0"/>
    <n v="2022"/>
  </r>
  <r>
    <n v="1797"/>
    <d v="2022-03-07T00:00:00"/>
    <x v="3"/>
    <x v="0"/>
    <x v="3"/>
    <s v="HqC-8169-BHP"/>
    <x v="1"/>
    <x v="1"/>
    <x v="3"/>
    <x v="6"/>
    <n v="3"/>
    <s v="USD"/>
    <n v="527.09"/>
    <s v="Workin City"/>
    <s v="New South Wales"/>
    <s v="22966"/>
    <x v="4"/>
    <s v="TRUE"/>
    <x v="0"/>
    <x v="1"/>
    <n v="19"/>
    <x v="2"/>
    <n v="2022"/>
  </r>
  <r>
    <n v="1798"/>
    <d v="2022-07-30T00:00:00"/>
    <x v="10"/>
    <x v="2"/>
    <x v="0"/>
    <s v="StN-2394-OcQ"/>
    <x v="1"/>
    <x v="1"/>
    <x v="3"/>
    <x v="7"/>
    <n v="2"/>
    <s v="USD"/>
    <n v="1392.36"/>
    <s v="Workin City"/>
    <s v="New South Wales"/>
    <s v="23491"/>
    <x v="4"/>
    <s v="FALSE"/>
    <x v="1"/>
    <x v="0"/>
    <n v="47"/>
    <x v="2"/>
    <n v="2022"/>
  </r>
  <r>
    <n v="1799"/>
    <d v="2022-02-12T00:00:00"/>
    <x v="6"/>
    <x v="0"/>
    <x v="0"/>
    <s v="OHO-5500-zdw"/>
    <x v="1"/>
    <x v="1"/>
    <x v="3"/>
    <x v="7"/>
    <n v="2"/>
    <s v="USD"/>
    <n v="2855.71"/>
    <s v="Workin City"/>
    <s v="New South Wales"/>
    <s v="19924"/>
    <x v="4"/>
    <s v="FALSE"/>
    <x v="1"/>
    <x v="0"/>
    <n v="19"/>
    <x v="2"/>
    <n v="2022"/>
  </r>
  <r>
    <n v="1800"/>
    <d v="2022-07-21T00:00:00"/>
    <x v="10"/>
    <x v="3"/>
    <x v="0"/>
    <s v="Oat-5819-VVT"/>
    <x v="1"/>
    <x v="1"/>
    <x v="3"/>
    <x v="7"/>
    <n v="3"/>
    <s v="USD"/>
    <n v="1377.32"/>
    <s v="Workin City"/>
    <s v="New South Wales"/>
    <s v="95048"/>
    <x v="4"/>
    <s v="FALSE"/>
    <x v="1"/>
    <x v="0"/>
    <n v="47"/>
    <x v="2"/>
    <n v="2022"/>
  </r>
  <r>
    <n v="1801"/>
    <d v="2022-04-16T00:00:00"/>
    <x v="7"/>
    <x v="3"/>
    <x v="3"/>
    <s v="Qid-8857-YDM"/>
    <x v="1"/>
    <x v="1"/>
    <x v="4"/>
    <x v="4"/>
    <n v="2"/>
    <s v="USD"/>
    <n v="688.48"/>
    <s v="Workin City"/>
    <s v="New South Wales"/>
    <s v="19523"/>
    <x v="4"/>
    <s v="FALSE"/>
    <x v="1"/>
    <x v="1"/>
    <n v="68"/>
    <x v="2"/>
    <n v="2022"/>
  </r>
  <r>
    <n v="1802"/>
    <d v="2022-12-09T00:00:00"/>
    <x v="2"/>
    <x v="0"/>
    <x v="2"/>
    <s v="WnB-9509-FKe"/>
    <x v="1"/>
    <x v="1"/>
    <x v="4"/>
    <x v="4"/>
    <n v="2"/>
    <s v="USD"/>
    <n v="2029.28"/>
    <s v="Workin City"/>
    <s v="New South Wales"/>
    <s v="12414"/>
    <x v="4"/>
    <s v="TRUE"/>
    <x v="1"/>
    <x v="1"/>
    <n v="19"/>
    <x v="2"/>
    <n v="2022"/>
  </r>
  <r>
    <n v="1803"/>
    <d v="2022-03-23T00:00:00"/>
    <x v="3"/>
    <x v="2"/>
    <x v="1"/>
    <s v="QmZ-9671-fdr"/>
    <x v="1"/>
    <x v="1"/>
    <x v="4"/>
    <x v="4"/>
    <n v="3"/>
    <s v="USD"/>
    <n v="2463.48"/>
    <s v="Workin City"/>
    <s v="New South Wales"/>
    <s v="27438"/>
    <x v="4"/>
    <s v="FALSE"/>
    <x v="1"/>
    <x v="0"/>
    <n v="31"/>
    <x v="2"/>
    <n v="2022"/>
  </r>
  <r>
    <n v="1804"/>
    <d v="2022-09-16T00:00:00"/>
    <x v="5"/>
    <x v="0"/>
    <x v="0"/>
    <s v="Jmi-2325-SzD"/>
    <x v="1"/>
    <x v="1"/>
    <x v="4"/>
    <x v="5"/>
    <n v="3"/>
    <s v="USD"/>
    <n v="178.7"/>
    <s v="Workin City"/>
    <s v="New South Wales"/>
    <s v="69412"/>
    <x v="4"/>
    <s v="TRUE"/>
    <x v="1"/>
    <x v="1"/>
    <n v="7"/>
    <x v="0"/>
    <n v="2022"/>
  </r>
  <r>
    <n v="1805"/>
    <d v="2022-07-14T00:00:00"/>
    <x v="10"/>
    <x v="1"/>
    <x v="0"/>
    <s v="TIL-8742-Rtf"/>
    <x v="1"/>
    <x v="1"/>
    <x v="4"/>
    <x v="5"/>
    <n v="2"/>
    <s v="USD"/>
    <n v="1726.03"/>
    <s v="Workin City"/>
    <s v="New South Wales"/>
    <s v="91167"/>
    <x v="4"/>
    <s v="FALSE"/>
    <x v="1"/>
    <x v="1"/>
    <n v="68"/>
    <x v="2"/>
    <n v="2022"/>
  </r>
  <r>
    <n v="1806"/>
    <d v="2022-06-14T00:00:00"/>
    <x v="8"/>
    <x v="0"/>
    <x v="3"/>
    <s v="lBB-3215-bxS"/>
    <x v="1"/>
    <x v="1"/>
    <x v="4"/>
    <x v="5"/>
    <n v="2"/>
    <s v="USD"/>
    <n v="1975.44"/>
    <s v="Workin City"/>
    <s v="New South Wales"/>
    <s v="53709"/>
    <x v="4"/>
    <s v="FALSE"/>
    <x v="0"/>
    <x v="1"/>
    <n v="47"/>
    <x v="2"/>
    <n v="2022"/>
  </r>
  <r>
    <n v="1807"/>
    <d v="2022-05-31T00:00:00"/>
    <x v="4"/>
    <x v="2"/>
    <x v="1"/>
    <s v="dra-7894-XtQ"/>
    <x v="1"/>
    <x v="1"/>
    <x v="4"/>
    <x v="6"/>
    <n v="2"/>
    <s v="USD"/>
    <n v="2593.4299999999998"/>
    <s v="Workin City"/>
    <s v="New South Wales"/>
    <s v="04101"/>
    <x v="4"/>
    <s v="TRUE"/>
    <x v="1"/>
    <x v="0"/>
    <n v="19"/>
    <x v="2"/>
    <n v="2022"/>
  </r>
  <r>
    <n v="1808"/>
    <d v="2022-03-01T00:00:00"/>
    <x v="3"/>
    <x v="3"/>
    <x v="1"/>
    <s v="NoK-4712-ETq"/>
    <x v="1"/>
    <x v="1"/>
    <x v="4"/>
    <x v="6"/>
    <n v="1"/>
    <s v="USD"/>
    <n v="2629.87"/>
    <s v="Workin City"/>
    <s v="New South Wales"/>
    <s v="68073"/>
    <x v="4"/>
    <s v="TRUE"/>
    <x v="0"/>
    <x v="0"/>
    <n v="31"/>
    <x v="2"/>
    <n v="2022"/>
  </r>
  <r>
    <n v="1809"/>
    <d v="2022-10-15T00:00:00"/>
    <x v="1"/>
    <x v="1"/>
    <x v="0"/>
    <s v="eFD-4082-HrP"/>
    <x v="1"/>
    <x v="1"/>
    <x v="4"/>
    <x v="6"/>
    <n v="1"/>
    <s v="USD"/>
    <n v="2799.85"/>
    <s v="Workin City"/>
    <s v="New South Wales"/>
    <s v="05391"/>
    <x v="4"/>
    <s v="TRUE"/>
    <x v="0"/>
    <x v="1"/>
    <n v="7"/>
    <x v="0"/>
    <n v="2022"/>
  </r>
  <r>
    <n v="1810"/>
    <d v="2022-05-18T00:00:00"/>
    <x v="4"/>
    <x v="0"/>
    <x v="1"/>
    <s v="bDi-5541-IPj"/>
    <x v="1"/>
    <x v="1"/>
    <x v="4"/>
    <x v="7"/>
    <n v="1"/>
    <s v="USD"/>
    <n v="2567.8200000000002"/>
    <s v="Workin City"/>
    <s v="New South Wales"/>
    <s v="30801"/>
    <x v="4"/>
    <s v="FALSE"/>
    <x v="1"/>
    <x v="0"/>
    <n v="31"/>
    <x v="2"/>
    <n v="2022"/>
  </r>
  <r>
    <n v="1811"/>
    <d v="2022-11-29T00:00:00"/>
    <x v="0"/>
    <x v="0"/>
    <x v="3"/>
    <s v="bAy-3959-BjG"/>
    <x v="1"/>
    <x v="1"/>
    <x v="4"/>
    <x v="7"/>
    <n v="2"/>
    <s v="USD"/>
    <n v="1270.76"/>
    <s v="Workin City"/>
    <s v="New South Wales"/>
    <s v="80258"/>
    <x v="4"/>
    <s v="FALSE"/>
    <x v="1"/>
    <x v="1"/>
    <n v="68"/>
    <x v="2"/>
    <n v="2022"/>
  </r>
  <r>
    <n v="1812"/>
    <d v="2022-06-03T00:00:00"/>
    <x v="8"/>
    <x v="0"/>
    <x v="3"/>
    <s v="XTU-9989-dPO"/>
    <x v="1"/>
    <x v="1"/>
    <x v="4"/>
    <x v="7"/>
    <n v="1"/>
    <s v="USD"/>
    <n v="1466.84"/>
    <s v="Workin City"/>
    <s v="New South Wales"/>
    <s v="58690"/>
    <x v="4"/>
    <s v="TRUE"/>
    <x v="0"/>
    <x v="1"/>
    <n v="68"/>
    <x v="2"/>
    <n v="2022"/>
  </r>
  <r>
    <n v="1813"/>
    <d v="2022-05-24T00:00:00"/>
    <x v="4"/>
    <x v="1"/>
    <x v="3"/>
    <s v="SWX-0902-rws"/>
    <x v="1"/>
    <x v="2"/>
    <x v="2"/>
    <x v="4"/>
    <n v="2"/>
    <s v="USD"/>
    <n v="548.74"/>
    <s v="Workin City"/>
    <s v="New South Wales"/>
    <s v="10082"/>
    <x v="4"/>
    <s v="TRUE"/>
    <x v="1"/>
    <x v="1"/>
    <n v="47"/>
    <x v="2"/>
    <n v="2022"/>
  </r>
  <r>
    <n v="1814"/>
    <d v="2022-03-28T00:00:00"/>
    <x v="3"/>
    <x v="0"/>
    <x v="1"/>
    <s v="hEx-4855-FZg"/>
    <x v="1"/>
    <x v="2"/>
    <x v="2"/>
    <x v="4"/>
    <n v="3"/>
    <s v="USD"/>
    <n v="2819.34"/>
    <s v="Workin City"/>
    <s v="New South Wales"/>
    <s v="64463"/>
    <x v="4"/>
    <s v="TRUE"/>
    <x v="0"/>
    <x v="0"/>
    <n v="31"/>
    <x v="2"/>
    <n v="2022"/>
  </r>
  <r>
    <n v="1815"/>
    <d v="2022-10-17T00:00:00"/>
    <x v="1"/>
    <x v="0"/>
    <x v="3"/>
    <s v="hoW-3079-cqM"/>
    <x v="1"/>
    <x v="2"/>
    <x v="2"/>
    <x v="4"/>
    <n v="3"/>
    <s v="USD"/>
    <n v="2081.8000000000002"/>
    <s v="Workin City"/>
    <s v="New South Wales"/>
    <s v="33019"/>
    <x v="4"/>
    <s v="FALSE"/>
    <x v="0"/>
    <x v="1"/>
    <n v="19"/>
    <x v="2"/>
    <n v="2022"/>
  </r>
  <r>
    <n v="1816"/>
    <d v="2022-01-08T00:00:00"/>
    <x v="11"/>
    <x v="0"/>
    <x v="0"/>
    <s v="aar-0554-HYB"/>
    <x v="1"/>
    <x v="2"/>
    <x v="2"/>
    <x v="5"/>
    <n v="1"/>
    <s v="USD"/>
    <n v="739.02"/>
    <s v="Workin City"/>
    <s v="New South Wales"/>
    <s v="82202"/>
    <x v="4"/>
    <s v="TRUE"/>
    <x v="0"/>
    <x v="1"/>
    <n v="68"/>
    <x v="2"/>
    <n v="2022"/>
  </r>
  <r>
    <n v="1817"/>
    <d v="2022-08-22T00:00:00"/>
    <x v="9"/>
    <x v="2"/>
    <x v="2"/>
    <s v="GVb-0951-seC"/>
    <x v="1"/>
    <x v="2"/>
    <x v="2"/>
    <x v="5"/>
    <n v="1"/>
    <s v="USD"/>
    <n v="1579.44"/>
    <s v="Workin City"/>
    <s v="New South Wales"/>
    <s v="24425"/>
    <x v="4"/>
    <s v="FALSE"/>
    <x v="1"/>
    <x v="0"/>
    <n v="7"/>
    <x v="0"/>
    <n v="2022"/>
  </r>
  <r>
    <n v="1818"/>
    <d v="2022-10-13T00:00:00"/>
    <x v="1"/>
    <x v="3"/>
    <x v="1"/>
    <s v="IhE-1400-MUI"/>
    <x v="1"/>
    <x v="2"/>
    <x v="2"/>
    <x v="5"/>
    <n v="3"/>
    <s v="USD"/>
    <n v="1483.85"/>
    <s v="Workin City"/>
    <s v="New South Wales"/>
    <s v="55008"/>
    <x v="4"/>
    <s v="FALSE"/>
    <x v="0"/>
    <x v="0"/>
    <n v="31"/>
    <x v="2"/>
    <n v="2022"/>
  </r>
  <r>
    <n v="1819"/>
    <d v="2022-05-01T00:00:00"/>
    <x v="4"/>
    <x v="3"/>
    <x v="2"/>
    <s v="efO-1114-dUv"/>
    <x v="1"/>
    <x v="2"/>
    <x v="2"/>
    <x v="6"/>
    <n v="1"/>
    <s v="USD"/>
    <n v="1218.1099999999999"/>
    <s v="Workin City"/>
    <s v="New South Wales"/>
    <s v="46512"/>
    <x v="4"/>
    <s v="TRUE"/>
    <x v="0"/>
    <x v="1"/>
    <n v="19"/>
    <x v="2"/>
    <n v="2022"/>
  </r>
  <r>
    <n v="1820"/>
    <d v="2022-08-03T00:00:00"/>
    <x v="9"/>
    <x v="3"/>
    <x v="0"/>
    <s v="QQP-4973-gnT"/>
    <x v="1"/>
    <x v="2"/>
    <x v="2"/>
    <x v="6"/>
    <n v="3"/>
    <s v="USD"/>
    <n v="1443.39"/>
    <s v="Workin City"/>
    <s v="New South Wales"/>
    <s v="09906"/>
    <x v="4"/>
    <s v="TRUE"/>
    <x v="1"/>
    <x v="1"/>
    <n v="31"/>
    <x v="2"/>
    <n v="2022"/>
  </r>
  <r>
    <n v="1821"/>
    <d v="2022-09-04T00:00:00"/>
    <x v="5"/>
    <x v="2"/>
    <x v="0"/>
    <s v="Tdn-3963-zco"/>
    <x v="1"/>
    <x v="2"/>
    <x v="2"/>
    <x v="6"/>
    <n v="2"/>
    <s v="USD"/>
    <n v="2925.32"/>
    <s v="Workin City"/>
    <s v="New South Wales"/>
    <s v="76463"/>
    <x v="4"/>
    <s v="TRUE"/>
    <x v="1"/>
    <x v="0"/>
    <n v="68"/>
    <x v="2"/>
    <n v="2022"/>
  </r>
  <r>
    <n v="1822"/>
    <d v="2022-12-16T00:00:00"/>
    <x v="2"/>
    <x v="3"/>
    <x v="1"/>
    <s v="hOU-2871-vhm"/>
    <x v="1"/>
    <x v="2"/>
    <x v="2"/>
    <x v="7"/>
    <n v="3"/>
    <s v="USD"/>
    <n v="2227.21"/>
    <s v="Workin City"/>
    <s v="New South Wales"/>
    <s v="64650"/>
    <x v="4"/>
    <s v="FALSE"/>
    <x v="0"/>
    <x v="0"/>
    <n v="19"/>
    <x v="2"/>
    <n v="2022"/>
  </r>
  <r>
    <n v="1823"/>
    <d v="2022-11-16T00:00:00"/>
    <x v="0"/>
    <x v="2"/>
    <x v="3"/>
    <s v="VnJ-0980-vXU"/>
    <x v="1"/>
    <x v="2"/>
    <x v="2"/>
    <x v="7"/>
    <n v="1"/>
    <s v="USD"/>
    <n v="1045.3"/>
    <s v="Workin City"/>
    <s v="New South Wales"/>
    <s v="53388"/>
    <x v="4"/>
    <s v="FALSE"/>
    <x v="1"/>
    <x v="0"/>
    <n v="19"/>
    <x v="2"/>
    <n v="2022"/>
  </r>
  <r>
    <n v="1824"/>
    <d v="2022-02-17T00:00:00"/>
    <x v="6"/>
    <x v="1"/>
    <x v="3"/>
    <s v="uVV-3200-PEK"/>
    <x v="1"/>
    <x v="2"/>
    <x v="2"/>
    <x v="7"/>
    <n v="2"/>
    <s v="USD"/>
    <n v="2813.13"/>
    <s v="Workin City"/>
    <s v="New South Wales"/>
    <s v="86114"/>
    <x v="4"/>
    <s v="FALSE"/>
    <x v="0"/>
    <x v="0"/>
    <n v="31"/>
    <x v="2"/>
    <n v="2022"/>
  </r>
  <r>
    <n v="1825"/>
    <d v="2022-09-15T00:00:00"/>
    <x v="5"/>
    <x v="3"/>
    <x v="0"/>
    <s v="Mtr-5560-wdF"/>
    <x v="1"/>
    <x v="2"/>
    <x v="3"/>
    <x v="4"/>
    <n v="2"/>
    <s v="USD"/>
    <n v="18.32"/>
    <s v="Workin City"/>
    <s v="New South Wales"/>
    <s v="75253"/>
    <x v="4"/>
    <s v="FALSE"/>
    <x v="1"/>
    <x v="1"/>
    <n v="31"/>
    <x v="2"/>
    <n v="2022"/>
  </r>
  <r>
    <n v="1826"/>
    <d v="2022-04-10T00:00:00"/>
    <x v="7"/>
    <x v="1"/>
    <x v="2"/>
    <s v="ciQ-5826-TNr"/>
    <x v="1"/>
    <x v="2"/>
    <x v="3"/>
    <x v="4"/>
    <n v="2"/>
    <s v="USD"/>
    <n v="1059.5899999999999"/>
    <s v="Workin City"/>
    <s v="New South Wales"/>
    <s v="02379"/>
    <x v="4"/>
    <s v="FALSE"/>
    <x v="1"/>
    <x v="0"/>
    <n v="47"/>
    <x v="2"/>
    <n v="2022"/>
  </r>
  <r>
    <n v="1827"/>
    <d v="2022-08-10T00:00:00"/>
    <x v="9"/>
    <x v="2"/>
    <x v="3"/>
    <s v="JRu-6170-HwV"/>
    <x v="1"/>
    <x v="2"/>
    <x v="3"/>
    <x v="4"/>
    <n v="3"/>
    <s v="USD"/>
    <n v="719.09"/>
    <s v="Workin City"/>
    <s v="New South Wales"/>
    <s v="60991"/>
    <x v="4"/>
    <s v="TRUE"/>
    <x v="1"/>
    <x v="0"/>
    <n v="47"/>
    <x v="2"/>
    <n v="2022"/>
  </r>
  <r>
    <n v="1828"/>
    <d v="2022-01-27T00:00:00"/>
    <x v="11"/>
    <x v="2"/>
    <x v="0"/>
    <s v="sBW-2008-Ktl"/>
    <x v="1"/>
    <x v="2"/>
    <x v="3"/>
    <x v="5"/>
    <n v="1"/>
    <s v="USD"/>
    <n v="961.86"/>
    <s v="Workin City"/>
    <s v="New South Wales"/>
    <s v="59868"/>
    <x v="4"/>
    <s v="TRUE"/>
    <x v="0"/>
    <x v="0"/>
    <n v="47"/>
    <x v="2"/>
    <n v="2022"/>
  </r>
  <r>
    <n v="1829"/>
    <d v="2022-02-27T00:00:00"/>
    <x v="6"/>
    <x v="3"/>
    <x v="2"/>
    <s v="avP-5680-hdp"/>
    <x v="1"/>
    <x v="2"/>
    <x v="3"/>
    <x v="5"/>
    <n v="1"/>
    <s v="USD"/>
    <n v="2618.81"/>
    <s v="Workin City"/>
    <s v="New South Wales"/>
    <s v="08059"/>
    <x v="4"/>
    <s v="FALSE"/>
    <x v="1"/>
    <x v="1"/>
    <n v="68"/>
    <x v="2"/>
    <n v="2022"/>
  </r>
  <r>
    <n v="1830"/>
    <d v="2022-06-17T00:00:00"/>
    <x v="8"/>
    <x v="2"/>
    <x v="1"/>
    <s v="pUf-2998-qav"/>
    <x v="1"/>
    <x v="2"/>
    <x v="3"/>
    <x v="5"/>
    <n v="3"/>
    <s v="USD"/>
    <n v="1630.49"/>
    <s v="Workin City"/>
    <s v="New South Wales"/>
    <s v="00699"/>
    <x v="4"/>
    <s v="TRUE"/>
    <x v="1"/>
    <x v="1"/>
    <n v="7"/>
    <x v="0"/>
    <n v="2022"/>
  </r>
  <r>
    <n v="1831"/>
    <d v="2022-04-23T00:00:00"/>
    <x v="7"/>
    <x v="1"/>
    <x v="1"/>
    <s v="mjX-7098-wRx"/>
    <x v="1"/>
    <x v="2"/>
    <x v="3"/>
    <x v="6"/>
    <n v="2"/>
    <s v="USD"/>
    <n v="979.85"/>
    <s v="Workin City"/>
    <s v="New South Wales"/>
    <s v="46430"/>
    <x v="4"/>
    <s v="FALSE"/>
    <x v="1"/>
    <x v="1"/>
    <n v="7"/>
    <x v="0"/>
    <n v="2022"/>
  </r>
  <r>
    <n v="1832"/>
    <d v="2022-11-14T00:00:00"/>
    <x v="0"/>
    <x v="0"/>
    <x v="1"/>
    <s v="Lmd-7669-OEl"/>
    <x v="1"/>
    <x v="2"/>
    <x v="3"/>
    <x v="6"/>
    <n v="2"/>
    <s v="USD"/>
    <n v="2349.0100000000002"/>
    <s v="Workin City"/>
    <s v="New South Wales"/>
    <s v="10651"/>
    <x v="4"/>
    <s v="TRUE"/>
    <x v="1"/>
    <x v="1"/>
    <n v="19"/>
    <x v="2"/>
    <n v="2022"/>
  </r>
  <r>
    <n v="1833"/>
    <d v="2022-04-26T00:00:00"/>
    <x v="7"/>
    <x v="3"/>
    <x v="1"/>
    <s v="UTk-9944-BxE"/>
    <x v="1"/>
    <x v="2"/>
    <x v="3"/>
    <x v="6"/>
    <n v="3"/>
    <s v="USD"/>
    <n v="504.69"/>
    <s v="Workin City"/>
    <s v="New South Wales"/>
    <s v="08444"/>
    <x v="4"/>
    <s v="FALSE"/>
    <x v="1"/>
    <x v="1"/>
    <n v="7"/>
    <x v="0"/>
    <n v="2022"/>
  </r>
  <r>
    <n v="1834"/>
    <d v="2022-08-25T00:00:00"/>
    <x v="9"/>
    <x v="3"/>
    <x v="0"/>
    <s v="Kuj-8565-aBR"/>
    <x v="1"/>
    <x v="2"/>
    <x v="3"/>
    <x v="7"/>
    <n v="3"/>
    <s v="USD"/>
    <n v="1185.47"/>
    <s v="Workin City"/>
    <s v="New South Wales"/>
    <s v="49361"/>
    <x v="4"/>
    <s v="FALSE"/>
    <x v="1"/>
    <x v="1"/>
    <n v="19"/>
    <x v="2"/>
    <n v="2022"/>
  </r>
  <r>
    <n v="1835"/>
    <d v="2022-11-04T00:00:00"/>
    <x v="0"/>
    <x v="3"/>
    <x v="3"/>
    <s v="sqW-2141-DgI"/>
    <x v="1"/>
    <x v="2"/>
    <x v="3"/>
    <x v="7"/>
    <n v="3"/>
    <s v="USD"/>
    <n v="1941.7"/>
    <s v="Workin City"/>
    <s v="New South Wales"/>
    <s v="77061"/>
    <x v="4"/>
    <s v="TRUE"/>
    <x v="1"/>
    <x v="1"/>
    <n v="7"/>
    <x v="0"/>
    <n v="2022"/>
  </r>
  <r>
    <n v="1836"/>
    <d v="2022-03-29T00:00:00"/>
    <x v="3"/>
    <x v="3"/>
    <x v="0"/>
    <s v="BcG-6630-XXZ"/>
    <x v="1"/>
    <x v="2"/>
    <x v="3"/>
    <x v="7"/>
    <n v="1"/>
    <s v="USD"/>
    <n v="2485.2399999999998"/>
    <s v="Workin City"/>
    <s v="New South Wales"/>
    <s v="16261"/>
    <x v="4"/>
    <s v="TRUE"/>
    <x v="0"/>
    <x v="1"/>
    <n v="31"/>
    <x v="2"/>
    <n v="2022"/>
  </r>
  <r>
    <n v="1837"/>
    <d v="2022-12-31T00:00:00"/>
    <x v="2"/>
    <x v="1"/>
    <x v="3"/>
    <s v="QPA-2201-RhD"/>
    <x v="1"/>
    <x v="2"/>
    <x v="4"/>
    <x v="4"/>
    <n v="1"/>
    <s v="USD"/>
    <n v="1169.3599999999999"/>
    <s v="Workin City"/>
    <s v="New South Wales"/>
    <s v="89003"/>
    <x v="4"/>
    <s v="TRUE"/>
    <x v="0"/>
    <x v="1"/>
    <n v="31"/>
    <x v="2"/>
    <n v="2022"/>
  </r>
  <r>
    <n v="1838"/>
    <d v="2022-01-09T00:00:00"/>
    <x v="11"/>
    <x v="1"/>
    <x v="3"/>
    <s v="tPq-7048-EvX"/>
    <x v="1"/>
    <x v="2"/>
    <x v="4"/>
    <x v="4"/>
    <n v="1"/>
    <s v="USD"/>
    <n v="1748.83"/>
    <s v="Workin City"/>
    <s v="New South Wales"/>
    <s v="91143"/>
    <x v="4"/>
    <s v="TRUE"/>
    <x v="0"/>
    <x v="1"/>
    <n v="68"/>
    <x v="2"/>
    <n v="2022"/>
  </r>
  <r>
    <n v="1839"/>
    <d v="2022-08-22T00:00:00"/>
    <x v="9"/>
    <x v="1"/>
    <x v="1"/>
    <s v="xBE-8868-WVl"/>
    <x v="1"/>
    <x v="2"/>
    <x v="4"/>
    <x v="4"/>
    <n v="1"/>
    <s v="USD"/>
    <n v="1756.49"/>
    <s v="Workin City"/>
    <s v="New South Wales"/>
    <s v="95883"/>
    <x v="4"/>
    <s v="FALSE"/>
    <x v="1"/>
    <x v="1"/>
    <n v="68"/>
    <x v="2"/>
    <n v="2022"/>
  </r>
  <r>
    <n v="1840"/>
    <d v="2022-01-23T00:00:00"/>
    <x v="11"/>
    <x v="2"/>
    <x v="3"/>
    <s v="QeL-1085-eWj"/>
    <x v="1"/>
    <x v="2"/>
    <x v="4"/>
    <x v="5"/>
    <n v="3"/>
    <s v="USD"/>
    <n v="1422.84"/>
    <s v="Workin City"/>
    <s v="New South Wales"/>
    <s v="10302"/>
    <x v="4"/>
    <s v="TRUE"/>
    <x v="0"/>
    <x v="1"/>
    <n v="31"/>
    <x v="2"/>
    <n v="2022"/>
  </r>
  <r>
    <n v="1841"/>
    <d v="2022-12-29T00:00:00"/>
    <x v="2"/>
    <x v="0"/>
    <x v="3"/>
    <s v="lxx-9064-cyo"/>
    <x v="1"/>
    <x v="2"/>
    <x v="4"/>
    <x v="5"/>
    <n v="1"/>
    <s v="USD"/>
    <n v="2382.02"/>
    <s v="Workin City"/>
    <s v="New South Wales"/>
    <s v="60551"/>
    <x v="4"/>
    <s v="TRUE"/>
    <x v="0"/>
    <x v="0"/>
    <n v="7"/>
    <x v="0"/>
    <n v="2022"/>
  </r>
  <r>
    <n v="1842"/>
    <d v="2022-08-16T00:00:00"/>
    <x v="9"/>
    <x v="2"/>
    <x v="3"/>
    <s v="sVL-0671-PXj"/>
    <x v="1"/>
    <x v="2"/>
    <x v="4"/>
    <x v="5"/>
    <n v="1"/>
    <s v="USD"/>
    <n v="1465.78"/>
    <s v="Workin City"/>
    <s v="New South Wales"/>
    <s v="16131"/>
    <x v="4"/>
    <s v="FALSE"/>
    <x v="0"/>
    <x v="0"/>
    <n v="68"/>
    <x v="2"/>
    <n v="2022"/>
  </r>
  <r>
    <n v="1843"/>
    <d v="2022-02-19T00:00:00"/>
    <x v="6"/>
    <x v="1"/>
    <x v="2"/>
    <s v="phE-3014-lly"/>
    <x v="1"/>
    <x v="2"/>
    <x v="4"/>
    <x v="6"/>
    <n v="2"/>
    <s v="USD"/>
    <n v="2417.9499999999998"/>
    <s v="Workin City"/>
    <s v="New South Wales"/>
    <s v="75270"/>
    <x v="4"/>
    <s v="FALSE"/>
    <x v="1"/>
    <x v="1"/>
    <n v="7"/>
    <x v="0"/>
    <n v="2022"/>
  </r>
  <r>
    <n v="1844"/>
    <d v="2022-11-10T00:00:00"/>
    <x v="0"/>
    <x v="3"/>
    <x v="1"/>
    <s v="AtN-9162-puv"/>
    <x v="1"/>
    <x v="2"/>
    <x v="4"/>
    <x v="6"/>
    <n v="1"/>
    <s v="USD"/>
    <n v="532.67999999999995"/>
    <s v="Workin City"/>
    <s v="New South Wales"/>
    <s v="31460"/>
    <x v="4"/>
    <s v="FALSE"/>
    <x v="1"/>
    <x v="1"/>
    <n v="31"/>
    <x v="2"/>
    <n v="2022"/>
  </r>
  <r>
    <n v="1845"/>
    <d v="2022-03-28T00:00:00"/>
    <x v="3"/>
    <x v="1"/>
    <x v="3"/>
    <s v="kyo-1735-dXB"/>
    <x v="1"/>
    <x v="2"/>
    <x v="4"/>
    <x v="6"/>
    <n v="3"/>
    <s v="USD"/>
    <n v="2852.91"/>
    <s v="Workin City"/>
    <s v="New South Wales"/>
    <s v="60395"/>
    <x v="4"/>
    <s v="FALSE"/>
    <x v="1"/>
    <x v="0"/>
    <n v="47"/>
    <x v="2"/>
    <n v="2022"/>
  </r>
  <r>
    <n v="1846"/>
    <d v="2022-10-09T00:00:00"/>
    <x v="1"/>
    <x v="0"/>
    <x v="2"/>
    <s v="yJm-7090-pcS"/>
    <x v="1"/>
    <x v="2"/>
    <x v="4"/>
    <x v="7"/>
    <n v="3"/>
    <s v="USD"/>
    <n v="901.76"/>
    <s v="Workin City"/>
    <s v="New South Wales"/>
    <s v="47286"/>
    <x v="4"/>
    <s v="TRUE"/>
    <x v="0"/>
    <x v="0"/>
    <n v="47"/>
    <x v="2"/>
    <n v="2022"/>
  </r>
  <r>
    <n v="1847"/>
    <d v="2022-11-25T00:00:00"/>
    <x v="0"/>
    <x v="2"/>
    <x v="2"/>
    <s v="UQy-2045-gXc"/>
    <x v="1"/>
    <x v="2"/>
    <x v="4"/>
    <x v="7"/>
    <n v="3"/>
    <s v="USD"/>
    <n v="1330.91"/>
    <s v="Workin City"/>
    <s v="New South Wales"/>
    <s v="73268"/>
    <x v="4"/>
    <s v="TRUE"/>
    <x v="0"/>
    <x v="0"/>
    <n v="31"/>
    <x v="2"/>
    <n v="2022"/>
  </r>
  <r>
    <n v="1848"/>
    <d v="2022-06-12T00:00:00"/>
    <x v="8"/>
    <x v="1"/>
    <x v="2"/>
    <s v="XER-5815-TEo"/>
    <x v="1"/>
    <x v="2"/>
    <x v="4"/>
    <x v="7"/>
    <n v="2"/>
    <s v="USD"/>
    <n v="2159.4899999999998"/>
    <s v="Workin City"/>
    <s v="New South Wales"/>
    <s v="63730"/>
    <x v="4"/>
    <s v="FALSE"/>
    <x v="0"/>
    <x v="1"/>
    <n v="7"/>
    <x v="0"/>
    <n v="2022"/>
  </r>
  <r>
    <n v="1849"/>
    <d v="2022-01-07T00:00:00"/>
    <x v="11"/>
    <x v="1"/>
    <x v="2"/>
    <s v="pmS-3084-EQh"/>
    <x v="2"/>
    <x v="3"/>
    <x v="5"/>
    <x v="8"/>
    <n v="1"/>
    <s v="USD"/>
    <n v="2036.99"/>
    <s v="Workin City"/>
    <s v="New South Wales"/>
    <s v="83370"/>
    <x v="4"/>
    <s v="FALSE"/>
    <x v="1"/>
    <x v="1"/>
    <n v="19"/>
    <x v="2"/>
    <n v="2022"/>
  </r>
  <r>
    <n v="1850"/>
    <d v="2022-05-14T00:00:00"/>
    <x v="4"/>
    <x v="3"/>
    <x v="2"/>
    <s v="RAv-8283-qdE"/>
    <x v="2"/>
    <x v="3"/>
    <x v="5"/>
    <x v="8"/>
    <n v="2"/>
    <s v="USD"/>
    <n v="1774.37"/>
    <s v="Workin City"/>
    <s v="New South Wales"/>
    <s v="69538"/>
    <x v="4"/>
    <s v="FALSE"/>
    <x v="0"/>
    <x v="0"/>
    <n v="7"/>
    <x v="0"/>
    <n v="2022"/>
  </r>
  <r>
    <n v="1851"/>
    <d v="2022-07-22T00:00:00"/>
    <x v="10"/>
    <x v="3"/>
    <x v="0"/>
    <s v="rTq-0739-pNf"/>
    <x v="2"/>
    <x v="3"/>
    <x v="5"/>
    <x v="8"/>
    <n v="2"/>
    <s v="USD"/>
    <n v="2627.61"/>
    <s v="Workin City"/>
    <s v="New South Wales"/>
    <s v="40929"/>
    <x v="4"/>
    <s v="TRUE"/>
    <x v="0"/>
    <x v="1"/>
    <n v="7"/>
    <x v="0"/>
    <n v="2022"/>
  </r>
  <r>
    <n v="1852"/>
    <d v="2022-01-02T00:00:00"/>
    <x v="11"/>
    <x v="3"/>
    <x v="2"/>
    <s v="elH-8020-nes"/>
    <x v="2"/>
    <x v="3"/>
    <x v="5"/>
    <x v="9"/>
    <n v="1"/>
    <s v="USD"/>
    <n v="983.49"/>
    <s v="Workin City"/>
    <s v="New South Wales"/>
    <s v="36746"/>
    <x v="4"/>
    <s v="FALSE"/>
    <x v="1"/>
    <x v="1"/>
    <n v="68"/>
    <x v="2"/>
    <n v="2022"/>
  </r>
  <r>
    <n v="1853"/>
    <d v="2022-06-11T00:00:00"/>
    <x v="8"/>
    <x v="1"/>
    <x v="2"/>
    <s v="WbD-9819-WZO"/>
    <x v="2"/>
    <x v="3"/>
    <x v="5"/>
    <x v="9"/>
    <n v="2"/>
    <s v="USD"/>
    <n v="1069.73"/>
    <s v="Workin City"/>
    <s v="New South Wales"/>
    <s v="19733"/>
    <x v="4"/>
    <s v="TRUE"/>
    <x v="1"/>
    <x v="0"/>
    <n v="19"/>
    <x v="2"/>
    <n v="2022"/>
  </r>
  <r>
    <n v="1854"/>
    <d v="2022-04-07T00:00:00"/>
    <x v="7"/>
    <x v="1"/>
    <x v="2"/>
    <s v="rxW-8817-jQA"/>
    <x v="2"/>
    <x v="3"/>
    <x v="5"/>
    <x v="9"/>
    <n v="1"/>
    <s v="USD"/>
    <n v="1419.05"/>
    <s v="Workin City"/>
    <s v="New South Wales"/>
    <s v="98494"/>
    <x v="4"/>
    <s v="TRUE"/>
    <x v="1"/>
    <x v="1"/>
    <n v="19"/>
    <x v="2"/>
    <n v="2022"/>
  </r>
  <r>
    <n v="1855"/>
    <d v="2022-06-09T00:00:00"/>
    <x v="8"/>
    <x v="3"/>
    <x v="3"/>
    <s v="mUR-4370-Pdv"/>
    <x v="2"/>
    <x v="3"/>
    <x v="5"/>
    <x v="10"/>
    <n v="1"/>
    <s v="USD"/>
    <n v="1216.79"/>
    <s v="Workin City"/>
    <s v="New South Wales"/>
    <s v="35845"/>
    <x v="4"/>
    <s v="FALSE"/>
    <x v="1"/>
    <x v="1"/>
    <n v="7"/>
    <x v="0"/>
    <n v="2022"/>
  </r>
  <r>
    <n v="1856"/>
    <d v="2022-09-27T00:00:00"/>
    <x v="5"/>
    <x v="3"/>
    <x v="0"/>
    <s v="LIW-7143-dvN"/>
    <x v="2"/>
    <x v="3"/>
    <x v="5"/>
    <x v="10"/>
    <n v="2"/>
    <s v="USD"/>
    <n v="878.13"/>
    <s v="Workin City"/>
    <s v="New South Wales"/>
    <s v="35587"/>
    <x v="4"/>
    <s v="FALSE"/>
    <x v="0"/>
    <x v="1"/>
    <n v="19"/>
    <x v="2"/>
    <n v="2022"/>
  </r>
  <r>
    <n v="1857"/>
    <d v="2022-05-11T00:00:00"/>
    <x v="4"/>
    <x v="3"/>
    <x v="3"/>
    <s v="GJx-0078-DhL"/>
    <x v="2"/>
    <x v="3"/>
    <x v="5"/>
    <x v="10"/>
    <n v="3"/>
    <s v="USD"/>
    <n v="2840.5"/>
    <s v="Workin City"/>
    <s v="New South Wales"/>
    <s v="64762"/>
    <x v="4"/>
    <s v="TRUE"/>
    <x v="1"/>
    <x v="1"/>
    <n v="47"/>
    <x v="2"/>
    <n v="2022"/>
  </r>
  <r>
    <n v="1858"/>
    <d v="2022-03-12T00:00:00"/>
    <x v="3"/>
    <x v="2"/>
    <x v="2"/>
    <s v="EoE-0564-KfU"/>
    <x v="2"/>
    <x v="3"/>
    <x v="5"/>
    <x v="11"/>
    <n v="2"/>
    <s v="USD"/>
    <n v="430.81"/>
    <s v="Workin City"/>
    <s v="New South Wales"/>
    <s v="73523"/>
    <x v="4"/>
    <s v="FALSE"/>
    <x v="1"/>
    <x v="1"/>
    <n v="31"/>
    <x v="2"/>
    <n v="2022"/>
  </r>
  <r>
    <n v="1859"/>
    <d v="2022-03-03T00:00:00"/>
    <x v="3"/>
    <x v="3"/>
    <x v="0"/>
    <s v="eYs-8585-pJj"/>
    <x v="2"/>
    <x v="3"/>
    <x v="5"/>
    <x v="11"/>
    <n v="3"/>
    <s v="USD"/>
    <n v="2040.55"/>
    <s v="Workin City"/>
    <s v="New South Wales"/>
    <s v="19198"/>
    <x v="4"/>
    <s v="TRUE"/>
    <x v="1"/>
    <x v="1"/>
    <n v="19"/>
    <x v="2"/>
    <n v="2022"/>
  </r>
  <r>
    <n v="1860"/>
    <d v="2022-03-06T00:00:00"/>
    <x v="3"/>
    <x v="1"/>
    <x v="2"/>
    <s v="ElX-9981-JAg"/>
    <x v="2"/>
    <x v="3"/>
    <x v="5"/>
    <x v="11"/>
    <n v="1"/>
    <s v="USD"/>
    <n v="1940.05"/>
    <s v="Workin City"/>
    <s v="New South Wales"/>
    <s v="49061"/>
    <x v="4"/>
    <s v="FALSE"/>
    <x v="1"/>
    <x v="0"/>
    <n v="47"/>
    <x v="2"/>
    <n v="2022"/>
  </r>
  <r>
    <n v="1861"/>
    <d v="2022-04-20T00:00:00"/>
    <x v="7"/>
    <x v="3"/>
    <x v="0"/>
    <s v="EIl-8485-YFG"/>
    <x v="2"/>
    <x v="3"/>
    <x v="6"/>
    <x v="8"/>
    <n v="1"/>
    <s v="USD"/>
    <n v="782.58"/>
    <s v="Workin City"/>
    <s v="New South Wales"/>
    <s v="22388"/>
    <x v="4"/>
    <s v="TRUE"/>
    <x v="0"/>
    <x v="1"/>
    <n v="7"/>
    <x v="0"/>
    <n v="2022"/>
  </r>
  <r>
    <n v="1862"/>
    <d v="2022-02-20T00:00:00"/>
    <x v="6"/>
    <x v="1"/>
    <x v="0"/>
    <s v="sHK-1639-jYf"/>
    <x v="2"/>
    <x v="3"/>
    <x v="6"/>
    <x v="8"/>
    <n v="1"/>
    <s v="USD"/>
    <n v="2631.31"/>
    <s v="Workin City"/>
    <s v="New South Wales"/>
    <s v="54791"/>
    <x v="4"/>
    <s v="FALSE"/>
    <x v="0"/>
    <x v="0"/>
    <n v="47"/>
    <x v="2"/>
    <n v="2022"/>
  </r>
  <r>
    <n v="1863"/>
    <d v="2022-12-14T00:00:00"/>
    <x v="2"/>
    <x v="3"/>
    <x v="1"/>
    <s v="JDV-3453-BNo"/>
    <x v="2"/>
    <x v="3"/>
    <x v="6"/>
    <x v="8"/>
    <n v="2"/>
    <s v="USD"/>
    <n v="2283.42"/>
    <s v="Workin City"/>
    <s v="New South Wales"/>
    <s v="47337"/>
    <x v="4"/>
    <s v="TRUE"/>
    <x v="1"/>
    <x v="0"/>
    <n v="19"/>
    <x v="2"/>
    <n v="2022"/>
  </r>
  <r>
    <n v="1864"/>
    <d v="2022-05-18T00:00:00"/>
    <x v="4"/>
    <x v="0"/>
    <x v="2"/>
    <s v="ZQJ-2863-mVi"/>
    <x v="2"/>
    <x v="3"/>
    <x v="6"/>
    <x v="9"/>
    <n v="2"/>
    <s v="USD"/>
    <n v="1119.52"/>
    <s v="Workin City"/>
    <s v="New South Wales"/>
    <s v="30609"/>
    <x v="4"/>
    <s v="TRUE"/>
    <x v="1"/>
    <x v="1"/>
    <n v="19"/>
    <x v="2"/>
    <n v="2022"/>
  </r>
  <r>
    <n v="1865"/>
    <d v="2022-03-19T00:00:00"/>
    <x v="3"/>
    <x v="2"/>
    <x v="2"/>
    <s v="yto-1072-AMo"/>
    <x v="2"/>
    <x v="3"/>
    <x v="6"/>
    <x v="9"/>
    <n v="3"/>
    <s v="USD"/>
    <n v="787.06"/>
    <s v="Workin City"/>
    <s v="New South Wales"/>
    <s v="72648"/>
    <x v="4"/>
    <s v="TRUE"/>
    <x v="1"/>
    <x v="0"/>
    <n v="7"/>
    <x v="0"/>
    <n v="2022"/>
  </r>
  <r>
    <n v="1866"/>
    <d v="2022-02-27T00:00:00"/>
    <x v="6"/>
    <x v="0"/>
    <x v="3"/>
    <s v="pGA-4809-OCK"/>
    <x v="2"/>
    <x v="3"/>
    <x v="6"/>
    <x v="9"/>
    <n v="3"/>
    <s v="USD"/>
    <n v="2566.79"/>
    <s v="Workin City"/>
    <s v="New South Wales"/>
    <s v="91330"/>
    <x v="4"/>
    <s v="TRUE"/>
    <x v="0"/>
    <x v="1"/>
    <n v="47"/>
    <x v="2"/>
    <n v="2022"/>
  </r>
  <r>
    <n v="1867"/>
    <d v="2022-10-29T00:00:00"/>
    <x v="1"/>
    <x v="0"/>
    <x v="0"/>
    <s v="OCr-7574-ijh"/>
    <x v="2"/>
    <x v="3"/>
    <x v="6"/>
    <x v="10"/>
    <n v="1"/>
    <s v="USD"/>
    <n v="1518.15"/>
    <s v="Workin City"/>
    <s v="New South Wales"/>
    <s v="76806"/>
    <x v="4"/>
    <s v="TRUE"/>
    <x v="0"/>
    <x v="0"/>
    <n v="68"/>
    <x v="2"/>
    <n v="2022"/>
  </r>
  <r>
    <n v="1868"/>
    <d v="2022-05-02T00:00:00"/>
    <x v="4"/>
    <x v="1"/>
    <x v="1"/>
    <s v="PxH-9887-GyK"/>
    <x v="2"/>
    <x v="3"/>
    <x v="6"/>
    <x v="10"/>
    <n v="3"/>
    <s v="USD"/>
    <n v="2164.73"/>
    <s v="Workin City"/>
    <s v="New South Wales"/>
    <s v="64174"/>
    <x v="4"/>
    <s v="FALSE"/>
    <x v="1"/>
    <x v="1"/>
    <n v="68"/>
    <x v="2"/>
    <n v="2022"/>
  </r>
  <r>
    <n v="1869"/>
    <d v="2022-08-01T00:00:00"/>
    <x v="9"/>
    <x v="0"/>
    <x v="2"/>
    <s v="cHl-0437-sle"/>
    <x v="2"/>
    <x v="3"/>
    <x v="6"/>
    <x v="10"/>
    <n v="3"/>
    <s v="USD"/>
    <n v="1429.03"/>
    <s v="Workin City"/>
    <s v="New South Wales"/>
    <s v="27338"/>
    <x v="4"/>
    <s v="FALSE"/>
    <x v="1"/>
    <x v="0"/>
    <n v="19"/>
    <x v="2"/>
    <n v="2022"/>
  </r>
  <r>
    <n v="1870"/>
    <d v="2022-10-04T00:00:00"/>
    <x v="1"/>
    <x v="0"/>
    <x v="2"/>
    <s v="XCf-3971-MWh"/>
    <x v="2"/>
    <x v="3"/>
    <x v="6"/>
    <x v="11"/>
    <n v="1"/>
    <s v="USD"/>
    <n v="1447.3"/>
    <s v="Workin City"/>
    <s v="New South Wales"/>
    <s v="44771"/>
    <x v="4"/>
    <s v="FALSE"/>
    <x v="0"/>
    <x v="0"/>
    <n v="31"/>
    <x v="2"/>
    <n v="2022"/>
  </r>
  <r>
    <n v="1871"/>
    <d v="2022-03-24T00:00:00"/>
    <x v="3"/>
    <x v="1"/>
    <x v="0"/>
    <s v="Xwf-1128-jJb"/>
    <x v="2"/>
    <x v="3"/>
    <x v="6"/>
    <x v="11"/>
    <n v="3"/>
    <s v="USD"/>
    <n v="2487.41"/>
    <s v="Workin City"/>
    <s v="New South Wales"/>
    <s v="46722"/>
    <x v="4"/>
    <s v="TRUE"/>
    <x v="0"/>
    <x v="1"/>
    <n v="31"/>
    <x v="2"/>
    <n v="2022"/>
  </r>
  <r>
    <n v="1872"/>
    <d v="2022-12-21T00:00:00"/>
    <x v="2"/>
    <x v="3"/>
    <x v="1"/>
    <s v="WJI-4636-vNF"/>
    <x v="2"/>
    <x v="3"/>
    <x v="6"/>
    <x v="11"/>
    <n v="3"/>
    <s v="USD"/>
    <n v="818.05"/>
    <s v="Workin City"/>
    <s v="New South Wales"/>
    <s v="50676"/>
    <x v="4"/>
    <s v="TRUE"/>
    <x v="0"/>
    <x v="0"/>
    <n v="47"/>
    <x v="2"/>
    <n v="2022"/>
  </r>
  <r>
    <n v="1873"/>
    <d v="2022-10-29T00:00:00"/>
    <x v="1"/>
    <x v="3"/>
    <x v="0"/>
    <s v="rmc-2064-NLM"/>
    <x v="2"/>
    <x v="3"/>
    <x v="7"/>
    <x v="8"/>
    <n v="1"/>
    <s v="USD"/>
    <n v="2467.19"/>
    <s v="Workin City"/>
    <s v="New South Wales"/>
    <s v="65055"/>
    <x v="4"/>
    <s v="TRUE"/>
    <x v="0"/>
    <x v="0"/>
    <n v="47"/>
    <x v="2"/>
    <n v="2022"/>
  </r>
  <r>
    <n v="1874"/>
    <d v="2022-10-18T00:00:00"/>
    <x v="1"/>
    <x v="0"/>
    <x v="1"/>
    <s v="pCE-1473-zII"/>
    <x v="2"/>
    <x v="3"/>
    <x v="7"/>
    <x v="8"/>
    <n v="3"/>
    <s v="USD"/>
    <n v="1051.48"/>
    <s v="Workin City"/>
    <s v="New South Wales"/>
    <s v="23567"/>
    <x v="4"/>
    <s v="TRUE"/>
    <x v="0"/>
    <x v="1"/>
    <n v="7"/>
    <x v="0"/>
    <n v="2022"/>
  </r>
  <r>
    <n v="1875"/>
    <d v="2022-07-04T00:00:00"/>
    <x v="10"/>
    <x v="1"/>
    <x v="3"/>
    <s v="CGy-4860-eDS"/>
    <x v="2"/>
    <x v="3"/>
    <x v="7"/>
    <x v="8"/>
    <n v="1"/>
    <s v="USD"/>
    <n v="2507.63"/>
    <s v="Workin City"/>
    <s v="New South Wales"/>
    <s v="82401"/>
    <x v="4"/>
    <s v="FALSE"/>
    <x v="0"/>
    <x v="1"/>
    <n v="68"/>
    <x v="2"/>
    <n v="2022"/>
  </r>
  <r>
    <n v="1876"/>
    <d v="2022-03-02T00:00:00"/>
    <x v="3"/>
    <x v="1"/>
    <x v="1"/>
    <s v="rjK-4998-mQm"/>
    <x v="2"/>
    <x v="3"/>
    <x v="7"/>
    <x v="9"/>
    <n v="2"/>
    <s v="USD"/>
    <n v="2902.56"/>
    <s v="Workin City"/>
    <s v="New South Wales"/>
    <s v="44737"/>
    <x v="4"/>
    <s v="FALSE"/>
    <x v="0"/>
    <x v="0"/>
    <n v="68"/>
    <x v="2"/>
    <n v="2022"/>
  </r>
  <r>
    <n v="1877"/>
    <d v="2022-03-09T00:00:00"/>
    <x v="3"/>
    <x v="1"/>
    <x v="3"/>
    <s v="wea-7308-kiw"/>
    <x v="2"/>
    <x v="3"/>
    <x v="7"/>
    <x v="9"/>
    <n v="1"/>
    <s v="USD"/>
    <n v="1635.59"/>
    <s v="Workin City"/>
    <s v="New South Wales"/>
    <s v="44908"/>
    <x v="4"/>
    <s v="FALSE"/>
    <x v="1"/>
    <x v="1"/>
    <n v="7"/>
    <x v="0"/>
    <n v="2022"/>
  </r>
  <r>
    <n v="1878"/>
    <d v="2022-02-15T00:00:00"/>
    <x v="6"/>
    <x v="3"/>
    <x v="2"/>
    <s v="fFc-4701-JkY"/>
    <x v="2"/>
    <x v="3"/>
    <x v="7"/>
    <x v="9"/>
    <n v="2"/>
    <s v="USD"/>
    <n v="267.19"/>
    <s v="Workin City"/>
    <s v="New South Wales"/>
    <s v="03723"/>
    <x v="4"/>
    <s v="FALSE"/>
    <x v="0"/>
    <x v="1"/>
    <n v="68"/>
    <x v="2"/>
    <n v="2022"/>
  </r>
  <r>
    <n v="1879"/>
    <d v="2022-04-13T00:00:00"/>
    <x v="7"/>
    <x v="3"/>
    <x v="0"/>
    <s v="Zac-1105-avT"/>
    <x v="2"/>
    <x v="3"/>
    <x v="7"/>
    <x v="10"/>
    <n v="1"/>
    <s v="USD"/>
    <n v="399.83"/>
    <s v="Workin City"/>
    <s v="New South Wales"/>
    <s v="52366"/>
    <x v="4"/>
    <s v="FALSE"/>
    <x v="0"/>
    <x v="1"/>
    <n v="7"/>
    <x v="0"/>
    <n v="2022"/>
  </r>
  <r>
    <n v="1880"/>
    <d v="2022-06-22T00:00:00"/>
    <x v="8"/>
    <x v="1"/>
    <x v="3"/>
    <s v="AjH-6784-cau"/>
    <x v="2"/>
    <x v="3"/>
    <x v="7"/>
    <x v="10"/>
    <n v="3"/>
    <s v="USD"/>
    <n v="2168.81"/>
    <s v="Workin City"/>
    <s v="New South Wales"/>
    <s v="14012"/>
    <x v="4"/>
    <s v="TRUE"/>
    <x v="1"/>
    <x v="0"/>
    <n v="7"/>
    <x v="0"/>
    <n v="2022"/>
  </r>
  <r>
    <n v="1881"/>
    <d v="2022-02-25T00:00:00"/>
    <x v="6"/>
    <x v="0"/>
    <x v="0"/>
    <s v="nDV-3705-KnA"/>
    <x v="2"/>
    <x v="3"/>
    <x v="7"/>
    <x v="10"/>
    <n v="3"/>
    <s v="USD"/>
    <n v="2935.28"/>
    <s v="Workin City"/>
    <s v="New South Wales"/>
    <s v="59760"/>
    <x v="4"/>
    <s v="TRUE"/>
    <x v="1"/>
    <x v="0"/>
    <n v="19"/>
    <x v="2"/>
    <n v="2022"/>
  </r>
  <r>
    <n v="1882"/>
    <d v="2022-02-17T00:00:00"/>
    <x v="6"/>
    <x v="2"/>
    <x v="0"/>
    <s v="amk-3670-yac"/>
    <x v="2"/>
    <x v="3"/>
    <x v="7"/>
    <x v="11"/>
    <n v="3"/>
    <s v="USD"/>
    <n v="2049.98"/>
    <s v="Workin City"/>
    <s v="New South Wales"/>
    <s v="04559"/>
    <x v="4"/>
    <s v="TRUE"/>
    <x v="0"/>
    <x v="0"/>
    <n v="19"/>
    <x v="2"/>
    <n v="2022"/>
  </r>
  <r>
    <n v="1883"/>
    <d v="2022-10-28T00:00:00"/>
    <x v="1"/>
    <x v="3"/>
    <x v="2"/>
    <s v="wUc-5586-unQ"/>
    <x v="2"/>
    <x v="3"/>
    <x v="7"/>
    <x v="11"/>
    <n v="2"/>
    <s v="USD"/>
    <n v="2473.94"/>
    <s v="Workin City"/>
    <s v="New South Wales"/>
    <s v="08915"/>
    <x v="4"/>
    <s v="TRUE"/>
    <x v="1"/>
    <x v="0"/>
    <n v="31"/>
    <x v="2"/>
    <n v="2022"/>
  </r>
  <r>
    <n v="1884"/>
    <d v="2022-04-17T00:00:00"/>
    <x v="7"/>
    <x v="1"/>
    <x v="2"/>
    <s v="kAS-4229-yEU"/>
    <x v="2"/>
    <x v="3"/>
    <x v="7"/>
    <x v="11"/>
    <n v="2"/>
    <s v="USD"/>
    <n v="1722.76"/>
    <s v="Workin City"/>
    <s v="New South Wales"/>
    <s v="06847"/>
    <x v="4"/>
    <s v="TRUE"/>
    <x v="0"/>
    <x v="0"/>
    <n v="7"/>
    <x v="0"/>
    <n v="2022"/>
  </r>
  <r>
    <n v="1885"/>
    <d v="2022-01-14T00:00:00"/>
    <x v="11"/>
    <x v="1"/>
    <x v="2"/>
    <s v="tAD-4191-ZGQ"/>
    <x v="2"/>
    <x v="4"/>
    <x v="8"/>
    <x v="8"/>
    <n v="3"/>
    <s v="USD"/>
    <n v="1471.51"/>
    <s v="Workin City"/>
    <s v="New South Wales"/>
    <s v="48660"/>
    <x v="4"/>
    <s v="TRUE"/>
    <x v="1"/>
    <x v="0"/>
    <n v="47"/>
    <x v="2"/>
    <n v="2022"/>
  </r>
  <r>
    <n v="1886"/>
    <d v="2022-05-05T00:00:00"/>
    <x v="4"/>
    <x v="1"/>
    <x v="3"/>
    <s v="Ixy-5666-xnA"/>
    <x v="2"/>
    <x v="4"/>
    <x v="8"/>
    <x v="8"/>
    <n v="3"/>
    <s v="USD"/>
    <n v="446.46"/>
    <s v="Workin City"/>
    <s v="New South Wales"/>
    <s v="73174"/>
    <x v="4"/>
    <s v="FALSE"/>
    <x v="0"/>
    <x v="0"/>
    <n v="19"/>
    <x v="2"/>
    <n v="2022"/>
  </r>
  <r>
    <n v="1887"/>
    <d v="2022-08-22T00:00:00"/>
    <x v="9"/>
    <x v="2"/>
    <x v="3"/>
    <s v="auB-0825-ssA"/>
    <x v="2"/>
    <x v="4"/>
    <x v="8"/>
    <x v="8"/>
    <n v="2"/>
    <s v="USD"/>
    <n v="1020.96"/>
    <s v="Workin City"/>
    <s v="New South Wales"/>
    <s v="88419"/>
    <x v="4"/>
    <s v="FALSE"/>
    <x v="1"/>
    <x v="1"/>
    <n v="19"/>
    <x v="2"/>
    <n v="2022"/>
  </r>
  <r>
    <n v="1888"/>
    <d v="2022-05-01T00:00:00"/>
    <x v="4"/>
    <x v="2"/>
    <x v="2"/>
    <s v="vne-2058-RQl"/>
    <x v="2"/>
    <x v="4"/>
    <x v="8"/>
    <x v="9"/>
    <n v="3"/>
    <s v="USD"/>
    <n v="574.99"/>
    <s v="Workin City"/>
    <s v="New South Wales"/>
    <s v="31176"/>
    <x v="4"/>
    <s v="TRUE"/>
    <x v="0"/>
    <x v="1"/>
    <n v="31"/>
    <x v="2"/>
    <n v="2022"/>
  </r>
  <r>
    <n v="1889"/>
    <d v="2022-05-30T00:00:00"/>
    <x v="4"/>
    <x v="3"/>
    <x v="0"/>
    <s v="Xgk-0245-zhh"/>
    <x v="2"/>
    <x v="4"/>
    <x v="8"/>
    <x v="9"/>
    <n v="2"/>
    <s v="USD"/>
    <n v="2044.64"/>
    <s v="Workin City"/>
    <s v="New South Wales"/>
    <s v="16247"/>
    <x v="4"/>
    <s v="FALSE"/>
    <x v="1"/>
    <x v="0"/>
    <n v="19"/>
    <x v="2"/>
    <n v="2022"/>
  </r>
  <r>
    <n v="1890"/>
    <d v="2022-11-11T00:00:00"/>
    <x v="0"/>
    <x v="1"/>
    <x v="1"/>
    <s v="ngb-5900-YAN"/>
    <x v="2"/>
    <x v="4"/>
    <x v="8"/>
    <x v="9"/>
    <n v="3"/>
    <s v="USD"/>
    <n v="1972.79"/>
    <s v="Workin City"/>
    <s v="New South Wales"/>
    <s v="12992"/>
    <x v="4"/>
    <s v="FALSE"/>
    <x v="1"/>
    <x v="0"/>
    <n v="47"/>
    <x v="2"/>
    <n v="2022"/>
  </r>
  <r>
    <n v="1891"/>
    <d v="2022-01-25T00:00:00"/>
    <x v="11"/>
    <x v="1"/>
    <x v="2"/>
    <s v="fbS-4348-LvL"/>
    <x v="2"/>
    <x v="4"/>
    <x v="8"/>
    <x v="10"/>
    <n v="2"/>
    <s v="USD"/>
    <n v="1562.91"/>
    <s v="Workin City"/>
    <s v="New South Wales"/>
    <s v="87991"/>
    <x v="4"/>
    <s v="FALSE"/>
    <x v="0"/>
    <x v="0"/>
    <n v="68"/>
    <x v="2"/>
    <n v="2022"/>
  </r>
  <r>
    <n v="1892"/>
    <d v="2022-03-12T00:00:00"/>
    <x v="3"/>
    <x v="2"/>
    <x v="0"/>
    <s v="roa-3064-bub"/>
    <x v="2"/>
    <x v="4"/>
    <x v="8"/>
    <x v="10"/>
    <n v="1"/>
    <s v="USD"/>
    <n v="2864.31"/>
    <s v="Workin City"/>
    <s v="New South Wales"/>
    <s v="55612"/>
    <x v="4"/>
    <s v="TRUE"/>
    <x v="1"/>
    <x v="0"/>
    <n v="47"/>
    <x v="2"/>
    <n v="2022"/>
  </r>
  <r>
    <n v="1893"/>
    <d v="2022-03-12T00:00:00"/>
    <x v="3"/>
    <x v="3"/>
    <x v="2"/>
    <s v="uUr-3135-bWy"/>
    <x v="2"/>
    <x v="4"/>
    <x v="8"/>
    <x v="10"/>
    <n v="1"/>
    <s v="USD"/>
    <n v="374.72"/>
    <s v="Workin City"/>
    <s v="New South Wales"/>
    <s v="27709"/>
    <x v="4"/>
    <s v="FALSE"/>
    <x v="0"/>
    <x v="1"/>
    <n v="47"/>
    <x v="2"/>
    <n v="2022"/>
  </r>
  <r>
    <n v="1894"/>
    <d v="2022-01-19T00:00:00"/>
    <x v="11"/>
    <x v="1"/>
    <x v="3"/>
    <s v="uAA-9374-Mux"/>
    <x v="2"/>
    <x v="4"/>
    <x v="8"/>
    <x v="11"/>
    <n v="2"/>
    <s v="USD"/>
    <n v="2438.46"/>
    <s v="Workin City"/>
    <s v="New South Wales"/>
    <s v="69838"/>
    <x v="4"/>
    <s v="FALSE"/>
    <x v="1"/>
    <x v="1"/>
    <n v="31"/>
    <x v="2"/>
    <n v="2022"/>
  </r>
  <r>
    <n v="1895"/>
    <d v="2022-04-07T00:00:00"/>
    <x v="7"/>
    <x v="1"/>
    <x v="1"/>
    <s v="jbb-4733-jUR"/>
    <x v="2"/>
    <x v="4"/>
    <x v="8"/>
    <x v="11"/>
    <n v="2"/>
    <s v="USD"/>
    <n v="1061.99"/>
    <s v="Workin City"/>
    <s v="New South Wales"/>
    <s v="13873"/>
    <x v="4"/>
    <s v="TRUE"/>
    <x v="0"/>
    <x v="0"/>
    <n v="47"/>
    <x v="2"/>
    <n v="2022"/>
  </r>
  <r>
    <n v="1896"/>
    <d v="2022-04-12T00:00:00"/>
    <x v="7"/>
    <x v="1"/>
    <x v="2"/>
    <s v="jlx-8735-znr"/>
    <x v="2"/>
    <x v="4"/>
    <x v="8"/>
    <x v="11"/>
    <n v="3"/>
    <s v="USD"/>
    <n v="2584.02"/>
    <s v="Workin City"/>
    <s v="New South Wales"/>
    <s v="76456"/>
    <x v="4"/>
    <s v="TRUE"/>
    <x v="1"/>
    <x v="0"/>
    <n v="47"/>
    <x v="2"/>
    <n v="2022"/>
  </r>
  <r>
    <n v="1897"/>
    <d v="2022-09-27T00:00:00"/>
    <x v="5"/>
    <x v="2"/>
    <x v="1"/>
    <s v="lqV-2614-ceK"/>
    <x v="2"/>
    <x v="4"/>
    <x v="9"/>
    <x v="8"/>
    <n v="2"/>
    <s v="USD"/>
    <n v="2550.65"/>
    <s v="Workin City"/>
    <s v="New South Wales"/>
    <s v="94368"/>
    <x v="4"/>
    <s v="TRUE"/>
    <x v="0"/>
    <x v="1"/>
    <n v="31"/>
    <x v="2"/>
    <n v="2022"/>
  </r>
  <r>
    <n v="1898"/>
    <d v="2022-03-08T00:00:00"/>
    <x v="3"/>
    <x v="1"/>
    <x v="1"/>
    <s v="IHA-5985-qfF"/>
    <x v="2"/>
    <x v="4"/>
    <x v="9"/>
    <x v="8"/>
    <n v="1"/>
    <s v="USD"/>
    <n v="511.44"/>
    <s v="Workin City"/>
    <s v="New South Wales"/>
    <s v="55165"/>
    <x v="4"/>
    <s v="TRUE"/>
    <x v="0"/>
    <x v="1"/>
    <n v="47"/>
    <x v="2"/>
    <n v="2022"/>
  </r>
  <r>
    <n v="1899"/>
    <d v="2022-08-24T00:00:00"/>
    <x v="9"/>
    <x v="3"/>
    <x v="1"/>
    <s v="YsG-1548-qEQ"/>
    <x v="2"/>
    <x v="4"/>
    <x v="9"/>
    <x v="8"/>
    <n v="1"/>
    <s v="USD"/>
    <n v="755.01"/>
    <s v="Workin City"/>
    <s v="New South Wales"/>
    <s v="54302"/>
    <x v="4"/>
    <s v="FALSE"/>
    <x v="0"/>
    <x v="1"/>
    <n v="19"/>
    <x v="2"/>
    <n v="2022"/>
  </r>
  <r>
    <n v="1900"/>
    <d v="2022-03-20T00:00:00"/>
    <x v="3"/>
    <x v="1"/>
    <x v="1"/>
    <s v="pah-2732-bNz"/>
    <x v="2"/>
    <x v="4"/>
    <x v="9"/>
    <x v="9"/>
    <n v="1"/>
    <s v="USD"/>
    <n v="150.19999999999999"/>
    <s v="Workin City"/>
    <s v="New South Wales"/>
    <s v="56833"/>
    <x v="4"/>
    <s v="FALSE"/>
    <x v="0"/>
    <x v="1"/>
    <n v="68"/>
    <x v="2"/>
    <n v="2022"/>
  </r>
  <r>
    <n v="1901"/>
    <d v="2022-09-12T00:00:00"/>
    <x v="5"/>
    <x v="3"/>
    <x v="3"/>
    <s v="WpM-0305-oPG"/>
    <x v="2"/>
    <x v="4"/>
    <x v="9"/>
    <x v="9"/>
    <n v="3"/>
    <s v="USD"/>
    <n v="249.03"/>
    <s v="Workin City"/>
    <s v="New South Wales"/>
    <s v="64522"/>
    <x v="4"/>
    <s v="FALSE"/>
    <x v="1"/>
    <x v="0"/>
    <n v="31"/>
    <x v="2"/>
    <n v="2022"/>
  </r>
  <r>
    <n v="1902"/>
    <d v="2022-10-19T00:00:00"/>
    <x v="1"/>
    <x v="0"/>
    <x v="3"/>
    <s v="Ykb-9991-Meo"/>
    <x v="2"/>
    <x v="4"/>
    <x v="9"/>
    <x v="9"/>
    <n v="1"/>
    <s v="USD"/>
    <n v="2777.91"/>
    <s v="Workin City"/>
    <s v="New South Wales"/>
    <s v="58770"/>
    <x v="4"/>
    <s v="FALSE"/>
    <x v="1"/>
    <x v="0"/>
    <n v="7"/>
    <x v="0"/>
    <n v="2022"/>
  </r>
  <r>
    <n v="1903"/>
    <d v="2022-05-14T00:00:00"/>
    <x v="4"/>
    <x v="1"/>
    <x v="2"/>
    <s v="Eao-8449-PBs"/>
    <x v="2"/>
    <x v="4"/>
    <x v="9"/>
    <x v="10"/>
    <n v="2"/>
    <s v="USD"/>
    <n v="2128.16"/>
    <s v="Workin City"/>
    <s v="New South Wales"/>
    <s v="94764"/>
    <x v="4"/>
    <s v="FALSE"/>
    <x v="1"/>
    <x v="0"/>
    <n v="31"/>
    <x v="2"/>
    <n v="2022"/>
  </r>
  <r>
    <n v="1904"/>
    <d v="2022-05-07T00:00:00"/>
    <x v="4"/>
    <x v="1"/>
    <x v="3"/>
    <s v="Lac-7510-zyE"/>
    <x v="2"/>
    <x v="4"/>
    <x v="9"/>
    <x v="10"/>
    <n v="3"/>
    <s v="USD"/>
    <n v="2418.16"/>
    <s v="Workin City"/>
    <s v="New South Wales"/>
    <s v="35544"/>
    <x v="4"/>
    <s v="TRUE"/>
    <x v="0"/>
    <x v="0"/>
    <n v="47"/>
    <x v="2"/>
    <n v="2022"/>
  </r>
  <r>
    <n v="1905"/>
    <d v="2022-10-18T00:00:00"/>
    <x v="1"/>
    <x v="3"/>
    <x v="1"/>
    <s v="krI-6310-kfc"/>
    <x v="2"/>
    <x v="4"/>
    <x v="9"/>
    <x v="10"/>
    <n v="1"/>
    <s v="USD"/>
    <n v="2616.14"/>
    <s v="Workin City"/>
    <s v="New South Wales"/>
    <s v="73824"/>
    <x v="4"/>
    <s v="FALSE"/>
    <x v="1"/>
    <x v="0"/>
    <n v="47"/>
    <x v="2"/>
    <n v="2022"/>
  </r>
  <r>
    <n v="1906"/>
    <d v="2022-06-22T00:00:00"/>
    <x v="8"/>
    <x v="1"/>
    <x v="3"/>
    <s v="VUZ-9858-ACQ"/>
    <x v="2"/>
    <x v="4"/>
    <x v="9"/>
    <x v="11"/>
    <n v="1"/>
    <s v="USD"/>
    <n v="27.41"/>
    <s v="Workin City"/>
    <s v="New South Wales"/>
    <s v="85130"/>
    <x v="4"/>
    <s v="TRUE"/>
    <x v="0"/>
    <x v="0"/>
    <n v="31"/>
    <x v="2"/>
    <n v="2022"/>
  </r>
  <r>
    <n v="1907"/>
    <d v="2022-03-11T00:00:00"/>
    <x v="3"/>
    <x v="0"/>
    <x v="2"/>
    <s v="UcB-8879-uDd"/>
    <x v="2"/>
    <x v="4"/>
    <x v="9"/>
    <x v="11"/>
    <n v="1"/>
    <s v="USD"/>
    <n v="705.07"/>
    <s v="Workin City"/>
    <s v="New South Wales"/>
    <s v="35577"/>
    <x v="4"/>
    <s v="TRUE"/>
    <x v="0"/>
    <x v="1"/>
    <n v="68"/>
    <x v="2"/>
    <n v="2022"/>
  </r>
  <r>
    <n v="1908"/>
    <d v="2022-07-03T00:00:00"/>
    <x v="10"/>
    <x v="3"/>
    <x v="1"/>
    <s v="Zgt-3622-iAr"/>
    <x v="2"/>
    <x v="4"/>
    <x v="9"/>
    <x v="11"/>
    <n v="2"/>
    <s v="USD"/>
    <n v="926.02"/>
    <s v="Workin City"/>
    <s v="New South Wales"/>
    <s v="93843"/>
    <x v="4"/>
    <s v="FALSE"/>
    <x v="0"/>
    <x v="0"/>
    <n v="7"/>
    <x v="0"/>
    <n v="2022"/>
  </r>
  <r>
    <n v="1909"/>
    <d v="2022-11-04T00:00:00"/>
    <x v="0"/>
    <x v="1"/>
    <x v="1"/>
    <s v="yuX-0603-gpZ"/>
    <x v="2"/>
    <x v="4"/>
    <x v="10"/>
    <x v="8"/>
    <n v="1"/>
    <s v="USD"/>
    <n v="178.92"/>
    <s v="Workin City"/>
    <s v="New South Wales"/>
    <s v="15301"/>
    <x v="4"/>
    <s v="TRUE"/>
    <x v="0"/>
    <x v="1"/>
    <n v="7"/>
    <x v="0"/>
    <n v="2022"/>
  </r>
  <r>
    <n v="1910"/>
    <d v="2022-10-27T00:00:00"/>
    <x v="1"/>
    <x v="3"/>
    <x v="0"/>
    <s v="eFI-0802-UIs"/>
    <x v="2"/>
    <x v="4"/>
    <x v="10"/>
    <x v="8"/>
    <n v="2"/>
    <s v="USD"/>
    <n v="29.83"/>
    <s v="Workin City"/>
    <s v="New South Wales"/>
    <s v="13560"/>
    <x v="4"/>
    <s v="FALSE"/>
    <x v="1"/>
    <x v="1"/>
    <n v="68"/>
    <x v="2"/>
    <n v="2022"/>
  </r>
  <r>
    <n v="1911"/>
    <d v="2022-04-23T00:00:00"/>
    <x v="7"/>
    <x v="2"/>
    <x v="3"/>
    <s v="zSG-4852-pWA"/>
    <x v="2"/>
    <x v="4"/>
    <x v="10"/>
    <x v="8"/>
    <n v="2"/>
    <s v="USD"/>
    <n v="898.86"/>
    <s v="Workin City"/>
    <s v="New South Wales"/>
    <s v="20248"/>
    <x v="4"/>
    <s v="FALSE"/>
    <x v="1"/>
    <x v="1"/>
    <n v="47"/>
    <x v="2"/>
    <n v="2022"/>
  </r>
  <r>
    <n v="1912"/>
    <d v="2022-07-02T00:00:00"/>
    <x v="10"/>
    <x v="3"/>
    <x v="1"/>
    <s v="RuK-6939-Dzt"/>
    <x v="2"/>
    <x v="4"/>
    <x v="10"/>
    <x v="9"/>
    <n v="2"/>
    <s v="USD"/>
    <n v="1799.07"/>
    <s v="Workin City"/>
    <s v="New South Wales"/>
    <s v="52696"/>
    <x v="4"/>
    <s v="FALSE"/>
    <x v="1"/>
    <x v="0"/>
    <n v="31"/>
    <x v="2"/>
    <n v="2022"/>
  </r>
  <r>
    <n v="1913"/>
    <d v="2022-04-14T00:00:00"/>
    <x v="7"/>
    <x v="2"/>
    <x v="2"/>
    <s v="TWH-0849-qmN"/>
    <x v="2"/>
    <x v="4"/>
    <x v="10"/>
    <x v="9"/>
    <n v="1"/>
    <s v="USD"/>
    <n v="1024.52"/>
    <s v="Workin City"/>
    <s v="New South Wales"/>
    <s v="09984"/>
    <x v="4"/>
    <s v="FALSE"/>
    <x v="0"/>
    <x v="1"/>
    <n v="31"/>
    <x v="2"/>
    <n v="2022"/>
  </r>
  <r>
    <n v="1914"/>
    <d v="2022-08-10T00:00:00"/>
    <x v="9"/>
    <x v="1"/>
    <x v="2"/>
    <s v="yKW-3117-VeI"/>
    <x v="2"/>
    <x v="4"/>
    <x v="10"/>
    <x v="9"/>
    <n v="1"/>
    <s v="USD"/>
    <n v="1820.53"/>
    <s v="Workin City"/>
    <s v="New South Wales"/>
    <s v="38796"/>
    <x v="4"/>
    <s v="FALSE"/>
    <x v="1"/>
    <x v="1"/>
    <n v="7"/>
    <x v="0"/>
    <n v="2022"/>
  </r>
  <r>
    <n v="1915"/>
    <d v="2022-10-28T00:00:00"/>
    <x v="1"/>
    <x v="2"/>
    <x v="3"/>
    <s v="vDn-1183-Xhp"/>
    <x v="2"/>
    <x v="4"/>
    <x v="10"/>
    <x v="10"/>
    <n v="1"/>
    <s v="USD"/>
    <n v="1510.27"/>
    <s v="Workin City"/>
    <s v="New South Wales"/>
    <s v="67419"/>
    <x v="4"/>
    <s v="TRUE"/>
    <x v="1"/>
    <x v="1"/>
    <n v="19"/>
    <x v="2"/>
    <n v="2022"/>
  </r>
  <r>
    <n v="1916"/>
    <d v="2022-02-26T00:00:00"/>
    <x v="6"/>
    <x v="2"/>
    <x v="3"/>
    <s v="MOO-1317-zCx"/>
    <x v="2"/>
    <x v="4"/>
    <x v="10"/>
    <x v="10"/>
    <n v="3"/>
    <s v="USD"/>
    <n v="2088.9699999999998"/>
    <s v="Workin City"/>
    <s v="New South Wales"/>
    <s v="94983"/>
    <x v="4"/>
    <s v="FALSE"/>
    <x v="0"/>
    <x v="0"/>
    <n v="47"/>
    <x v="2"/>
    <n v="2022"/>
  </r>
  <r>
    <n v="1917"/>
    <d v="2022-09-07T00:00:00"/>
    <x v="5"/>
    <x v="1"/>
    <x v="2"/>
    <s v="LYg-5389-ouL"/>
    <x v="2"/>
    <x v="4"/>
    <x v="10"/>
    <x v="10"/>
    <n v="2"/>
    <s v="USD"/>
    <n v="427.35"/>
    <s v="Workin City"/>
    <s v="New South Wales"/>
    <s v="92538"/>
    <x v="4"/>
    <s v="FALSE"/>
    <x v="0"/>
    <x v="1"/>
    <n v="68"/>
    <x v="2"/>
    <n v="2022"/>
  </r>
  <r>
    <n v="1918"/>
    <d v="2022-04-05T00:00:00"/>
    <x v="7"/>
    <x v="1"/>
    <x v="3"/>
    <s v="wkG-9691-yrm"/>
    <x v="2"/>
    <x v="4"/>
    <x v="10"/>
    <x v="11"/>
    <n v="3"/>
    <s v="USD"/>
    <n v="2706.19"/>
    <s v="Workin City"/>
    <s v="New South Wales"/>
    <s v="94861"/>
    <x v="4"/>
    <s v="TRUE"/>
    <x v="1"/>
    <x v="1"/>
    <n v="7"/>
    <x v="0"/>
    <n v="2022"/>
  </r>
  <r>
    <n v="1919"/>
    <d v="2022-08-01T00:00:00"/>
    <x v="9"/>
    <x v="3"/>
    <x v="2"/>
    <s v="OPb-3826-qtj"/>
    <x v="2"/>
    <x v="4"/>
    <x v="10"/>
    <x v="11"/>
    <n v="3"/>
    <s v="USD"/>
    <n v="2128.1"/>
    <s v="Workin City"/>
    <s v="New South Wales"/>
    <s v="76292"/>
    <x v="4"/>
    <s v="TRUE"/>
    <x v="0"/>
    <x v="0"/>
    <n v="7"/>
    <x v="0"/>
    <n v="2022"/>
  </r>
  <r>
    <n v="1920"/>
    <d v="2022-05-15T00:00:00"/>
    <x v="4"/>
    <x v="3"/>
    <x v="3"/>
    <s v="AYh-6210-Xux"/>
    <x v="2"/>
    <x v="4"/>
    <x v="10"/>
    <x v="11"/>
    <n v="1"/>
    <s v="USD"/>
    <n v="75.760000000000005"/>
    <s v="Workin City"/>
    <s v="New South Wales"/>
    <s v="32393"/>
    <x v="4"/>
    <s v="FALSE"/>
    <x v="1"/>
    <x v="1"/>
    <n v="47"/>
    <x v="2"/>
    <n v="2022"/>
  </r>
  <r>
    <n v="1921"/>
    <d v="2022-07-26T00:00:00"/>
    <x v="10"/>
    <x v="0"/>
    <x v="3"/>
    <s v="ZHo-8139-YhF"/>
    <x v="0"/>
    <x v="0"/>
    <x v="0"/>
    <x v="0"/>
    <n v="3"/>
    <s v="USD"/>
    <n v="2662.8"/>
    <s v="Workin City"/>
    <s v="Victoria"/>
    <s v="64696"/>
    <x v="4"/>
    <s v="FALSE"/>
    <x v="1"/>
    <x v="0"/>
    <n v="31"/>
    <x v="2"/>
    <n v="2022"/>
  </r>
  <r>
    <n v="1922"/>
    <d v="2022-09-04T00:00:00"/>
    <x v="5"/>
    <x v="0"/>
    <x v="2"/>
    <s v="AJv-4867-Ibj"/>
    <x v="0"/>
    <x v="0"/>
    <x v="0"/>
    <x v="0"/>
    <n v="3"/>
    <s v="USD"/>
    <n v="2478.59"/>
    <s v="Workin City"/>
    <s v="Victoria"/>
    <s v="32500"/>
    <x v="4"/>
    <s v="FALSE"/>
    <x v="1"/>
    <x v="1"/>
    <n v="7"/>
    <x v="0"/>
    <n v="2022"/>
  </r>
  <r>
    <n v="1923"/>
    <d v="2022-08-24T00:00:00"/>
    <x v="9"/>
    <x v="0"/>
    <x v="1"/>
    <s v="HeE-5423-fWA"/>
    <x v="0"/>
    <x v="0"/>
    <x v="0"/>
    <x v="0"/>
    <n v="3"/>
    <s v="USD"/>
    <n v="1707.76"/>
    <s v="Workin City"/>
    <s v="Victoria"/>
    <s v="02370"/>
    <x v="4"/>
    <s v="TRUE"/>
    <x v="0"/>
    <x v="0"/>
    <n v="68"/>
    <x v="2"/>
    <n v="2022"/>
  </r>
  <r>
    <n v="1924"/>
    <d v="2022-01-15T00:00:00"/>
    <x v="11"/>
    <x v="2"/>
    <x v="3"/>
    <s v="vuX-7283-fxS"/>
    <x v="0"/>
    <x v="0"/>
    <x v="0"/>
    <x v="1"/>
    <n v="2"/>
    <s v="USD"/>
    <n v="1344.34"/>
    <s v="Workin City"/>
    <s v="Victoria"/>
    <s v="49792"/>
    <x v="4"/>
    <s v="TRUE"/>
    <x v="1"/>
    <x v="1"/>
    <n v="31"/>
    <x v="2"/>
    <n v="2022"/>
  </r>
  <r>
    <n v="1925"/>
    <d v="2022-12-03T00:00:00"/>
    <x v="2"/>
    <x v="3"/>
    <x v="0"/>
    <s v="GsW-4264-SMI"/>
    <x v="0"/>
    <x v="0"/>
    <x v="0"/>
    <x v="1"/>
    <n v="1"/>
    <s v="USD"/>
    <n v="2891.04"/>
    <s v="Workin City"/>
    <s v="Victoria"/>
    <s v="04419"/>
    <x v="4"/>
    <s v="TRUE"/>
    <x v="1"/>
    <x v="0"/>
    <n v="31"/>
    <x v="2"/>
    <n v="2022"/>
  </r>
  <r>
    <n v="1926"/>
    <d v="2022-06-28T00:00:00"/>
    <x v="8"/>
    <x v="1"/>
    <x v="0"/>
    <s v="pwN-7634-pFa"/>
    <x v="0"/>
    <x v="0"/>
    <x v="0"/>
    <x v="1"/>
    <n v="2"/>
    <s v="USD"/>
    <n v="2624.02"/>
    <s v="Workin City"/>
    <s v="Victoria"/>
    <s v="30903"/>
    <x v="4"/>
    <s v="TRUE"/>
    <x v="1"/>
    <x v="1"/>
    <n v="47"/>
    <x v="2"/>
    <n v="2022"/>
  </r>
  <r>
    <n v="1927"/>
    <d v="2022-05-10T00:00:00"/>
    <x v="4"/>
    <x v="3"/>
    <x v="1"/>
    <s v="gKd-6414-xUz"/>
    <x v="0"/>
    <x v="0"/>
    <x v="0"/>
    <x v="2"/>
    <n v="2"/>
    <s v="USD"/>
    <n v="2763.62"/>
    <s v="Workin City"/>
    <s v="Victoria"/>
    <s v="82255"/>
    <x v="4"/>
    <s v="FALSE"/>
    <x v="0"/>
    <x v="0"/>
    <n v="19"/>
    <x v="2"/>
    <n v="2022"/>
  </r>
  <r>
    <n v="1928"/>
    <d v="2022-05-28T00:00:00"/>
    <x v="4"/>
    <x v="3"/>
    <x v="2"/>
    <s v="IeU-6061-dvB"/>
    <x v="0"/>
    <x v="0"/>
    <x v="0"/>
    <x v="2"/>
    <n v="1"/>
    <s v="USD"/>
    <n v="1665.22"/>
    <s v="Workin City"/>
    <s v="Victoria"/>
    <s v="16742"/>
    <x v="4"/>
    <s v="TRUE"/>
    <x v="0"/>
    <x v="1"/>
    <n v="68"/>
    <x v="2"/>
    <n v="2022"/>
  </r>
  <r>
    <n v="1929"/>
    <d v="2022-03-02T00:00:00"/>
    <x v="3"/>
    <x v="1"/>
    <x v="0"/>
    <s v="Irx-1707-PTt"/>
    <x v="0"/>
    <x v="0"/>
    <x v="0"/>
    <x v="2"/>
    <n v="2"/>
    <s v="USD"/>
    <n v="1934.08"/>
    <s v="Workin City"/>
    <s v="Victoria"/>
    <s v="24873"/>
    <x v="4"/>
    <s v="TRUE"/>
    <x v="0"/>
    <x v="1"/>
    <n v="47"/>
    <x v="2"/>
    <n v="2022"/>
  </r>
  <r>
    <n v="1930"/>
    <d v="2022-03-16T00:00:00"/>
    <x v="3"/>
    <x v="2"/>
    <x v="0"/>
    <s v="nAQ-5151-ZaN"/>
    <x v="0"/>
    <x v="0"/>
    <x v="0"/>
    <x v="3"/>
    <n v="3"/>
    <s v="USD"/>
    <n v="1315.49"/>
    <s v="Workin City"/>
    <s v="Victoria"/>
    <s v="03135"/>
    <x v="4"/>
    <s v="TRUE"/>
    <x v="1"/>
    <x v="0"/>
    <n v="68"/>
    <x v="2"/>
    <n v="2022"/>
  </r>
  <r>
    <n v="1931"/>
    <d v="2022-09-30T00:00:00"/>
    <x v="5"/>
    <x v="1"/>
    <x v="2"/>
    <s v="Ifx-5921-QQo"/>
    <x v="0"/>
    <x v="0"/>
    <x v="0"/>
    <x v="3"/>
    <n v="3"/>
    <s v="USD"/>
    <n v="1839.31"/>
    <s v="Workin City"/>
    <s v="Victoria"/>
    <s v="50595"/>
    <x v="4"/>
    <s v="TRUE"/>
    <x v="1"/>
    <x v="1"/>
    <n v="7"/>
    <x v="0"/>
    <n v="2022"/>
  </r>
  <r>
    <n v="1932"/>
    <d v="2022-04-07T00:00:00"/>
    <x v="7"/>
    <x v="0"/>
    <x v="0"/>
    <s v="WsG-3411-fYv"/>
    <x v="0"/>
    <x v="0"/>
    <x v="0"/>
    <x v="3"/>
    <n v="2"/>
    <s v="USD"/>
    <n v="1821.85"/>
    <s v="Workin City"/>
    <s v="Victoria"/>
    <s v="13770"/>
    <x v="4"/>
    <s v="TRUE"/>
    <x v="1"/>
    <x v="1"/>
    <n v="47"/>
    <x v="2"/>
    <n v="2022"/>
  </r>
  <r>
    <n v="1933"/>
    <d v="2022-07-01T00:00:00"/>
    <x v="10"/>
    <x v="2"/>
    <x v="3"/>
    <s v="iDa-3144-dxP"/>
    <x v="0"/>
    <x v="0"/>
    <x v="0"/>
    <x v="0"/>
    <n v="3"/>
    <s v="USD"/>
    <n v="2221.9"/>
    <s v="Workin City"/>
    <s v="Victoria"/>
    <s v="93355"/>
    <x v="4"/>
    <s v="TRUE"/>
    <x v="0"/>
    <x v="0"/>
    <n v="68"/>
    <x v="2"/>
    <n v="2022"/>
  </r>
  <r>
    <n v="1934"/>
    <d v="2022-04-01T00:00:00"/>
    <x v="7"/>
    <x v="1"/>
    <x v="0"/>
    <s v="ZTo-4658-mCG"/>
    <x v="0"/>
    <x v="0"/>
    <x v="0"/>
    <x v="0"/>
    <n v="1"/>
    <s v="USD"/>
    <n v="2727.18"/>
    <s v="Workin City"/>
    <s v="Victoria"/>
    <s v="07340"/>
    <x v="4"/>
    <s v="TRUE"/>
    <x v="1"/>
    <x v="0"/>
    <n v="47"/>
    <x v="2"/>
    <n v="2022"/>
  </r>
  <r>
    <n v="1935"/>
    <d v="2022-08-10T00:00:00"/>
    <x v="9"/>
    <x v="3"/>
    <x v="3"/>
    <s v="VVH-0173-daP"/>
    <x v="0"/>
    <x v="0"/>
    <x v="0"/>
    <x v="0"/>
    <n v="2"/>
    <s v="USD"/>
    <n v="2532.23"/>
    <s v="Workin City"/>
    <s v="Victoria"/>
    <s v="00826"/>
    <x v="4"/>
    <s v="FALSE"/>
    <x v="0"/>
    <x v="1"/>
    <n v="19"/>
    <x v="2"/>
    <n v="2022"/>
  </r>
  <r>
    <n v="1936"/>
    <d v="2022-04-29T00:00:00"/>
    <x v="7"/>
    <x v="3"/>
    <x v="1"/>
    <s v="zax-3271-VGs"/>
    <x v="0"/>
    <x v="0"/>
    <x v="0"/>
    <x v="1"/>
    <n v="1"/>
    <s v="USD"/>
    <n v="55.36"/>
    <s v="Workin City"/>
    <s v="Victoria"/>
    <s v="77078"/>
    <x v="4"/>
    <s v="FALSE"/>
    <x v="0"/>
    <x v="1"/>
    <n v="68"/>
    <x v="2"/>
    <n v="2022"/>
  </r>
  <r>
    <n v="1937"/>
    <d v="2022-05-14T00:00:00"/>
    <x v="4"/>
    <x v="3"/>
    <x v="3"/>
    <s v="xYC-5203-rGb"/>
    <x v="0"/>
    <x v="0"/>
    <x v="0"/>
    <x v="1"/>
    <n v="1"/>
    <s v="USD"/>
    <n v="560.78"/>
    <s v="Workin City"/>
    <s v="Victoria"/>
    <s v="91881"/>
    <x v="4"/>
    <s v="TRUE"/>
    <x v="0"/>
    <x v="0"/>
    <n v="31"/>
    <x v="2"/>
    <n v="2022"/>
  </r>
  <r>
    <n v="1938"/>
    <d v="2022-01-01T00:00:00"/>
    <x v="11"/>
    <x v="1"/>
    <x v="0"/>
    <s v="kZi-1414-Iuk"/>
    <x v="0"/>
    <x v="0"/>
    <x v="0"/>
    <x v="1"/>
    <n v="2"/>
    <s v="USD"/>
    <n v="2676.68"/>
    <s v="Workin City"/>
    <s v="Victoria"/>
    <s v="71023"/>
    <x v="4"/>
    <s v="FALSE"/>
    <x v="1"/>
    <x v="0"/>
    <n v="31"/>
    <x v="2"/>
    <n v="2022"/>
  </r>
  <r>
    <n v="1939"/>
    <d v="2022-06-26T00:00:00"/>
    <x v="8"/>
    <x v="2"/>
    <x v="1"/>
    <s v="MVB-6736-mtl"/>
    <x v="0"/>
    <x v="0"/>
    <x v="0"/>
    <x v="2"/>
    <n v="2"/>
    <s v="USD"/>
    <n v="1738.53"/>
    <s v="Workin City"/>
    <s v="Victoria"/>
    <s v="83725"/>
    <x v="4"/>
    <s v="TRUE"/>
    <x v="0"/>
    <x v="1"/>
    <n v="47"/>
    <x v="2"/>
    <n v="2022"/>
  </r>
  <r>
    <n v="1940"/>
    <d v="2022-12-21T00:00:00"/>
    <x v="2"/>
    <x v="0"/>
    <x v="2"/>
    <s v="rLd-3750-bWR"/>
    <x v="0"/>
    <x v="0"/>
    <x v="0"/>
    <x v="2"/>
    <n v="3"/>
    <s v="USD"/>
    <n v="42.22"/>
    <s v="Workin City"/>
    <s v="Victoria"/>
    <s v="04997"/>
    <x v="4"/>
    <s v="TRUE"/>
    <x v="1"/>
    <x v="0"/>
    <n v="47"/>
    <x v="2"/>
    <n v="2022"/>
  </r>
  <r>
    <n v="1941"/>
    <d v="2022-09-18T00:00:00"/>
    <x v="5"/>
    <x v="3"/>
    <x v="2"/>
    <s v="WPp-9122-NTB"/>
    <x v="0"/>
    <x v="0"/>
    <x v="0"/>
    <x v="2"/>
    <n v="1"/>
    <s v="USD"/>
    <n v="1826.58"/>
    <s v="Workin City"/>
    <s v="Victoria"/>
    <s v="33766"/>
    <x v="4"/>
    <s v="FALSE"/>
    <x v="0"/>
    <x v="1"/>
    <n v="68"/>
    <x v="2"/>
    <n v="2022"/>
  </r>
  <r>
    <n v="1942"/>
    <d v="2022-07-17T00:00:00"/>
    <x v="10"/>
    <x v="3"/>
    <x v="1"/>
    <s v="nmS-1836-dSt"/>
    <x v="0"/>
    <x v="0"/>
    <x v="0"/>
    <x v="3"/>
    <n v="2"/>
    <s v="USD"/>
    <n v="2215.61"/>
    <s v="Workin City"/>
    <s v="Victoria"/>
    <s v="42247"/>
    <x v="4"/>
    <s v="TRUE"/>
    <x v="0"/>
    <x v="1"/>
    <n v="47"/>
    <x v="2"/>
    <n v="2022"/>
  </r>
  <r>
    <n v="1943"/>
    <d v="2022-05-26T00:00:00"/>
    <x v="4"/>
    <x v="0"/>
    <x v="0"/>
    <s v="veK-8813-eXo"/>
    <x v="0"/>
    <x v="0"/>
    <x v="0"/>
    <x v="3"/>
    <n v="3"/>
    <s v="USD"/>
    <n v="186.56"/>
    <s v="Workin City"/>
    <s v="Victoria"/>
    <s v="89501"/>
    <x v="4"/>
    <s v="FALSE"/>
    <x v="1"/>
    <x v="0"/>
    <n v="19"/>
    <x v="2"/>
    <n v="2022"/>
  </r>
  <r>
    <n v="1944"/>
    <d v="2022-03-23T00:00:00"/>
    <x v="3"/>
    <x v="3"/>
    <x v="2"/>
    <s v="npG-4318-MEH"/>
    <x v="0"/>
    <x v="0"/>
    <x v="0"/>
    <x v="3"/>
    <n v="1"/>
    <s v="USD"/>
    <n v="1267.1199999999999"/>
    <s v="Workin City"/>
    <s v="Victoria"/>
    <s v="17939"/>
    <x v="4"/>
    <s v="FALSE"/>
    <x v="0"/>
    <x v="0"/>
    <n v="31"/>
    <x v="2"/>
    <n v="2022"/>
  </r>
  <r>
    <n v="1945"/>
    <d v="2022-03-01T00:00:00"/>
    <x v="3"/>
    <x v="2"/>
    <x v="0"/>
    <s v="bSa-9097-bng"/>
    <x v="0"/>
    <x v="0"/>
    <x v="1"/>
    <x v="0"/>
    <n v="1"/>
    <s v="USD"/>
    <n v="1469.67"/>
    <s v="Workin City"/>
    <s v="Victoria"/>
    <s v="52614"/>
    <x v="4"/>
    <s v="TRUE"/>
    <x v="1"/>
    <x v="0"/>
    <n v="68"/>
    <x v="2"/>
    <n v="2022"/>
  </r>
  <r>
    <n v="1946"/>
    <d v="2022-03-26T00:00:00"/>
    <x v="3"/>
    <x v="0"/>
    <x v="1"/>
    <s v="OGk-8566-ufx"/>
    <x v="0"/>
    <x v="0"/>
    <x v="1"/>
    <x v="0"/>
    <n v="1"/>
    <s v="USD"/>
    <n v="563.17999999999995"/>
    <s v="Workin City"/>
    <s v="Victoria"/>
    <s v="94027"/>
    <x v="4"/>
    <s v="TRUE"/>
    <x v="1"/>
    <x v="1"/>
    <n v="19"/>
    <x v="2"/>
    <n v="2022"/>
  </r>
  <r>
    <n v="1947"/>
    <d v="2022-01-22T00:00:00"/>
    <x v="11"/>
    <x v="1"/>
    <x v="2"/>
    <s v="kqH-4749-ssW"/>
    <x v="0"/>
    <x v="0"/>
    <x v="1"/>
    <x v="0"/>
    <n v="1"/>
    <s v="USD"/>
    <n v="378.65"/>
    <s v="Workin City"/>
    <s v="Victoria"/>
    <s v="93088"/>
    <x v="4"/>
    <s v="FALSE"/>
    <x v="1"/>
    <x v="0"/>
    <n v="68"/>
    <x v="2"/>
    <n v="2022"/>
  </r>
  <r>
    <n v="1948"/>
    <d v="2022-11-05T00:00:00"/>
    <x v="0"/>
    <x v="2"/>
    <x v="1"/>
    <s v="Vil-8440-Zro"/>
    <x v="0"/>
    <x v="0"/>
    <x v="1"/>
    <x v="1"/>
    <n v="1"/>
    <s v="USD"/>
    <n v="2409.4299999999998"/>
    <s v="Workin City"/>
    <s v="Victoria"/>
    <s v="11774"/>
    <x v="4"/>
    <s v="TRUE"/>
    <x v="1"/>
    <x v="0"/>
    <n v="19"/>
    <x v="2"/>
    <n v="2022"/>
  </r>
  <r>
    <n v="1949"/>
    <d v="2022-05-06T00:00:00"/>
    <x v="4"/>
    <x v="0"/>
    <x v="1"/>
    <s v="rff-9775-Mhl"/>
    <x v="0"/>
    <x v="0"/>
    <x v="1"/>
    <x v="1"/>
    <n v="3"/>
    <s v="USD"/>
    <n v="1012.95"/>
    <s v="Workin City"/>
    <s v="Victoria"/>
    <s v="87172"/>
    <x v="4"/>
    <s v="FALSE"/>
    <x v="1"/>
    <x v="1"/>
    <n v="19"/>
    <x v="2"/>
    <n v="2022"/>
  </r>
  <r>
    <n v="1950"/>
    <d v="2022-01-25T00:00:00"/>
    <x v="11"/>
    <x v="3"/>
    <x v="1"/>
    <s v="npH-0442-EAB"/>
    <x v="0"/>
    <x v="0"/>
    <x v="1"/>
    <x v="1"/>
    <n v="2"/>
    <s v="USD"/>
    <n v="2891.28"/>
    <s v="Workin City"/>
    <s v="Victoria"/>
    <s v="48229"/>
    <x v="4"/>
    <s v="FALSE"/>
    <x v="0"/>
    <x v="0"/>
    <n v="68"/>
    <x v="2"/>
    <n v="2022"/>
  </r>
  <r>
    <n v="1951"/>
    <d v="2022-06-08T00:00:00"/>
    <x v="8"/>
    <x v="3"/>
    <x v="1"/>
    <s v="CmK-4817-BSR"/>
    <x v="0"/>
    <x v="0"/>
    <x v="1"/>
    <x v="2"/>
    <n v="3"/>
    <s v="USD"/>
    <n v="801.52"/>
    <s v="Workin City"/>
    <s v="Victoria"/>
    <s v="18097"/>
    <x v="4"/>
    <s v="FALSE"/>
    <x v="0"/>
    <x v="1"/>
    <n v="31"/>
    <x v="2"/>
    <n v="2022"/>
  </r>
  <r>
    <n v="1952"/>
    <d v="2022-01-13T00:00:00"/>
    <x v="11"/>
    <x v="3"/>
    <x v="0"/>
    <s v="HUZ-3717-UnU"/>
    <x v="0"/>
    <x v="0"/>
    <x v="1"/>
    <x v="2"/>
    <n v="1"/>
    <s v="USD"/>
    <n v="2901.17"/>
    <s v="Workin City"/>
    <s v="Victoria"/>
    <s v="36558"/>
    <x v="4"/>
    <s v="TRUE"/>
    <x v="1"/>
    <x v="1"/>
    <n v="19"/>
    <x v="2"/>
    <n v="2022"/>
  </r>
  <r>
    <n v="1953"/>
    <d v="2022-12-30T00:00:00"/>
    <x v="2"/>
    <x v="3"/>
    <x v="2"/>
    <s v="QPt-2767-yxN"/>
    <x v="0"/>
    <x v="0"/>
    <x v="1"/>
    <x v="2"/>
    <n v="3"/>
    <s v="USD"/>
    <n v="2730.26"/>
    <s v="Workin City"/>
    <s v="Victoria"/>
    <s v="72007"/>
    <x v="4"/>
    <s v="TRUE"/>
    <x v="1"/>
    <x v="0"/>
    <n v="31"/>
    <x v="2"/>
    <n v="2022"/>
  </r>
  <r>
    <n v="1954"/>
    <d v="2022-12-13T00:00:00"/>
    <x v="2"/>
    <x v="3"/>
    <x v="0"/>
    <s v="juZ-4250-Tee"/>
    <x v="0"/>
    <x v="0"/>
    <x v="1"/>
    <x v="3"/>
    <n v="3"/>
    <s v="USD"/>
    <n v="1562.29"/>
    <s v="Workin City"/>
    <s v="Victoria"/>
    <s v="90792"/>
    <x v="4"/>
    <s v="FALSE"/>
    <x v="1"/>
    <x v="0"/>
    <n v="47"/>
    <x v="2"/>
    <n v="2022"/>
  </r>
  <r>
    <n v="1955"/>
    <d v="2022-05-31T00:00:00"/>
    <x v="4"/>
    <x v="2"/>
    <x v="3"/>
    <s v="OcI-2805-pFk"/>
    <x v="0"/>
    <x v="0"/>
    <x v="1"/>
    <x v="3"/>
    <n v="2"/>
    <s v="USD"/>
    <n v="2186.2600000000002"/>
    <s v="Workin City"/>
    <s v="Victoria"/>
    <s v="85963"/>
    <x v="4"/>
    <s v="TRUE"/>
    <x v="1"/>
    <x v="0"/>
    <n v="31"/>
    <x v="2"/>
    <n v="2022"/>
  </r>
  <r>
    <n v="1956"/>
    <d v="2022-03-10T00:00:00"/>
    <x v="3"/>
    <x v="3"/>
    <x v="3"/>
    <s v="gjT-7074-lQb"/>
    <x v="0"/>
    <x v="0"/>
    <x v="1"/>
    <x v="3"/>
    <n v="1"/>
    <s v="USD"/>
    <n v="20.92"/>
    <s v="Workin City"/>
    <s v="Victoria"/>
    <s v="95809"/>
    <x v="4"/>
    <s v="FALSE"/>
    <x v="0"/>
    <x v="0"/>
    <n v="47"/>
    <x v="2"/>
    <n v="2022"/>
  </r>
  <r>
    <n v="1957"/>
    <d v="2022-09-20T00:00:00"/>
    <x v="5"/>
    <x v="1"/>
    <x v="3"/>
    <s v="bOc-3588-xDn"/>
    <x v="0"/>
    <x v="0"/>
    <x v="1"/>
    <x v="0"/>
    <n v="1"/>
    <s v="USD"/>
    <n v="1788.39"/>
    <s v="Workin City"/>
    <s v="Victoria"/>
    <s v="80656"/>
    <x v="4"/>
    <s v="FALSE"/>
    <x v="0"/>
    <x v="0"/>
    <n v="31"/>
    <x v="2"/>
    <n v="2022"/>
  </r>
  <r>
    <n v="1958"/>
    <d v="2022-12-27T00:00:00"/>
    <x v="2"/>
    <x v="3"/>
    <x v="0"/>
    <s v="SNa-8083-FDs"/>
    <x v="0"/>
    <x v="0"/>
    <x v="1"/>
    <x v="0"/>
    <n v="1"/>
    <s v="USD"/>
    <n v="2353.46"/>
    <s v="Workin City"/>
    <s v="Victoria"/>
    <s v="23508"/>
    <x v="4"/>
    <s v="TRUE"/>
    <x v="1"/>
    <x v="1"/>
    <n v="7"/>
    <x v="0"/>
    <n v="2022"/>
  </r>
  <r>
    <n v="1959"/>
    <d v="2022-06-29T00:00:00"/>
    <x v="8"/>
    <x v="2"/>
    <x v="0"/>
    <s v="LrY-3416-XBS"/>
    <x v="0"/>
    <x v="0"/>
    <x v="1"/>
    <x v="0"/>
    <n v="2"/>
    <s v="USD"/>
    <n v="647.82000000000005"/>
    <s v="Workin City"/>
    <s v="Victoria"/>
    <s v="05354"/>
    <x v="4"/>
    <s v="TRUE"/>
    <x v="1"/>
    <x v="1"/>
    <n v="7"/>
    <x v="0"/>
    <n v="2022"/>
  </r>
  <r>
    <n v="1960"/>
    <d v="2022-11-12T00:00:00"/>
    <x v="0"/>
    <x v="1"/>
    <x v="0"/>
    <s v="CHC-5224-ygG"/>
    <x v="0"/>
    <x v="0"/>
    <x v="1"/>
    <x v="1"/>
    <n v="1"/>
    <s v="USD"/>
    <n v="1789.02"/>
    <s v="Workin City"/>
    <s v="Victoria"/>
    <s v="58144"/>
    <x v="4"/>
    <s v="TRUE"/>
    <x v="1"/>
    <x v="0"/>
    <n v="31"/>
    <x v="2"/>
    <n v="2022"/>
  </r>
  <r>
    <n v="1961"/>
    <d v="2022-11-23T00:00:00"/>
    <x v="0"/>
    <x v="3"/>
    <x v="3"/>
    <s v="Kdw-8779-gwC"/>
    <x v="0"/>
    <x v="0"/>
    <x v="1"/>
    <x v="1"/>
    <n v="3"/>
    <s v="USD"/>
    <n v="2946.86"/>
    <s v="Workin City"/>
    <s v="Victoria"/>
    <s v="15275"/>
    <x v="4"/>
    <s v="FALSE"/>
    <x v="1"/>
    <x v="1"/>
    <n v="47"/>
    <x v="2"/>
    <n v="2022"/>
  </r>
  <r>
    <n v="1962"/>
    <d v="2022-12-07T00:00:00"/>
    <x v="2"/>
    <x v="2"/>
    <x v="0"/>
    <s v="uQL-4640-yPr"/>
    <x v="0"/>
    <x v="0"/>
    <x v="1"/>
    <x v="1"/>
    <n v="3"/>
    <s v="USD"/>
    <n v="1729.63"/>
    <s v="Workin City"/>
    <s v="Victoria"/>
    <s v="71583"/>
    <x v="4"/>
    <s v="TRUE"/>
    <x v="1"/>
    <x v="1"/>
    <n v="68"/>
    <x v="2"/>
    <n v="2022"/>
  </r>
  <r>
    <n v="1963"/>
    <d v="2022-05-27T00:00:00"/>
    <x v="4"/>
    <x v="2"/>
    <x v="2"/>
    <s v="PQv-9691-RTo"/>
    <x v="0"/>
    <x v="0"/>
    <x v="1"/>
    <x v="2"/>
    <n v="1"/>
    <s v="USD"/>
    <n v="2170.23"/>
    <s v="Workin City"/>
    <s v="Victoria"/>
    <s v="13084"/>
    <x v="4"/>
    <s v="TRUE"/>
    <x v="0"/>
    <x v="0"/>
    <n v="19"/>
    <x v="2"/>
    <n v="2022"/>
  </r>
  <r>
    <n v="1964"/>
    <d v="2022-08-22T00:00:00"/>
    <x v="9"/>
    <x v="1"/>
    <x v="1"/>
    <s v="KSv-8627-ouA"/>
    <x v="0"/>
    <x v="0"/>
    <x v="1"/>
    <x v="2"/>
    <n v="1"/>
    <s v="USD"/>
    <n v="116.14"/>
    <s v="Workin City"/>
    <s v="Victoria"/>
    <s v="76418"/>
    <x v="4"/>
    <s v="FALSE"/>
    <x v="1"/>
    <x v="1"/>
    <n v="31"/>
    <x v="2"/>
    <n v="2022"/>
  </r>
  <r>
    <n v="1965"/>
    <d v="2022-07-08T00:00:00"/>
    <x v="10"/>
    <x v="2"/>
    <x v="3"/>
    <s v="LKe-6253-yZk"/>
    <x v="0"/>
    <x v="0"/>
    <x v="1"/>
    <x v="2"/>
    <n v="3"/>
    <s v="USD"/>
    <n v="2914.94"/>
    <s v="Workin City"/>
    <s v="Victoria"/>
    <s v="93676"/>
    <x v="4"/>
    <s v="FALSE"/>
    <x v="1"/>
    <x v="0"/>
    <n v="7"/>
    <x v="0"/>
    <n v="2022"/>
  </r>
  <r>
    <n v="1966"/>
    <d v="2022-03-27T00:00:00"/>
    <x v="3"/>
    <x v="2"/>
    <x v="1"/>
    <s v="fFI-3397-WbD"/>
    <x v="0"/>
    <x v="0"/>
    <x v="1"/>
    <x v="3"/>
    <n v="3"/>
    <s v="USD"/>
    <n v="1409.16"/>
    <s v="Workin City"/>
    <s v="Victoria"/>
    <s v="11653"/>
    <x v="4"/>
    <s v="FALSE"/>
    <x v="0"/>
    <x v="1"/>
    <n v="7"/>
    <x v="0"/>
    <n v="2022"/>
  </r>
  <r>
    <n v="1967"/>
    <d v="2022-10-09T00:00:00"/>
    <x v="1"/>
    <x v="0"/>
    <x v="2"/>
    <s v="mNe-8512-ZuE"/>
    <x v="0"/>
    <x v="0"/>
    <x v="1"/>
    <x v="3"/>
    <n v="1"/>
    <s v="USD"/>
    <n v="1450.68"/>
    <s v="Workin City"/>
    <s v="Victoria"/>
    <s v="75469"/>
    <x v="4"/>
    <s v="TRUE"/>
    <x v="0"/>
    <x v="1"/>
    <n v="68"/>
    <x v="2"/>
    <n v="2022"/>
  </r>
  <r>
    <n v="1968"/>
    <d v="2022-01-03T00:00:00"/>
    <x v="11"/>
    <x v="0"/>
    <x v="3"/>
    <s v="paY-0028-HEK"/>
    <x v="0"/>
    <x v="0"/>
    <x v="1"/>
    <x v="3"/>
    <n v="2"/>
    <s v="USD"/>
    <n v="2386.34"/>
    <s v="Workin City"/>
    <s v="Victoria"/>
    <s v="36815"/>
    <x v="4"/>
    <s v="TRUE"/>
    <x v="0"/>
    <x v="1"/>
    <n v="47"/>
    <x v="2"/>
    <n v="2022"/>
  </r>
  <r>
    <n v="1969"/>
    <d v="2022-06-24T00:00:00"/>
    <x v="8"/>
    <x v="2"/>
    <x v="2"/>
    <s v="VTI-0162-GCj"/>
    <x v="1"/>
    <x v="1"/>
    <x v="2"/>
    <x v="4"/>
    <n v="2"/>
    <s v="USD"/>
    <n v="2140.27"/>
    <s v="Workin City"/>
    <s v="Victoria"/>
    <s v="24372"/>
    <x v="4"/>
    <s v="FALSE"/>
    <x v="1"/>
    <x v="1"/>
    <n v="7"/>
    <x v="0"/>
    <n v="2022"/>
  </r>
  <r>
    <n v="1970"/>
    <d v="2022-04-16T00:00:00"/>
    <x v="7"/>
    <x v="0"/>
    <x v="1"/>
    <s v="jxJ-5954-OuK"/>
    <x v="1"/>
    <x v="1"/>
    <x v="2"/>
    <x v="4"/>
    <n v="2"/>
    <s v="USD"/>
    <n v="1579.05"/>
    <s v="Workin City"/>
    <s v="Victoria"/>
    <s v="67093"/>
    <x v="4"/>
    <s v="TRUE"/>
    <x v="0"/>
    <x v="0"/>
    <n v="7"/>
    <x v="0"/>
    <n v="2022"/>
  </r>
  <r>
    <n v="1971"/>
    <d v="2022-11-17T00:00:00"/>
    <x v="0"/>
    <x v="1"/>
    <x v="1"/>
    <s v="PJi-6710-DIL"/>
    <x v="1"/>
    <x v="1"/>
    <x v="2"/>
    <x v="4"/>
    <n v="1"/>
    <s v="USD"/>
    <n v="2576.63"/>
    <s v="Workin City"/>
    <s v="Victoria"/>
    <s v="63081"/>
    <x v="4"/>
    <s v="FALSE"/>
    <x v="1"/>
    <x v="1"/>
    <n v="31"/>
    <x v="2"/>
    <n v="2022"/>
  </r>
  <r>
    <n v="1972"/>
    <d v="2022-09-04T00:00:00"/>
    <x v="5"/>
    <x v="0"/>
    <x v="2"/>
    <s v="jca-6084-Jqg"/>
    <x v="1"/>
    <x v="1"/>
    <x v="2"/>
    <x v="5"/>
    <n v="2"/>
    <s v="USD"/>
    <n v="1447.77"/>
    <s v="Workin City"/>
    <s v="Victoria"/>
    <s v="96102"/>
    <x v="4"/>
    <s v="FALSE"/>
    <x v="1"/>
    <x v="1"/>
    <n v="7"/>
    <x v="0"/>
    <n v="2022"/>
  </r>
  <r>
    <n v="1973"/>
    <d v="2022-10-07T00:00:00"/>
    <x v="1"/>
    <x v="0"/>
    <x v="2"/>
    <s v="uQO-5922-wdd"/>
    <x v="1"/>
    <x v="1"/>
    <x v="2"/>
    <x v="5"/>
    <n v="1"/>
    <s v="USD"/>
    <n v="1125.79"/>
    <s v="Workin City"/>
    <s v="Victoria"/>
    <s v="80375"/>
    <x v="4"/>
    <s v="FALSE"/>
    <x v="0"/>
    <x v="1"/>
    <n v="19"/>
    <x v="2"/>
    <n v="2022"/>
  </r>
  <r>
    <n v="1974"/>
    <d v="2022-08-07T00:00:00"/>
    <x v="9"/>
    <x v="0"/>
    <x v="0"/>
    <s v="nGz-2416-VQc"/>
    <x v="1"/>
    <x v="1"/>
    <x v="2"/>
    <x v="5"/>
    <n v="2"/>
    <s v="USD"/>
    <n v="894.08"/>
    <s v="Workin City"/>
    <s v="Victoria"/>
    <s v="47798"/>
    <x v="4"/>
    <s v="FALSE"/>
    <x v="0"/>
    <x v="1"/>
    <n v="31"/>
    <x v="2"/>
    <n v="2022"/>
  </r>
  <r>
    <n v="1975"/>
    <d v="2022-05-15T00:00:00"/>
    <x v="4"/>
    <x v="2"/>
    <x v="3"/>
    <s v="vMr-8066-NIa"/>
    <x v="1"/>
    <x v="1"/>
    <x v="2"/>
    <x v="6"/>
    <n v="1"/>
    <s v="USD"/>
    <n v="1838.44"/>
    <s v="Workin City"/>
    <s v="Victoria"/>
    <s v="47295"/>
    <x v="4"/>
    <s v="TRUE"/>
    <x v="1"/>
    <x v="1"/>
    <n v="47"/>
    <x v="2"/>
    <n v="2022"/>
  </r>
  <r>
    <n v="1976"/>
    <d v="2022-04-04T00:00:00"/>
    <x v="7"/>
    <x v="0"/>
    <x v="3"/>
    <s v="RBr-6116-OhW"/>
    <x v="1"/>
    <x v="1"/>
    <x v="2"/>
    <x v="6"/>
    <n v="1"/>
    <s v="USD"/>
    <n v="833.34"/>
    <s v="Workin City"/>
    <s v="Victoria"/>
    <s v="62718"/>
    <x v="4"/>
    <s v="FALSE"/>
    <x v="1"/>
    <x v="1"/>
    <n v="31"/>
    <x v="2"/>
    <n v="2022"/>
  </r>
  <r>
    <n v="1977"/>
    <d v="2022-08-04T00:00:00"/>
    <x v="9"/>
    <x v="0"/>
    <x v="0"/>
    <s v="kAs-1866-Qrd"/>
    <x v="1"/>
    <x v="1"/>
    <x v="2"/>
    <x v="6"/>
    <n v="1"/>
    <s v="USD"/>
    <n v="1091.6400000000001"/>
    <s v="Workin City"/>
    <s v="Victoria"/>
    <s v="27865"/>
    <x v="4"/>
    <s v="FALSE"/>
    <x v="1"/>
    <x v="1"/>
    <n v="47"/>
    <x v="2"/>
    <n v="2022"/>
  </r>
  <r>
    <n v="1978"/>
    <d v="2022-02-13T00:00:00"/>
    <x v="6"/>
    <x v="0"/>
    <x v="1"/>
    <s v="eWO-0244-fVj"/>
    <x v="1"/>
    <x v="1"/>
    <x v="2"/>
    <x v="7"/>
    <n v="1"/>
    <s v="USD"/>
    <n v="1335.49"/>
    <s v="Workin City"/>
    <s v="Victoria"/>
    <s v="84553"/>
    <x v="4"/>
    <s v="FALSE"/>
    <x v="0"/>
    <x v="1"/>
    <n v="47"/>
    <x v="2"/>
    <n v="2022"/>
  </r>
  <r>
    <n v="1979"/>
    <d v="2022-04-17T00:00:00"/>
    <x v="7"/>
    <x v="1"/>
    <x v="3"/>
    <s v="XYI-4404-RDQ"/>
    <x v="1"/>
    <x v="1"/>
    <x v="2"/>
    <x v="7"/>
    <n v="1"/>
    <s v="USD"/>
    <n v="522.47"/>
    <s v="Workin City"/>
    <s v="Victoria"/>
    <s v="33964"/>
    <x v="4"/>
    <s v="TRUE"/>
    <x v="0"/>
    <x v="0"/>
    <n v="7"/>
    <x v="0"/>
    <n v="2022"/>
  </r>
  <r>
    <n v="1980"/>
    <d v="2022-08-21T00:00:00"/>
    <x v="9"/>
    <x v="0"/>
    <x v="1"/>
    <s v="zGp-2519-whV"/>
    <x v="1"/>
    <x v="1"/>
    <x v="2"/>
    <x v="7"/>
    <n v="2"/>
    <s v="USD"/>
    <n v="2773.85"/>
    <s v="Workin City"/>
    <s v="Victoria"/>
    <s v="36832"/>
    <x v="4"/>
    <s v="FALSE"/>
    <x v="0"/>
    <x v="0"/>
    <n v="19"/>
    <x v="2"/>
    <n v="2022"/>
  </r>
  <r>
    <n v="1981"/>
    <d v="2022-03-10T00:00:00"/>
    <x v="3"/>
    <x v="2"/>
    <x v="3"/>
    <s v="Bxq-4557-lmv"/>
    <x v="1"/>
    <x v="1"/>
    <x v="3"/>
    <x v="4"/>
    <n v="1"/>
    <s v="USD"/>
    <n v="2752.44"/>
    <s v="Workin City"/>
    <s v="Victoria"/>
    <s v="49193"/>
    <x v="4"/>
    <s v="TRUE"/>
    <x v="0"/>
    <x v="0"/>
    <n v="47"/>
    <x v="2"/>
    <n v="2022"/>
  </r>
  <r>
    <n v="1982"/>
    <d v="2022-03-05T00:00:00"/>
    <x v="3"/>
    <x v="2"/>
    <x v="2"/>
    <s v="LlK-8883-wVa"/>
    <x v="1"/>
    <x v="1"/>
    <x v="3"/>
    <x v="4"/>
    <n v="3"/>
    <s v="USD"/>
    <n v="1958.88"/>
    <s v="Workin City"/>
    <s v="Victoria"/>
    <s v="58190"/>
    <x v="4"/>
    <s v="TRUE"/>
    <x v="1"/>
    <x v="0"/>
    <n v="68"/>
    <x v="2"/>
    <n v="2022"/>
  </r>
  <r>
    <n v="1983"/>
    <d v="2022-06-18T00:00:00"/>
    <x v="8"/>
    <x v="1"/>
    <x v="2"/>
    <s v="iul-3400-okh"/>
    <x v="1"/>
    <x v="1"/>
    <x v="3"/>
    <x v="4"/>
    <n v="3"/>
    <s v="USD"/>
    <n v="2273.41"/>
    <s v="Workin City"/>
    <s v="Victoria"/>
    <s v="14946"/>
    <x v="4"/>
    <s v="TRUE"/>
    <x v="0"/>
    <x v="1"/>
    <n v="7"/>
    <x v="0"/>
    <n v="2022"/>
  </r>
  <r>
    <n v="1984"/>
    <d v="2022-01-31T00:00:00"/>
    <x v="11"/>
    <x v="3"/>
    <x v="3"/>
    <s v="znE-1601-EGr"/>
    <x v="1"/>
    <x v="1"/>
    <x v="3"/>
    <x v="5"/>
    <n v="2"/>
    <s v="USD"/>
    <n v="929.91"/>
    <s v="Workin City"/>
    <s v="Victoria"/>
    <s v="38881"/>
    <x v="4"/>
    <s v="TRUE"/>
    <x v="1"/>
    <x v="0"/>
    <n v="31"/>
    <x v="2"/>
    <n v="2022"/>
  </r>
  <r>
    <n v="1985"/>
    <d v="2022-01-03T00:00:00"/>
    <x v="11"/>
    <x v="0"/>
    <x v="2"/>
    <s v="zjU-2724-aDJ"/>
    <x v="1"/>
    <x v="1"/>
    <x v="3"/>
    <x v="5"/>
    <n v="1"/>
    <s v="USD"/>
    <n v="1401.34"/>
    <s v="Workin City"/>
    <s v="Victoria"/>
    <s v="90526"/>
    <x v="4"/>
    <s v="TRUE"/>
    <x v="0"/>
    <x v="0"/>
    <n v="19"/>
    <x v="2"/>
    <n v="2022"/>
  </r>
  <r>
    <n v="1986"/>
    <d v="2022-02-08T00:00:00"/>
    <x v="6"/>
    <x v="2"/>
    <x v="2"/>
    <s v="JZf-9419-jPi"/>
    <x v="1"/>
    <x v="1"/>
    <x v="3"/>
    <x v="5"/>
    <n v="3"/>
    <s v="USD"/>
    <n v="244.89"/>
    <s v="Workin City"/>
    <s v="Victoria"/>
    <s v="84624"/>
    <x v="4"/>
    <s v="TRUE"/>
    <x v="1"/>
    <x v="1"/>
    <n v="68"/>
    <x v="2"/>
    <n v="2022"/>
  </r>
  <r>
    <n v="1987"/>
    <d v="2022-07-06T00:00:00"/>
    <x v="10"/>
    <x v="1"/>
    <x v="3"/>
    <s v="WmO-4483-hnl"/>
    <x v="1"/>
    <x v="1"/>
    <x v="3"/>
    <x v="6"/>
    <n v="3"/>
    <s v="USD"/>
    <n v="2931.06"/>
    <s v="Workin City"/>
    <s v="Victoria"/>
    <s v="43010"/>
    <x v="4"/>
    <s v="FALSE"/>
    <x v="1"/>
    <x v="1"/>
    <n v="68"/>
    <x v="2"/>
    <n v="2022"/>
  </r>
  <r>
    <n v="1988"/>
    <d v="2022-07-07T00:00:00"/>
    <x v="10"/>
    <x v="1"/>
    <x v="2"/>
    <s v="hgx-6652-lGB"/>
    <x v="1"/>
    <x v="1"/>
    <x v="3"/>
    <x v="6"/>
    <n v="2"/>
    <s v="USD"/>
    <n v="67.02"/>
    <s v="Workin City"/>
    <s v="Victoria"/>
    <s v="35691"/>
    <x v="4"/>
    <s v="FALSE"/>
    <x v="1"/>
    <x v="1"/>
    <n v="31"/>
    <x v="2"/>
    <n v="2022"/>
  </r>
  <r>
    <n v="1989"/>
    <d v="2022-03-30T00:00:00"/>
    <x v="3"/>
    <x v="2"/>
    <x v="3"/>
    <s v="GXy-0553-IbY"/>
    <x v="1"/>
    <x v="1"/>
    <x v="3"/>
    <x v="6"/>
    <n v="1"/>
    <s v="USD"/>
    <n v="381.66"/>
    <s v="Workin City"/>
    <s v="Victoria"/>
    <s v="33059"/>
    <x v="4"/>
    <s v="TRUE"/>
    <x v="1"/>
    <x v="0"/>
    <n v="31"/>
    <x v="2"/>
    <n v="2022"/>
  </r>
  <r>
    <n v="1990"/>
    <d v="2022-07-21T00:00:00"/>
    <x v="10"/>
    <x v="2"/>
    <x v="2"/>
    <s v="cEx-2074-elW"/>
    <x v="1"/>
    <x v="1"/>
    <x v="3"/>
    <x v="7"/>
    <n v="2"/>
    <s v="USD"/>
    <n v="1999.02"/>
    <s v="Workin City"/>
    <s v="Victoria"/>
    <s v="60626"/>
    <x v="4"/>
    <s v="TRUE"/>
    <x v="0"/>
    <x v="1"/>
    <n v="7"/>
    <x v="0"/>
    <n v="2022"/>
  </r>
  <r>
    <n v="1991"/>
    <d v="2022-03-23T00:00:00"/>
    <x v="3"/>
    <x v="2"/>
    <x v="3"/>
    <s v="Tdx-1925-bJh"/>
    <x v="1"/>
    <x v="1"/>
    <x v="3"/>
    <x v="7"/>
    <n v="1"/>
    <s v="USD"/>
    <n v="1795.47"/>
    <s v="Workin City"/>
    <s v="Victoria"/>
    <s v="33414"/>
    <x v="4"/>
    <s v="FALSE"/>
    <x v="0"/>
    <x v="0"/>
    <n v="31"/>
    <x v="2"/>
    <n v="2022"/>
  </r>
  <r>
    <n v="1992"/>
    <d v="2022-06-08T00:00:00"/>
    <x v="8"/>
    <x v="0"/>
    <x v="3"/>
    <s v="tCl-3468-vuK"/>
    <x v="1"/>
    <x v="1"/>
    <x v="3"/>
    <x v="7"/>
    <n v="3"/>
    <s v="USD"/>
    <n v="1672.34"/>
    <s v="Workin City"/>
    <s v="Victoria"/>
    <s v="71429"/>
    <x v="4"/>
    <s v="FALSE"/>
    <x v="1"/>
    <x v="1"/>
    <n v="68"/>
    <x v="2"/>
    <n v="2022"/>
  </r>
  <r>
    <n v="1993"/>
    <d v="2022-03-23T00:00:00"/>
    <x v="3"/>
    <x v="2"/>
    <x v="2"/>
    <s v="ynz-3644-DkK"/>
    <x v="1"/>
    <x v="1"/>
    <x v="4"/>
    <x v="4"/>
    <n v="3"/>
    <s v="USD"/>
    <n v="931.04"/>
    <s v="Workin City"/>
    <s v="Victoria"/>
    <s v="13073"/>
    <x v="4"/>
    <s v="TRUE"/>
    <x v="1"/>
    <x v="1"/>
    <n v="31"/>
    <x v="2"/>
    <n v="2022"/>
  </r>
  <r>
    <n v="1994"/>
    <d v="2022-11-20T00:00:00"/>
    <x v="0"/>
    <x v="0"/>
    <x v="2"/>
    <s v="QmW-4147-tft"/>
    <x v="1"/>
    <x v="1"/>
    <x v="4"/>
    <x v="4"/>
    <n v="2"/>
    <s v="USD"/>
    <n v="2252.84"/>
    <s v="Workin City"/>
    <s v="Victoria"/>
    <s v="50222"/>
    <x v="4"/>
    <s v="TRUE"/>
    <x v="0"/>
    <x v="0"/>
    <n v="31"/>
    <x v="2"/>
    <n v="2022"/>
  </r>
  <r>
    <n v="1995"/>
    <d v="2022-05-29T00:00:00"/>
    <x v="4"/>
    <x v="1"/>
    <x v="2"/>
    <s v="Hnj-7384-YZV"/>
    <x v="1"/>
    <x v="1"/>
    <x v="4"/>
    <x v="4"/>
    <n v="3"/>
    <s v="USD"/>
    <n v="238.3"/>
    <s v="Workin City"/>
    <s v="Victoria"/>
    <s v="82929"/>
    <x v="4"/>
    <s v="TRUE"/>
    <x v="0"/>
    <x v="1"/>
    <n v="47"/>
    <x v="2"/>
    <n v="2022"/>
  </r>
  <r>
    <n v="1996"/>
    <d v="2022-10-11T00:00:00"/>
    <x v="1"/>
    <x v="2"/>
    <x v="1"/>
    <s v="LTH-7729-JiA"/>
    <x v="1"/>
    <x v="1"/>
    <x v="4"/>
    <x v="5"/>
    <n v="2"/>
    <s v="USD"/>
    <n v="448.71"/>
    <s v="Workin City"/>
    <s v="Victoria"/>
    <s v="53047"/>
    <x v="4"/>
    <s v="FALSE"/>
    <x v="0"/>
    <x v="0"/>
    <n v="19"/>
    <x v="2"/>
    <n v="2022"/>
  </r>
  <r>
    <n v="1997"/>
    <d v="2022-04-05T00:00:00"/>
    <x v="7"/>
    <x v="3"/>
    <x v="1"/>
    <s v="fic-8252-CPY"/>
    <x v="1"/>
    <x v="1"/>
    <x v="4"/>
    <x v="5"/>
    <n v="2"/>
    <s v="USD"/>
    <n v="647.02"/>
    <s v="Workin City"/>
    <s v="Victoria"/>
    <s v="41499"/>
    <x v="4"/>
    <s v="FALSE"/>
    <x v="1"/>
    <x v="1"/>
    <n v="68"/>
    <x v="2"/>
    <n v="2022"/>
  </r>
  <r>
    <n v="1998"/>
    <d v="2022-01-03T00:00:00"/>
    <x v="11"/>
    <x v="2"/>
    <x v="1"/>
    <s v="wrH-0526-eJL"/>
    <x v="1"/>
    <x v="1"/>
    <x v="4"/>
    <x v="5"/>
    <n v="1"/>
    <s v="USD"/>
    <n v="191.24"/>
    <s v="Workin City"/>
    <s v="Victoria"/>
    <s v="53146"/>
    <x v="4"/>
    <s v="TRUE"/>
    <x v="1"/>
    <x v="0"/>
    <n v="7"/>
    <x v="0"/>
    <n v="2022"/>
  </r>
  <r>
    <n v="1999"/>
    <d v="2022-02-10T00:00:00"/>
    <x v="6"/>
    <x v="2"/>
    <x v="0"/>
    <s v="nmd-4281-Wwo"/>
    <x v="1"/>
    <x v="1"/>
    <x v="4"/>
    <x v="6"/>
    <n v="2"/>
    <s v="USD"/>
    <n v="2875.54"/>
    <s v="Workin City"/>
    <s v="Victoria"/>
    <s v="26169"/>
    <x v="4"/>
    <s v="TRUE"/>
    <x v="0"/>
    <x v="1"/>
    <n v="19"/>
    <x v="2"/>
    <n v="2022"/>
  </r>
  <r>
    <n v="2000"/>
    <d v="2022-08-14T00:00:00"/>
    <x v="9"/>
    <x v="1"/>
    <x v="0"/>
    <s v="KgQ-8346-jvC"/>
    <x v="1"/>
    <x v="1"/>
    <x v="4"/>
    <x v="6"/>
    <n v="3"/>
    <s v="USD"/>
    <n v="774.56"/>
    <s v="Workin City"/>
    <s v="Victoria"/>
    <s v="10703"/>
    <x v="4"/>
    <s v="TRUE"/>
    <x v="0"/>
    <x v="1"/>
    <n v="19"/>
    <x v="2"/>
    <n v="2022"/>
  </r>
  <r>
    <n v="2001"/>
    <d v="2022-03-15T00:00:00"/>
    <x v="3"/>
    <x v="0"/>
    <x v="1"/>
    <s v="wLa-4151-YrM"/>
    <x v="1"/>
    <x v="1"/>
    <x v="4"/>
    <x v="6"/>
    <n v="1"/>
    <s v="USD"/>
    <n v="11.63"/>
    <s v="Workin City"/>
    <s v="Victoria"/>
    <s v="34352"/>
    <x v="4"/>
    <s v="FALSE"/>
    <x v="1"/>
    <x v="0"/>
    <n v="47"/>
    <x v="2"/>
    <n v="2022"/>
  </r>
  <r>
    <n v="2002"/>
    <d v="2022-08-25T00:00:00"/>
    <x v="9"/>
    <x v="2"/>
    <x v="1"/>
    <s v="Bef-8942-QBA"/>
    <x v="1"/>
    <x v="1"/>
    <x v="4"/>
    <x v="7"/>
    <n v="1"/>
    <s v="USD"/>
    <n v="125.83"/>
    <s v="Workin City"/>
    <s v="Victoria"/>
    <s v="69071"/>
    <x v="4"/>
    <s v="FALSE"/>
    <x v="0"/>
    <x v="0"/>
    <n v="7"/>
    <x v="0"/>
    <n v="2022"/>
  </r>
  <r>
    <n v="2003"/>
    <d v="2022-12-11T00:00:00"/>
    <x v="2"/>
    <x v="3"/>
    <x v="3"/>
    <s v="DKU-8416-Myn"/>
    <x v="1"/>
    <x v="1"/>
    <x v="4"/>
    <x v="7"/>
    <n v="1"/>
    <s v="USD"/>
    <n v="2565.2399999999998"/>
    <s v="Workin City"/>
    <s v="Victoria"/>
    <s v="93448"/>
    <x v="4"/>
    <s v="TRUE"/>
    <x v="0"/>
    <x v="0"/>
    <n v="7"/>
    <x v="0"/>
    <n v="2022"/>
  </r>
  <r>
    <n v="2004"/>
    <d v="2022-09-10T00:00:00"/>
    <x v="5"/>
    <x v="1"/>
    <x v="0"/>
    <s v="xvX-5179-Jla"/>
    <x v="1"/>
    <x v="1"/>
    <x v="4"/>
    <x v="7"/>
    <n v="3"/>
    <s v="USD"/>
    <n v="612.67999999999995"/>
    <s v="Workin City"/>
    <s v="Victoria"/>
    <s v="68201"/>
    <x v="4"/>
    <s v="FALSE"/>
    <x v="0"/>
    <x v="1"/>
    <n v="7"/>
    <x v="0"/>
    <n v="2022"/>
  </r>
  <r>
    <n v="2005"/>
    <d v="2022-07-26T00:00:00"/>
    <x v="10"/>
    <x v="0"/>
    <x v="2"/>
    <s v="hGO-7670-mjq"/>
    <x v="1"/>
    <x v="2"/>
    <x v="2"/>
    <x v="4"/>
    <n v="1"/>
    <s v="USD"/>
    <n v="1633.44"/>
    <s v="Workin City"/>
    <s v="Victoria"/>
    <s v="45329"/>
    <x v="4"/>
    <s v="FALSE"/>
    <x v="1"/>
    <x v="1"/>
    <n v="7"/>
    <x v="0"/>
    <n v="2022"/>
  </r>
  <r>
    <n v="2006"/>
    <d v="2022-10-23T00:00:00"/>
    <x v="1"/>
    <x v="0"/>
    <x v="1"/>
    <s v="IJq-9837-cYW"/>
    <x v="1"/>
    <x v="2"/>
    <x v="2"/>
    <x v="4"/>
    <n v="1"/>
    <s v="USD"/>
    <n v="79.81"/>
    <s v="Workin City"/>
    <s v="Victoria"/>
    <s v="61147"/>
    <x v="4"/>
    <s v="FALSE"/>
    <x v="1"/>
    <x v="0"/>
    <n v="68"/>
    <x v="2"/>
    <n v="2022"/>
  </r>
  <r>
    <n v="2007"/>
    <d v="2022-10-17T00:00:00"/>
    <x v="1"/>
    <x v="3"/>
    <x v="0"/>
    <s v="LhA-3182-CPa"/>
    <x v="1"/>
    <x v="2"/>
    <x v="2"/>
    <x v="4"/>
    <n v="2"/>
    <s v="USD"/>
    <n v="2338.52"/>
    <s v="Workin City"/>
    <s v="Victoria"/>
    <s v="32474"/>
    <x v="4"/>
    <s v="TRUE"/>
    <x v="1"/>
    <x v="1"/>
    <n v="31"/>
    <x v="2"/>
    <n v="2022"/>
  </r>
  <r>
    <n v="2008"/>
    <d v="2022-12-28T00:00:00"/>
    <x v="2"/>
    <x v="0"/>
    <x v="3"/>
    <s v="MDp-6100-pjV"/>
    <x v="1"/>
    <x v="2"/>
    <x v="2"/>
    <x v="5"/>
    <n v="1"/>
    <s v="USD"/>
    <n v="1513.9"/>
    <s v="Workin City"/>
    <s v="Victoria"/>
    <s v="25166"/>
    <x v="4"/>
    <s v="TRUE"/>
    <x v="0"/>
    <x v="1"/>
    <n v="7"/>
    <x v="0"/>
    <n v="2022"/>
  </r>
  <r>
    <n v="2009"/>
    <d v="2022-03-07T00:00:00"/>
    <x v="3"/>
    <x v="2"/>
    <x v="3"/>
    <s v="For-0450-McP"/>
    <x v="1"/>
    <x v="2"/>
    <x v="2"/>
    <x v="5"/>
    <n v="1"/>
    <s v="USD"/>
    <n v="2729.98"/>
    <s v="Workin City"/>
    <s v="Victoria"/>
    <s v="11820"/>
    <x v="4"/>
    <s v="FALSE"/>
    <x v="0"/>
    <x v="1"/>
    <n v="68"/>
    <x v="2"/>
    <n v="2022"/>
  </r>
  <r>
    <n v="2010"/>
    <d v="2022-01-16T00:00:00"/>
    <x v="11"/>
    <x v="0"/>
    <x v="0"/>
    <s v="nhx-4741-yck"/>
    <x v="1"/>
    <x v="2"/>
    <x v="2"/>
    <x v="5"/>
    <n v="1"/>
    <s v="USD"/>
    <n v="1356.06"/>
    <s v="Workin City"/>
    <s v="Victoria"/>
    <s v="07651"/>
    <x v="4"/>
    <s v="TRUE"/>
    <x v="0"/>
    <x v="1"/>
    <n v="7"/>
    <x v="0"/>
    <n v="2022"/>
  </r>
  <r>
    <n v="2011"/>
    <d v="2022-03-25T00:00:00"/>
    <x v="3"/>
    <x v="3"/>
    <x v="3"/>
    <s v="BVP-1448-Amu"/>
    <x v="1"/>
    <x v="2"/>
    <x v="2"/>
    <x v="6"/>
    <n v="1"/>
    <s v="USD"/>
    <n v="648.32000000000005"/>
    <s v="Workin City"/>
    <s v="Victoria"/>
    <s v="29706"/>
    <x v="4"/>
    <s v="FALSE"/>
    <x v="1"/>
    <x v="1"/>
    <n v="31"/>
    <x v="2"/>
    <n v="2022"/>
  </r>
  <r>
    <n v="2012"/>
    <d v="2022-03-24T00:00:00"/>
    <x v="3"/>
    <x v="3"/>
    <x v="2"/>
    <s v="aMB-4980-rMN"/>
    <x v="1"/>
    <x v="2"/>
    <x v="2"/>
    <x v="6"/>
    <n v="2"/>
    <s v="USD"/>
    <n v="2794.05"/>
    <s v="Workin City"/>
    <s v="Victoria"/>
    <s v="01499"/>
    <x v="4"/>
    <s v="TRUE"/>
    <x v="0"/>
    <x v="1"/>
    <n v="31"/>
    <x v="2"/>
    <n v="2022"/>
  </r>
  <r>
    <n v="2013"/>
    <d v="2022-10-12T00:00:00"/>
    <x v="1"/>
    <x v="3"/>
    <x v="3"/>
    <s v="jma-3078-xpW"/>
    <x v="1"/>
    <x v="2"/>
    <x v="2"/>
    <x v="6"/>
    <n v="1"/>
    <s v="USD"/>
    <n v="2973.68"/>
    <s v="Workin City"/>
    <s v="Victoria"/>
    <s v="94732"/>
    <x v="4"/>
    <s v="TRUE"/>
    <x v="0"/>
    <x v="1"/>
    <n v="19"/>
    <x v="2"/>
    <n v="2022"/>
  </r>
  <r>
    <n v="2014"/>
    <d v="2022-10-07T00:00:00"/>
    <x v="1"/>
    <x v="3"/>
    <x v="0"/>
    <s v="Aoi-5988-uVm"/>
    <x v="1"/>
    <x v="2"/>
    <x v="2"/>
    <x v="7"/>
    <n v="1"/>
    <s v="USD"/>
    <n v="1177.6400000000001"/>
    <s v="Workin City"/>
    <s v="Victoria"/>
    <s v="07596"/>
    <x v="4"/>
    <s v="TRUE"/>
    <x v="0"/>
    <x v="0"/>
    <n v="7"/>
    <x v="0"/>
    <n v="2022"/>
  </r>
  <r>
    <n v="2015"/>
    <d v="2022-03-09T00:00:00"/>
    <x v="3"/>
    <x v="2"/>
    <x v="1"/>
    <s v="TVQ-1109-wvz"/>
    <x v="1"/>
    <x v="2"/>
    <x v="2"/>
    <x v="7"/>
    <n v="3"/>
    <s v="USD"/>
    <n v="16.29"/>
    <s v="Workin City"/>
    <s v="Victoria"/>
    <s v="13292"/>
    <x v="4"/>
    <s v="FALSE"/>
    <x v="0"/>
    <x v="1"/>
    <n v="47"/>
    <x v="2"/>
    <n v="2022"/>
  </r>
  <r>
    <n v="2016"/>
    <d v="2022-08-15T00:00:00"/>
    <x v="9"/>
    <x v="3"/>
    <x v="2"/>
    <s v="LeJ-5328-gXG"/>
    <x v="1"/>
    <x v="2"/>
    <x v="2"/>
    <x v="7"/>
    <n v="1"/>
    <s v="USD"/>
    <n v="2913.25"/>
    <s v="Workin City"/>
    <s v="Victoria"/>
    <s v="71491"/>
    <x v="4"/>
    <s v="TRUE"/>
    <x v="0"/>
    <x v="1"/>
    <n v="47"/>
    <x v="2"/>
    <n v="2022"/>
  </r>
  <r>
    <n v="2017"/>
    <d v="2022-01-11T00:00:00"/>
    <x v="11"/>
    <x v="2"/>
    <x v="0"/>
    <s v="XOG-8256-Rer"/>
    <x v="1"/>
    <x v="2"/>
    <x v="3"/>
    <x v="4"/>
    <n v="1"/>
    <s v="USD"/>
    <n v="2560.4299999999998"/>
    <s v="Workin City"/>
    <s v="Victoria"/>
    <s v="60714"/>
    <x v="4"/>
    <s v="TRUE"/>
    <x v="1"/>
    <x v="0"/>
    <n v="47"/>
    <x v="2"/>
    <n v="2022"/>
  </r>
  <r>
    <n v="2018"/>
    <d v="2022-03-18T00:00:00"/>
    <x v="3"/>
    <x v="3"/>
    <x v="0"/>
    <s v="eIt-7809-nWn"/>
    <x v="1"/>
    <x v="2"/>
    <x v="3"/>
    <x v="4"/>
    <n v="3"/>
    <s v="USD"/>
    <n v="227.3"/>
    <s v="Workin City"/>
    <s v="Victoria"/>
    <s v="76598"/>
    <x v="4"/>
    <s v="TRUE"/>
    <x v="1"/>
    <x v="0"/>
    <n v="19"/>
    <x v="2"/>
    <n v="2022"/>
  </r>
  <r>
    <n v="2019"/>
    <d v="2022-07-11T00:00:00"/>
    <x v="10"/>
    <x v="3"/>
    <x v="0"/>
    <s v="ehE-1938-aRY"/>
    <x v="1"/>
    <x v="2"/>
    <x v="3"/>
    <x v="4"/>
    <n v="3"/>
    <s v="USD"/>
    <n v="2551.35"/>
    <s v="Workin City"/>
    <s v="Victoria"/>
    <s v="11972"/>
    <x v="4"/>
    <s v="FALSE"/>
    <x v="1"/>
    <x v="0"/>
    <n v="47"/>
    <x v="2"/>
    <n v="2022"/>
  </r>
  <r>
    <n v="2020"/>
    <d v="2022-01-17T00:00:00"/>
    <x v="11"/>
    <x v="3"/>
    <x v="3"/>
    <s v="XRI-2211-hyS"/>
    <x v="1"/>
    <x v="2"/>
    <x v="3"/>
    <x v="5"/>
    <n v="2"/>
    <s v="USD"/>
    <n v="226.65"/>
    <s v="Workin City"/>
    <s v="Victoria"/>
    <s v="48944"/>
    <x v="4"/>
    <s v="FALSE"/>
    <x v="0"/>
    <x v="0"/>
    <n v="7"/>
    <x v="0"/>
    <n v="2022"/>
  </r>
  <r>
    <n v="2021"/>
    <d v="2022-08-23T00:00:00"/>
    <x v="9"/>
    <x v="1"/>
    <x v="0"/>
    <s v="cnr-0292-tbz"/>
    <x v="1"/>
    <x v="2"/>
    <x v="3"/>
    <x v="5"/>
    <n v="2"/>
    <s v="USD"/>
    <n v="996.51"/>
    <s v="Workin City"/>
    <s v="Victoria"/>
    <s v="91606"/>
    <x v="4"/>
    <s v="TRUE"/>
    <x v="1"/>
    <x v="0"/>
    <n v="68"/>
    <x v="2"/>
    <n v="2022"/>
  </r>
  <r>
    <n v="2022"/>
    <d v="2022-03-12T00:00:00"/>
    <x v="3"/>
    <x v="0"/>
    <x v="3"/>
    <s v="oWi-4929-zYY"/>
    <x v="1"/>
    <x v="2"/>
    <x v="3"/>
    <x v="5"/>
    <n v="1"/>
    <s v="USD"/>
    <n v="919.58"/>
    <s v="Workin City"/>
    <s v="Victoria"/>
    <s v="68269"/>
    <x v="4"/>
    <s v="FALSE"/>
    <x v="1"/>
    <x v="0"/>
    <n v="47"/>
    <x v="2"/>
    <n v="2022"/>
  </r>
  <r>
    <n v="2023"/>
    <d v="2022-08-20T00:00:00"/>
    <x v="9"/>
    <x v="3"/>
    <x v="2"/>
    <s v="NvT-7372-HgK"/>
    <x v="1"/>
    <x v="2"/>
    <x v="3"/>
    <x v="6"/>
    <n v="3"/>
    <s v="USD"/>
    <n v="285.54000000000002"/>
    <s v="Workin City"/>
    <s v="Victoria"/>
    <s v="46955"/>
    <x v="4"/>
    <s v="FALSE"/>
    <x v="0"/>
    <x v="1"/>
    <n v="31"/>
    <x v="2"/>
    <n v="2022"/>
  </r>
  <r>
    <n v="2024"/>
    <d v="2022-03-05T00:00:00"/>
    <x v="3"/>
    <x v="0"/>
    <x v="1"/>
    <s v="iez-1433-WNi"/>
    <x v="1"/>
    <x v="2"/>
    <x v="3"/>
    <x v="6"/>
    <n v="1"/>
    <s v="USD"/>
    <n v="174.42"/>
    <s v="Workin City"/>
    <s v="Victoria"/>
    <s v="55378"/>
    <x v="4"/>
    <s v="TRUE"/>
    <x v="0"/>
    <x v="0"/>
    <n v="31"/>
    <x v="2"/>
    <n v="2022"/>
  </r>
  <r>
    <n v="2025"/>
    <d v="2022-01-11T00:00:00"/>
    <x v="11"/>
    <x v="3"/>
    <x v="2"/>
    <s v="dcA-1536-ERd"/>
    <x v="1"/>
    <x v="2"/>
    <x v="3"/>
    <x v="6"/>
    <n v="2"/>
    <s v="USD"/>
    <n v="2902.09"/>
    <s v="Workin City"/>
    <s v="Victoria"/>
    <s v="65366"/>
    <x v="4"/>
    <s v="FALSE"/>
    <x v="0"/>
    <x v="1"/>
    <n v="47"/>
    <x v="2"/>
    <n v="2022"/>
  </r>
  <r>
    <n v="2026"/>
    <d v="2022-04-23T00:00:00"/>
    <x v="7"/>
    <x v="1"/>
    <x v="0"/>
    <s v="uWr-2422-nGf"/>
    <x v="1"/>
    <x v="2"/>
    <x v="3"/>
    <x v="7"/>
    <n v="3"/>
    <s v="USD"/>
    <n v="2578.13"/>
    <s v="Workin City"/>
    <s v="Victoria"/>
    <s v="27859"/>
    <x v="4"/>
    <s v="TRUE"/>
    <x v="0"/>
    <x v="0"/>
    <n v="47"/>
    <x v="2"/>
    <n v="2022"/>
  </r>
  <r>
    <n v="2027"/>
    <d v="2022-12-16T00:00:00"/>
    <x v="2"/>
    <x v="1"/>
    <x v="0"/>
    <s v="yFo-4728-jcP"/>
    <x v="1"/>
    <x v="2"/>
    <x v="3"/>
    <x v="7"/>
    <n v="3"/>
    <s v="USD"/>
    <n v="2247.56"/>
    <s v="Workin City"/>
    <s v="Victoria"/>
    <s v="40871"/>
    <x v="4"/>
    <s v="TRUE"/>
    <x v="1"/>
    <x v="0"/>
    <n v="68"/>
    <x v="2"/>
    <n v="2022"/>
  </r>
  <r>
    <n v="2028"/>
    <d v="2022-11-28T00:00:00"/>
    <x v="0"/>
    <x v="2"/>
    <x v="0"/>
    <s v="wtf-4488-gYP"/>
    <x v="1"/>
    <x v="2"/>
    <x v="3"/>
    <x v="7"/>
    <n v="1"/>
    <s v="USD"/>
    <n v="2145.35"/>
    <s v="Workin City"/>
    <s v="Victoria"/>
    <s v="38160"/>
    <x v="4"/>
    <s v="FALSE"/>
    <x v="0"/>
    <x v="1"/>
    <n v="68"/>
    <x v="2"/>
    <n v="2022"/>
  </r>
  <r>
    <n v="2029"/>
    <d v="2022-10-30T00:00:00"/>
    <x v="1"/>
    <x v="0"/>
    <x v="0"/>
    <s v="qch-4681-AQO"/>
    <x v="1"/>
    <x v="2"/>
    <x v="4"/>
    <x v="4"/>
    <n v="3"/>
    <s v="USD"/>
    <n v="1839.92"/>
    <s v="Workin City"/>
    <s v="Victoria"/>
    <s v="52392"/>
    <x v="4"/>
    <s v="FALSE"/>
    <x v="0"/>
    <x v="0"/>
    <n v="31"/>
    <x v="2"/>
    <n v="2022"/>
  </r>
  <r>
    <n v="2030"/>
    <d v="2022-06-06T00:00:00"/>
    <x v="8"/>
    <x v="2"/>
    <x v="0"/>
    <s v="Zjw-1588-RYR"/>
    <x v="1"/>
    <x v="2"/>
    <x v="4"/>
    <x v="4"/>
    <n v="1"/>
    <s v="USD"/>
    <n v="2668.56"/>
    <s v="Workin City"/>
    <s v="Victoria"/>
    <s v="49091"/>
    <x v="4"/>
    <s v="FALSE"/>
    <x v="1"/>
    <x v="1"/>
    <n v="47"/>
    <x v="2"/>
    <n v="2022"/>
  </r>
  <r>
    <n v="2031"/>
    <d v="2022-03-20T00:00:00"/>
    <x v="3"/>
    <x v="1"/>
    <x v="0"/>
    <s v="QKR-0017-dMR"/>
    <x v="1"/>
    <x v="2"/>
    <x v="4"/>
    <x v="4"/>
    <n v="1"/>
    <s v="USD"/>
    <n v="2114.94"/>
    <s v="Workin City"/>
    <s v="Victoria"/>
    <s v="95694"/>
    <x v="4"/>
    <s v="TRUE"/>
    <x v="0"/>
    <x v="0"/>
    <n v="68"/>
    <x v="2"/>
    <n v="2022"/>
  </r>
  <r>
    <n v="2032"/>
    <d v="2022-11-03T00:00:00"/>
    <x v="0"/>
    <x v="0"/>
    <x v="1"/>
    <s v="BZP-6209-Wbv"/>
    <x v="1"/>
    <x v="2"/>
    <x v="4"/>
    <x v="5"/>
    <n v="1"/>
    <s v="USD"/>
    <n v="2064.02"/>
    <s v="Workin City"/>
    <s v="Victoria"/>
    <s v="87618"/>
    <x v="4"/>
    <s v="TRUE"/>
    <x v="1"/>
    <x v="0"/>
    <n v="19"/>
    <x v="2"/>
    <n v="2022"/>
  </r>
  <r>
    <n v="2033"/>
    <d v="2022-09-09T00:00:00"/>
    <x v="5"/>
    <x v="3"/>
    <x v="3"/>
    <s v="HSE-7364-Qqe"/>
    <x v="1"/>
    <x v="2"/>
    <x v="4"/>
    <x v="5"/>
    <n v="1"/>
    <s v="USD"/>
    <n v="2883.43"/>
    <s v="Workin City"/>
    <s v="Victoria"/>
    <s v="00706"/>
    <x v="4"/>
    <s v="TRUE"/>
    <x v="1"/>
    <x v="0"/>
    <n v="47"/>
    <x v="2"/>
    <n v="2022"/>
  </r>
  <r>
    <n v="2034"/>
    <d v="2022-04-29T00:00:00"/>
    <x v="7"/>
    <x v="1"/>
    <x v="1"/>
    <s v="vZp-8520-KnN"/>
    <x v="1"/>
    <x v="2"/>
    <x v="4"/>
    <x v="5"/>
    <n v="3"/>
    <s v="USD"/>
    <n v="918.03"/>
    <s v="Workin City"/>
    <s v="Victoria"/>
    <s v="91733"/>
    <x v="4"/>
    <s v="TRUE"/>
    <x v="1"/>
    <x v="0"/>
    <n v="31"/>
    <x v="2"/>
    <n v="2022"/>
  </r>
  <r>
    <n v="2035"/>
    <d v="2022-06-23T00:00:00"/>
    <x v="8"/>
    <x v="1"/>
    <x v="0"/>
    <s v="jua-9640-XyY"/>
    <x v="1"/>
    <x v="2"/>
    <x v="4"/>
    <x v="6"/>
    <n v="3"/>
    <s v="USD"/>
    <n v="1343.5"/>
    <s v="Workin City"/>
    <s v="Victoria"/>
    <s v="33999"/>
    <x v="4"/>
    <s v="FALSE"/>
    <x v="0"/>
    <x v="0"/>
    <n v="19"/>
    <x v="2"/>
    <n v="2022"/>
  </r>
  <r>
    <n v="2036"/>
    <d v="2022-11-17T00:00:00"/>
    <x v="0"/>
    <x v="1"/>
    <x v="3"/>
    <s v="sKX-2088-aOh"/>
    <x v="1"/>
    <x v="2"/>
    <x v="4"/>
    <x v="6"/>
    <n v="3"/>
    <s v="USD"/>
    <n v="2063.5300000000002"/>
    <s v="Workin City"/>
    <s v="Victoria"/>
    <s v="25117"/>
    <x v="4"/>
    <s v="FALSE"/>
    <x v="1"/>
    <x v="0"/>
    <n v="19"/>
    <x v="2"/>
    <n v="2022"/>
  </r>
  <r>
    <n v="2037"/>
    <d v="2022-05-23T00:00:00"/>
    <x v="4"/>
    <x v="0"/>
    <x v="3"/>
    <s v="xxJ-6777-mmE"/>
    <x v="1"/>
    <x v="2"/>
    <x v="4"/>
    <x v="6"/>
    <n v="1"/>
    <s v="USD"/>
    <n v="2170.63"/>
    <s v="Workin City"/>
    <s v="Victoria"/>
    <s v="17707"/>
    <x v="4"/>
    <s v="TRUE"/>
    <x v="0"/>
    <x v="1"/>
    <n v="19"/>
    <x v="2"/>
    <n v="2022"/>
  </r>
  <r>
    <n v="2038"/>
    <d v="2022-05-23T00:00:00"/>
    <x v="4"/>
    <x v="1"/>
    <x v="1"/>
    <s v="zKR-3638-EMR"/>
    <x v="1"/>
    <x v="2"/>
    <x v="4"/>
    <x v="7"/>
    <n v="1"/>
    <s v="USD"/>
    <n v="1315.91"/>
    <s v="Workin City"/>
    <s v="Victoria"/>
    <s v="77608"/>
    <x v="4"/>
    <s v="TRUE"/>
    <x v="1"/>
    <x v="0"/>
    <n v="47"/>
    <x v="2"/>
    <n v="2022"/>
  </r>
  <r>
    <n v="2039"/>
    <d v="2022-12-17T00:00:00"/>
    <x v="2"/>
    <x v="2"/>
    <x v="0"/>
    <s v="pwJ-5292-rxy"/>
    <x v="1"/>
    <x v="2"/>
    <x v="4"/>
    <x v="7"/>
    <n v="3"/>
    <s v="USD"/>
    <n v="1313.14"/>
    <s v="Workin City"/>
    <s v="Victoria"/>
    <s v="29648"/>
    <x v="4"/>
    <s v="FALSE"/>
    <x v="1"/>
    <x v="0"/>
    <n v="19"/>
    <x v="2"/>
    <n v="2022"/>
  </r>
  <r>
    <n v="2040"/>
    <d v="2022-12-14T00:00:00"/>
    <x v="2"/>
    <x v="3"/>
    <x v="3"/>
    <s v="ODs-3162-eMD"/>
    <x v="1"/>
    <x v="2"/>
    <x v="4"/>
    <x v="7"/>
    <n v="1"/>
    <s v="USD"/>
    <n v="2107.61"/>
    <s v="Workin City"/>
    <s v="Victoria"/>
    <s v="53979"/>
    <x v="4"/>
    <s v="FALSE"/>
    <x v="0"/>
    <x v="0"/>
    <n v="19"/>
    <x v="2"/>
    <n v="2022"/>
  </r>
  <r>
    <n v="2041"/>
    <d v="2022-12-05T00:00:00"/>
    <x v="2"/>
    <x v="2"/>
    <x v="3"/>
    <s v="DJH-8598-zVw"/>
    <x v="2"/>
    <x v="3"/>
    <x v="5"/>
    <x v="8"/>
    <n v="3"/>
    <s v="USD"/>
    <n v="2421.8200000000002"/>
    <s v="Workin City"/>
    <s v="Victoria"/>
    <s v="82518"/>
    <x v="4"/>
    <s v="TRUE"/>
    <x v="1"/>
    <x v="0"/>
    <n v="7"/>
    <x v="0"/>
    <n v="2022"/>
  </r>
  <r>
    <n v="2042"/>
    <d v="2022-06-28T00:00:00"/>
    <x v="8"/>
    <x v="0"/>
    <x v="0"/>
    <s v="kPt-8455-rbI"/>
    <x v="2"/>
    <x v="3"/>
    <x v="5"/>
    <x v="8"/>
    <n v="2"/>
    <s v="USD"/>
    <n v="762.84"/>
    <s v="Workin City"/>
    <s v="Victoria"/>
    <s v="90664"/>
    <x v="4"/>
    <s v="TRUE"/>
    <x v="1"/>
    <x v="0"/>
    <n v="19"/>
    <x v="2"/>
    <n v="2022"/>
  </r>
  <r>
    <n v="2043"/>
    <d v="2022-01-01T00:00:00"/>
    <x v="11"/>
    <x v="3"/>
    <x v="1"/>
    <s v="apl-2578-BAH"/>
    <x v="2"/>
    <x v="3"/>
    <x v="5"/>
    <x v="8"/>
    <n v="2"/>
    <s v="USD"/>
    <n v="706.12"/>
    <s v="Workin City"/>
    <s v="Victoria"/>
    <s v="65455"/>
    <x v="4"/>
    <s v="TRUE"/>
    <x v="0"/>
    <x v="0"/>
    <n v="31"/>
    <x v="2"/>
    <n v="2022"/>
  </r>
  <r>
    <n v="2044"/>
    <d v="2022-08-21T00:00:00"/>
    <x v="9"/>
    <x v="2"/>
    <x v="2"/>
    <s v="kbq-1619-UyX"/>
    <x v="2"/>
    <x v="3"/>
    <x v="5"/>
    <x v="9"/>
    <n v="1"/>
    <s v="USD"/>
    <n v="1393.98"/>
    <s v="Workin City"/>
    <s v="Victoria"/>
    <s v="36337"/>
    <x v="4"/>
    <s v="FALSE"/>
    <x v="0"/>
    <x v="1"/>
    <n v="19"/>
    <x v="2"/>
    <n v="2022"/>
  </r>
  <r>
    <n v="2045"/>
    <d v="2022-08-31T00:00:00"/>
    <x v="9"/>
    <x v="2"/>
    <x v="1"/>
    <s v="YOZ-5779-cbS"/>
    <x v="2"/>
    <x v="3"/>
    <x v="5"/>
    <x v="9"/>
    <n v="1"/>
    <s v="USD"/>
    <n v="1566.53"/>
    <s v="Workin City"/>
    <s v="Victoria"/>
    <s v="84702"/>
    <x v="4"/>
    <s v="FALSE"/>
    <x v="1"/>
    <x v="0"/>
    <n v="7"/>
    <x v="0"/>
    <n v="2022"/>
  </r>
  <r>
    <n v="2046"/>
    <d v="2022-02-14T00:00:00"/>
    <x v="6"/>
    <x v="1"/>
    <x v="2"/>
    <s v="KkM-4551-AbX"/>
    <x v="2"/>
    <x v="3"/>
    <x v="5"/>
    <x v="9"/>
    <n v="2"/>
    <s v="USD"/>
    <n v="1847.77"/>
    <s v="Workin City"/>
    <s v="Victoria"/>
    <s v="70757"/>
    <x v="4"/>
    <s v="FALSE"/>
    <x v="1"/>
    <x v="1"/>
    <n v="31"/>
    <x v="2"/>
    <n v="2022"/>
  </r>
  <r>
    <n v="2047"/>
    <d v="2022-02-27T00:00:00"/>
    <x v="6"/>
    <x v="2"/>
    <x v="0"/>
    <s v="Hvh-7121-QwW"/>
    <x v="2"/>
    <x v="3"/>
    <x v="5"/>
    <x v="10"/>
    <n v="3"/>
    <s v="USD"/>
    <n v="2582.23"/>
    <s v="Workin City"/>
    <s v="Victoria"/>
    <s v="29082"/>
    <x v="4"/>
    <s v="FALSE"/>
    <x v="0"/>
    <x v="1"/>
    <n v="31"/>
    <x v="2"/>
    <n v="2022"/>
  </r>
  <r>
    <n v="2048"/>
    <d v="2022-03-24T00:00:00"/>
    <x v="3"/>
    <x v="1"/>
    <x v="0"/>
    <s v="AtD-3024-fLE"/>
    <x v="2"/>
    <x v="3"/>
    <x v="5"/>
    <x v="10"/>
    <n v="2"/>
    <s v="USD"/>
    <n v="1173.0899999999999"/>
    <s v="Workin City"/>
    <s v="Victoria"/>
    <s v="26981"/>
    <x v="4"/>
    <s v="FALSE"/>
    <x v="0"/>
    <x v="1"/>
    <n v="47"/>
    <x v="2"/>
    <n v="2022"/>
  </r>
  <r>
    <n v="2049"/>
    <d v="2022-09-21T00:00:00"/>
    <x v="5"/>
    <x v="1"/>
    <x v="1"/>
    <s v="qNo-4270-TCk"/>
    <x v="2"/>
    <x v="3"/>
    <x v="5"/>
    <x v="10"/>
    <n v="2"/>
    <s v="USD"/>
    <n v="327.14999999999998"/>
    <s v="Workin City"/>
    <s v="Victoria"/>
    <s v="34089"/>
    <x v="4"/>
    <s v="FALSE"/>
    <x v="1"/>
    <x v="1"/>
    <n v="31"/>
    <x v="2"/>
    <n v="2022"/>
  </r>
  <r>
    <n v="2050"/>
    <d v="2022-11-01T00:00:00"/>
    <x v="0"/>
    <x v="2"/>
    <x v="1"/>
    <s v="nRz-8415-hWP"/>
    <x v="2"/>
    <x v="3"/>
    <x v="5"/>
    <x v="11"/>
    <n v="2"/>
    <s v="USD"/>
    <n v="381.73"/>
    <s v="Workin City"/>
    <s v="Victoria"/>
    <s v="65249"/>
    <x v="4"/>
    <s v="TRUE"/>
    <x v="0"/>
    <x v="1"/>
    <n v="68"/>
    <x v="2"/>
    <n v="2022"/>
  </r>
  <r>
    <n v="2051"/>
    <d v="2022-10-08T00:00:00"/>
    <x v="1"/>
    <x v="3"/>
    <x v="3"/>
    <s v="DbZ-2758-pIo"/>
    <x v="2"/>
    <x v="3"/>
    <x v="5"/>
    <x v="11"/>
    <n v="2"/>
    <s v="USD"/>
    <n v="529.33000000000004"/>
    <s v="Workin City"/>
    <s v="Victoria"/>
    <s v="22627"/>
    <x v="4"/>
    <s v="FALSE"/>
    <x v="1"/>
    <x v="1"/>
    <n v="31"/>
    <x v="2"/>
    <n v="2022"/>
  </r>
  <r>
    <n v="2052"/>
    <d v="2022-04-02T00:00:00"/>
    <x v="7"/>
    <x v="0"/>
    <x v="1"/>
    <s v="ujW-2521-Ngx"/>
    <x v="2"/>
    <x v="3"/>
    <x v="5"/>
    <x v="11"/>
    <n v="1"/>
    <s v="USD"/>
    <n v="1941.7"/>
    <s v="Workin City"/>
    <s v="Victoria"/>
    <s v="40101"/>
    <x v="4"/>
    <s v="TRUE"/>
    <x v="0"/>
    <x v="0"/>
    <n v="19"/>
    <x v="2"/>
    <n v="2022"/>
  </r>
  <r>
    <n v="2053"/>
    <d v="2022-02-04T00:00:00"/>
    <x v="6"/>
    <x v="1"/>
    <x v="2"/>
    <s v="mrL-4202-OcA"/>
    <x v="2"/>
    <x v="3"/>
    <x v="6"/>
    <x v="8"/>
    <n v="1"/>
    <s v="USD"/>
    <n v="2298.1"/>
    <s v="Workin City"/>
    <s v="Victoria"/>
    <s v="82265"/>
    <x v="4"/>
    <s v="FALSE"/>
    <x v="0"/>
    <x v="0"/>
    <n v="19"/>
    <x v="2"/>
    <n v="2022"/>
  </r>
  <r>
    <n v="2054"/>
    <d v="2022-05-21T00:00:00"/>
    <x v="4"/>
    <x v="1"/>
    <x v="1"/>
    <s v="wvF-5359-fUP"/>
    <x v="2"/>
    <x v="3"/>
    <x v="6"/>
    <x v="8"/>
    <n v="2"/>
    <s v="USD"/>
    <n v="185.18"/>
    <s v="Workin City"/>
    <s v="Victoria"/>
    <s v="72177"/>
    <x v="4"/>
    <s v="FALSE"/>
    <x v="0"/>
    <x v="1"/>
    <n v="31"/>
    <x v="2"/>
    <n v="2022"/>
  </r>
  <r>
    <n v="2055"/>
    <d v="2022-11-09T00:00:00"/>
    <x v="0"/>
    <x v="1"/>
    <x v="2"/>
    <s v="Ulm-0865-ZRC"/>
    <x v="2"/>
    <x v="3"/>
    <x v="6"/>
    <x v="8"/>
    <n v="1"/>
    <s v="USD"/>
    <n v="2607.02"/>
    <s v="Workin City"/>
    <s v="Victoria"/>
    <s v="68029"/>
    <x v="4"/>
    <s v="TRUE"/>
    <x v="0"/>
    <x v="0"/>
    <n v="47"/>
    <x v="2"/>
    <n v="2022"/>
  </r>
  <r>
    <n v="2056"/>
    <d v="2022-01-16T00:00:00"/>
    <x v="11"/>
    <x v="0"/>
    <x v="3"/>
    <s v="YGJ-2803-GjB"/>
    <x v="2"/>
    <x v="3"/>
    <x v="6"/>
    <x v="9"/>
    <n v="1"/>
    <s v="USD"/>
    <n v="2183.98"/>
    <s v="Workin City"/>
    <s v="Victoria"/>
    <s v="91279"/>
    <x v="4"/>
    <s v="FALSE"/>
    <x v="1"/>
    <x v="0"/>
    <n v="68"/>
    <x v="2"/>
    <n v="2022"/>
  </r>
  <r>
    <n v="2057"/>
    <d v="2022-07-28T00:00:00"/>
    <x v="10"/>
    <x v="0"/>
    <x v="0"/>
    <s v="TLb-4859-RbT"/>
    <x v="2"/>
    <x v="3"/>
    <x v="6"/>
    <x v="9"/>
    <n v="2"/>
    <s v="USD"/>
    <n v="2806.98"/>
    <s v="Workin City"/>
    <s v="Victoria"/>
    <s v="72819"/>
    <x v="4"/>
    <s v="TRUE"/>
    <x v="0"/>
    <x v="1"/>
    <n v="31"/>
    <x v="2"/>
    <n v="2022"/>
  </r>
  <r>
    <n v="2058"/>
    <d v="2022-03-26T00:00:00"/>
    <x v="3"/>
    <x v="1"/>
    <x v="1"/>
    <s v="ytN-2703-QNk"/>
    <x v="2"/>
    <x v="3"/>
    <x v="6"/>
    <x v="9"/>
    <n v="2"/>
    <s v="USD"/>
    <n v="371.87"/>
    <s v="Workin City"/>
    <s v="Victoria"/>
    <s v="92023"/>
    <x v="4"/>
    <s v="TRUE"/>
    <x v="0"/>
    <x v="0"/>
    <n v="19"/>
    <x v="2"/>
    <n v="2022"/>
  </r>
  <r>
    <n v="2059"/>
    <d v="2022-05-03T00:00:00"/>
    <x v="4"/>
    <x v="1"/>
    <x v="2"/>
    <s v="HES-3420-iAr"/>
    <x v="2"/>
    <x v="3"/>
    <x v="6"/>
    <x v="10"/>
    <n v="2"/>
    <s v="USD"/>
    <n v="467.37"/>
    <s v="Workin City"/>
    <s v="Victoria"/>
    <s v="42796"/>
    <x v="4"/>
    <s v="FALSE"/>
    <x v="1"/>
    <x v="1"/>
    <n v="47"/>
    <x v="2"/>
    <n v="2022"/>
  </r>
  <r>
    <n v="2060"/>
    <d v="2022-02-28T00:00:00"/>
    <x v="6"/>
    <x v="0"/>
    <x v="2"/>
    <s v="tae-1257-EWS"/>
    <x v="2"/>
    <x v="3"/>
    <x v="6"/>
    <x v="10"/>
    <n v="2"/>
    <s v="USD"/>
    <n v="1599.39"/>
    <s v="Workin City"/>
    <s v="Victoria"/>
    <s v="81786"/>
    <x v="4"/>
    <s v="TRUE"/>
    <x v="0"/>
    <x v="1"/>
    <n v="47"/>
    <x v="2"/>
    <n v="2022"/>
  </r>
  <r>
    <n v="2061"/>
    <d v="2022-01-06T00:00:00"/>
    <x v="11"/>
    <x v="2"/>
    <x v="1"/>
    <s v="lxl-8794-DDj"/>
    <x v="2"/>
    <x v="3"/>
    <x v="6"/>
    <x v="10"/>
    <n v="3"/>
    <s v="USD"/>
    <n v="2601.0100000000002"/>
    <s v="Workin City"/>
    <s v="Victoria"/>
    <s v="64655"/>
    <x v="4"/>
    <s v="FALSE"/>
    <x v="1"/>
    <x v="0"/>
    <n v="7"/>
    <x v="0"/>
    <n v="2022"/>
  </r>
  <r>
    <n v="2062"/>
    <d v="2022-12-09T00:00:00"/>
    <x v="2"/>
    <x v="2"/>
    <x v="3"/>
    <s v="Wzz-7503-HVz"/>
    <x v="2"/>
    <x v="3"/>
    <x v="6"/>
    <x v="11"/>
    <n v="2"/>
    <s v="USD"/>
    <n v="114.7"/>
    <s v="Workin City"/>
    <s v="Victoria"/>
    <s v="19876"/>
    <x v="4"/>
    <s v="TRUE"/>
    <x v="1"/>
    <x v="0"/>
    <n v="31"/>
    <x v="2"/>
    <n v="2022"/>
  </r>
  <r>
    <n v="2063"/>
    <d v="2022-02-03T00:00:00"/>
    <x v="6"/>
    <x v="2"/>
    <x v="1"/>
    <s v="sPC-3030-isp"/>
    <x v="2"/>
    <x v="3"/>
    <x v="6"/>
    <x v="11"/>
    <n v="1"/>
    <s v="USD"/>
    <n v="2470.34"/>
    <s v="Workin City"/>
    <s v="Victoria"/>
    <s v="71187"/>
    <x v="4"/>
    <s v="FALSE"/>
    <x v="0"/>
    <x v="0"/>
    <n v="68"/>
    <x v="2"/>
    <n v="2022"/>
  </r>
  <r>
    <n v="2064"/>
    <d v="2022-04-25T00:00:00"/>
    <x v="7"/>
    <x v="2"/>
    <x v="0"/>
    <s v="Sye-9592-GMe"/>
    <x v="2"/>
    <x v="3"/>
    <x v="6"/>
    <x v="11"/>
    <n v="3"/>
    <s v="USD"/>
    <n v="2859.76"/>
    <s v="Workin City"/>
    <s v="Victoria"/>
    <s v="17599"/>
    <x v="4"/>
    <s v="TRUE"/>
    <x v="0"/>
    <x v="1"/>
    <n v="19"/>
    <x v="2"/>
    <n v="2022"/>
  </r>
  <r>
    <n v="2065"/>
    <d v="2022-12-09T00:00:00"/>
    <x v="2"/>
    <x v="3"/>
    <x v="0"/>
    <s v="YZx-7497-Dpy"/>
    <x v="2"/>
    <x v="3"/>
    <x v="7"/>
    <x v="8"/>
    <n v="2"/>
    <s v="USD"/>
    <n v="1650.83"/>
    <s v="Workin City"/>
    <s v="Victoria"/>
    <s v="29744"/>
    <x v="4"/>
    <s v="TRUE"/>
    <x v="0"/>
    <x v="0"/>
    <n v="31"/>
    <x v="2"/>
    <n v="2022"/>
  </r>
  <r>
    <n v="2066"/>
    <d v="2022-07-06T00:00:00"/>
    <x v="10"/>
    <x v="1"/>
    <x v="3"/>
    <s v="RaI-6461-eFq"/>
    <x v="2"/>
    <x v="3"/>
    <x v="7"/>
    <x v="8"/>
    <n v="1"/>
    <s v="USD"/>
    <n v="970.37"/>
    <s v="Workin City"/>
    <s v="Victoria"/>
    <s v="55399"/>
    <x v="4"/>
    <s v="TRUE"/>
    <x v="0"/>
    <x v="1"/>
    <n v="7"/>
    <x v="0"/>
    <n v="2022"/>
  </r>
  <r>
    <n v="2067"/>
    <d v="2022-12-19T00:00:00"/>
    <x v="2"/>
    <x v="0"/>
    <x v="3"/>
    <s v="qYT-7083-NOs"/>
    <x v="2"/>
    <x v="3"/>
    <x v="7"/>
    <x v="8"/>
    <n v="1"/>
    <s v="USD"/>
    <n v="280.63"/>
    <s v="Workin City"/>
    <s v="Victoria"/>
    <s v="04122"/>
    <x v="4"/>
    <s v="TRUE"/>
    <x v="1"/>
    <x v="0"/>
    <n v="47"/>
    <x v="2"/>
    <n v="2022"/>
  </r>
  <r>
    <n v="2068"/>
    <d v="2022-08-23T00:00:00"/>
    <x v="9"/>
    <x v="2"/>
    <x v="0"/>
    <s v="ApI-4582-VLY"/>
    <x v="2"/>
    <x v="3"/>
    <x v="7"/>
    <x v="9"/>
    <n v="1"/>
    <s v="USD"/>
    <n v="2235.75"/>
    <s v="Workin City"/>
    <s v="Victoria"/>
    <s v="74693"/>
    <x v="4"/>
    <s v="TRUE"/>
    <x v="1"/>
    <x v="1"/>
    <n v="31"/>
    <x v="2"/>
    <n v="2022"/>
  </r>
  <r>
    <n v="2069"/>
    <d v="2022-06-05T00:00:00"/>
    <x v="8"/>
    <x v="2"/>
    <x v="2"/>
    <s v="gDA-4954-cxz"/>
    <x v="2"/>
    <x v="3"/>
    <x v="7"/>
    <x v="9"/>
    <n v="3"/>
    <s v="USD"/>
    <n v="2958.99"/>
    <s v="Workin City"/>
    <s v="Victoria"/>
    <s v="28606"/>
    <x v="4"/>
    <s v="TRUE"/>
    <x v="0"/>
    <x v="1"/>
    <n v="19"/>
    <x v="2"/>
    <n v="2022"/>
  </r>
  <r>
    <n v="2070"/>
    <d v="2022-12-06T00:00:00"/>
    <x v="2"/>
    <x v="1"/>
    <x v="1"/>
    <s v="guH-0193-vBI"/>
    <x v="2"/>
    <x v="3"/>
    <x v="7"/>
    <x v="9"/>
    <n v="1"/>
    <s v="USD"/>
    <n v="2409.8000000000002"/>
    <s v="Workin City"/>
    <s v="Victoria"/>
    <s v="96514"/>
    <x v="4"/>
    <s v="TRUE"/>
    <x v="0"/>
    <x v="0"/>
    <n v="19"/>
    <x v="2"/>
    <n v="2022"/>
  </r>
  <r>
    <n v="2071"/>
    <d v="2022-08-28T00:00:00"/>
    <x v="9"/>
    <x v="2"/>
    <x v="1"/>
    <s v="FGB-8154-ULh"/>
    <x v="2"/>
    <x v="3"/>
    <x v="7"/>
    <x v="10"/>
    <n v="3"/>
    <s v="USD"/>
    <n v="2043.51"/>
    <s v="Workin City"/>
    <s v="Victoria"/>
    <s v="33213"/>
    <x v="4"/>
    <s v="TRUE"/>
    <x v="1"/>
    <x v="0"/>
    <n v="19"/>
    <x v="2"/>
    <n v="2022"/>
  </r>
  <r>
    <n v="2072"/>
    <d v="2022-04-02T00:00:00"/>
    <x v="7"/>
    <x v="0"/>
    <x v="3"/>
    <s v="Ojx-6351-MRK"/>
    <x v="2"/>
    <x v="3"/>
    <x v="7"/>
    <x v="10"/>
    <n v="3"/>
    <s v="USD"/>
    <n v="2412.58"/>
    <s v="Workin City"/>
    <s v="Victoria"/>
    <s v="86318"/>
    <x v="4"/>
    <s v="TRUE"/>
    <x v="1"/>
    <x v="1"/>
    <n v="7"/>
    <x v="0"/>
    <n v="2022"/>
  </r>
  <r>
    <n v="2073"/>
    <d v="2022-11-18T00:00:00"/>
    <x v="0"/>
    <x v="2"/>
    <x v="0"/>
    <s v="FAN-5998-mFc"/>
    <x v="2"/>
    <x v="3"/>
    <x v="7"/>
    <x v="10"/>
    <n v="1"/>
    <s v="USD"/>
    <n v="741.63"/>
    <s v="Workin City"/>
    <s v="Victoria"/>
    <s v="37702"/>
    <x v="4"/>
    <s v="TRUE"/>
    <x v="1"/>
    <x v="0"/>
    <n v="47"/>
    <x v="2"/>
    <n v="2022"/>
  </r>
  <r>
    <n v="2074"/>
    <d v="2022-10-27T00:00:00"/>
    <x v="1"/>
    <x v="0"/>
    <x v="1"/>
    <s v="mCs-3090-Mui"/>
    <x v="2"/>
    <x v="3"/>
    <x v="7"/>
    <x v="11"/>
    <n v="1"/>
    <s v="USD"/>
    <n v="1563.96"/>
    <s v="Workin City"/>
    <s v="Victoria"/>
    <s v="57104"/>
    <x v="4"/>
    <s v="TRUE"/>
    <x v="0"/>
    <x v="0"/>
    <n v="7"/>
    <x v="0"/>
    <n v="2022"/>
  </r>
  <r>
    <n v="2075"/>
    <d v="2022-07-15T00:00:00"/>
    <x v="10"/>
    <x v="3"/>
    <x v="0"/>
    <s v="MiU-9090-QIZ"/>
    <x v="2"/>
    <x v="3"/>
    <x v="7"/>
    <x v="11"/>
    <n v="3"/>
    <s v="USD"/>
    <n v="2596.65"/>
    <s v="Workin City"/>
    <s v="Victoria"/>
    <s v="66650"/>
    <x v="4"/>
    <s v="FALSE"/>
    <x v="0"/>
    <x v="0"/>
    <n v="68"/>
    <x v="2"/>
    <n v="2022"/>
  </r>
  <r>
    <n v="2076"/>
    <d v="2022-12-07T00:00:00"/>
    <x v="2"/>
    <x v="3"/>
    <x v="2"/>
    <s v="uvE-6425-Wal"/>
    <x v="2"/>
    <x v="3"/>
    <x v="7"/>
    <x v="11"/>
    <n v="3"/>
    <s v="USD"/>
    <n v="210"/>
    <s v="Workin City"/>
    <s v="Victoria"/>
    <s v="13149"/>
    <x v="4"/>
    <s v="TRUE"/>
    <x v="0"/>
    <x v="1"/>
    <n v="47"/>
    <x v="2"/>
    <n v="2022"/>
  </r>
  <r>
    <n v="2077"/>
    <d v="2022-05-05T00:00:00"/>
    <x v="4"/>
    <x v="3"/>
    <x v="1"/>
    <s v="fUV-4835-MxZ"/>
    <x v="2"/>
    <x v="4"/>
    <x v="8"/>
    <x v="8"/>
    <n v="2"/>
    <s v="USD"/>
    <n v="2530.94"/>
    <s v="Workin City"/>
    <s v="Victoria"/>
    <s v="27950"/>
    <x v="4"/>
    <s v="FALSE"/>
    <x v="0"/>
    <x v="0"/>
    <n v="19"/>
    <x v="2"/>
    <n v="2022"/>
  </r>
  <r>
    <n v="2078"/>
    <d v="2022-10-30T00:00:00"/>
    <x v="1"/>
    <x v="1"/>
    <x v="0"/>
    <s v="qvO-0273-GxC"/>
    <x v="2"/>
    <x v="4"/>
    <x v="8"/>
    <x v="8"/>
    <n v="1"/>
    <s v="USD"/>
    <n v="761.88"/>
    <s v="Workin City"/>
    <s v="Victoria"/>
    <s v="15843"/>
    <x v="4"/>
    <s v="FALSE"/>
    <x v="1"/>
    <x v="1"/>
    <n v="31"/>
    <x v="2"/>
    <n v="2022"/>
  </r>
  <r>
    <n v="2079"/>
    <d v="2022-11-10T00:00:00"/>
    <x v="0"/>
    <x v="2"/>
    <x v="2"/>
    <s v="Iov-5813-GZs"/>
    <x v="2"/>
    <x v="4"/>
    <x v="8"/>
    <x v="8"/>
    <n v="3"/>
    <s v="USD"/>
    <n v="321.83999999999997"/>
    <s v="Workin City"/>
    <s v="Victoria"/>
    <s v="48035"/>
    <x v="4"/>
    <s v="TRUE"/>
    <x v="0"/>
    <x v="1"/>
    <n v="19"/>
    <x v="2"/>
    <n v="2022"/>
  </r>
  <r>
    <n v="2080"/>
    <d v="2022-07-16T00:00:00"/>
    <x v="10"/>
    <x v="2"/>
    <x v="3"/>
    <s v="vdW-6600-TJq"/>
    <x v="2"/>
    <x v="4"/>
    <x v="8"/>
    <x v="9"/>
    <n v="3"/>
    <s v="USD"/>
    <n v="2676.83"/>
    <s v="Workin City"/>
    <s v="Victoria"/>
    <s v="17798"/>
    <x v="4"/>
    <s v="FALSE"/>
    <x v="0"/>
    <x v="0"/>
    <n v="7"/>
    <x v="0"/>
    <n v="2022"/>
  </r>
  <r>
    <n v="2081"/>
    <d v="2022-07-25T00:00:00"/>
    <x v="10"/>
    <x v="0"/>
    <x v="0"/>
    <s v="XhP-5783-LRC"/>
    <x v="2"/>
    <x v="4"/>
    <x v="8"/>
    <x v="9"/>
    <n v="2"/>
    <s v="USD"/>
    <n v="1319.88"/>
    <s v="Workin City"/>
    <s v="Victoria"/>
    <s v="29385"/>
    <x v="4"/>
    <s v="TRUE"/>
    <x v="1"/>
    <x v="0"/>
    <n v="68"/>
    <x v="2"/>
    <n v="2022"/>
  </r>
  <r>
    <n v="2082"/>
    <d v="2022-08-11T00:00:00"/>
    <x v="9"/>
    <x v="0"/>
    <x v="0"/>
    <s v="oBW-6442-BIp"/>
    <x v="2"/>
    <x v="4"/>
    <x v="8"/>
    <x v="9"/>
    <n v="1"/>
    <s v="USD"/>
    <n v="93.72"/>
    <s v="Workin City"/>
    <s v="Victoria"/>
    <s v="33244"/>
    <x v="4"/>
    <s v="FALSE"/>
    <x v="1"/>
    <x v="1"/>
    <n v="47"/>
    <x v="2"/>
    <n v="2022"/>
  </r>
  <r>
    <n v="2083"/>
    <d v="2022-02-12T00:00:00"/>
    <x v="6"/>
    <x v="2"/>
    <x v="0"/>
    <s v="dAp-5594-nRc"/>
    <x v="2"/>
    <x v="4"/>
    <x v="8"/>
    <x v="10"/>
    <n v="1"/>
    <s v="USD"/>
    <n v="537.09"/>
    <s v="Workin City"/>
    <s v="Victoria"/>
    <s v="24772"/>
    <x v="4"/>
    <s v="FALSE"/>
    <x v="1"/>
    <x v="1"/>
    <n v="19"/>
    <x v="2"/>
    <n v="2022"/>
  </r>
  <r>
    <n v="2084"/>
    <d v="2022-09-12T00:00:00"/>
    <x v="5"/>
    <x v="0"/>
    <x v="3"/>
    <s v="RYy-7748-FPS"/>
    <x v="2"/>
    <x v="4"/>
    <x v="8"/>
    <x v="10"/>
    <n v="3"/>
    <s v="USD"/>
    <n v="452.73"/>
    <s v="Workin City"/>
    <s v="Victoria"/>
    <s v="50777"/>
    <x v="4"/>
    <s v="FALSE"/>
    <x v="1"/>
    <x v="1"/>
    <n v="31"/>
    <x v="2"/>
    <n v="2022"/>
  </r>
  <r>
    <n v="2085"/>
    <d v="2022-09-28T00:00:00"/>
    <x v="5"/>
    <x v="3"/>
    <x v="3"/>
    <s v="iuH-9711-rEs"/>
    <x v="2"/>
    <x v="4"/>
    <x v="8"/>
    <x v="10"/>
    <n v="1"/>
    <s v="USD"/>
    <n v="266.12"/>
    <s v="Workin City"/>
    <s v="Victoria"/>
    <s v="68296"/>
    <x v="4"/>
    <s v="TRUE"/>
    <x v="0"/>
    <x v="1"/>
    <n v="47"/>
    <x v="2"/>
    <n v="2022"/>
  </r>
  <r>
    <n v="2086"/>
    <d v="2022-08-21T00:00:00"/>
    <x v="9"/>
    <x v="3"/>
    <x v="3"/>
    <s v="EWE-6175-ISh"/>
    <x v="2"/>
    <x v="4"/>
    <x v="8"/>
    <x v="11"/>
    <n v="3"/>
    <s v="USD"/>
    <n v="865.74"/>
    <s v="Workin City"/>
    <s v="Victoria"/>
    <s v="64103"/>
    <x v="4"/>
    <s v="FALSE"/>
    <x v="0"/>
    <x v="1"/>
    <n v="47"/>
    <x v="2"/>
    <n v="2022"/>
  </r>
  <r>
    <n v="2087"/>
    <d v="2022-01-27T00:00:00"/>
    <x v="11"/>
    <x v="0"/>
    <x v="1"/>
    <s v="Laq-9585-NRQ"/>
    <x v="2"/>
    <x v="4"/>
    <x v="8"/>
    <x v="11"/>
    <n v="1"/>
    <s v="USD"/>
    <n v="452.55"/>
    <s v="Workin City"/>
    <s v="Victoria"/>
    <s v="07532"/>
    <x v="4"/>
    <s v="FALSE"/>
    <x v="0"/>
    <x v="0"/>
    <n v="19"/>
    <x v="2"/>
    <n v="2022"/>
  </r>
  <r>
    <n v="2088"/>
    <d v="2022-07-17T00:00:00"/>
    <x v="10"/>
    <x v="1"/>
    <x v="1"/>
    <s v="DDE-7588-rah"/>
    <x v="2"/>
    <x v="4"/>
    <x v="8"/>
    <x v="11"/>
    <n v="1"/>
    <s v="USD"/>
    <n v="598.89"/>
    <s v="Workin City"/>
    <s v="Victoria"/>
    <s v="82599"/>
    <x v="4"/>
    <s v="FALSE"/>
    <x v="1"/>
    <x v="1"/>
    <n v="47"/>
    <x v="2"/>
    <n v="2022"/>
  </r>
  <r>
    <n v="2089"/>
    <d v="2022-06-22T00:00:00"/>
    <x v="8"/>
    <x v="1"/>
    <x v="0"/>
    <s v="ukA-1183-NOl"/>
    <x v="2"/>
    <x v="4"/>
    <x v="9"/>
    <x v="8"/>
    <n v="3"/>
    <s v="USD"/>
    <n v="892"/>
    <s v="Workin City"/>
    <s v="Victoria"/>
    <s v="88939"/>
    <x v="4"/>
    <s v="TRUE"/>
    <x v="0"/>
    <x v="1"/>
    <n v="47"/>
    <x v="2"/>
    <n v="2022"/>
  </r>
  <r>
    <n v="2090"/>
    <d v="2022-10-25T00:00:00"/>
    <x v="1"/>
    <x v="0"/>
    <x v="3"/>
    <s v="pVL-8664-mVN"/>
    <x v="2"/>
    <x v="4"/>
    <x v="9"/>
    <x v="8"/>
    <n v="2"/>
    <s v="USD"/>
    <n v="1573.05"/>
    <s v="Workin City"/>
    <s v="Victoria"/>
    <s v="90066"/>
    <x v="4"/>
    <s v="FALSE"/>
    <x v="1"/>
    <x v="0"/>
    <n v="31"/>
    <x v="2"/>
    <n v="2022"/>
  </r>
  <r>
    <n v="2091"/>
    <d v="2022-03-14T00:00:00"/>
    <x v="3"/>
    <x v="3"/>
    <x v="3"/>
    <s v="CfX-1562-ygx"/>
    <x v="2"/>
    <x v="4"/>
    <x v="9"/>
    <x v="8"/>
    <n v="2"/>
    <s v="USD"/>
    <n v="2366.89"/>
    <s v="Workin City"/>
    <s v="Victoria"/>
    <s v="47868"/>
    <x v="4"/>
    <s v="FALSE"/>
    <x v="1"/>
    <x v="1"/>
    <n v="7"/>
    <x v="0"/>
    <n v="2022"/>
  </r>
  <r>
    <n v="2092"/>
    <d v="2022-03-27T00:00:00"/>
    <x v="3"/>
    <x v="1"/>
    <x v="2"/>
    <s v="zZo-0774-Tqa"/>
    <x v="2"/>
    <x v="4"/>
    <x v="9"/>
    <x v="9"/>
    <n v="3"/>
    <s v="USD"/>
    <n v="2873.08"/>
    <s v="Workin City"/>
    <s v="Victoria"/>
    <s v="25445"/>
    <x v="4"/>
    <s v="FALSE"/>
    <x v="0"/>
    <x v="0"/>
    <n v="7"/>
    <x v="0"/>
    <n v="2022"/>
  </r>
  <r>
    <n v="2093"/>
    <d v="2022-10-02T00:00:00"/>
    <x v="1"/>
    <x v="3"/>
    <x v="2"/>
    <s v="wzD-2048-qAq"/>
    <x v="2"/>
    <x v="4"/>
    <x v="9"/>
    <x v="9"/>
    <n v="1"/>
    <s v="USD"/>
    <n v="2869.44"/>
    <s v="Workin City"/>
    <s v="Victoria"/>
    <s v="33404"/>
    <x v="4"/>
    <s v="FALSE"/>
    <x v="1"/>
    <x v="1"/>
    <n v="19"/>
    <x v="2"/>
    <n v="2022"/>
  </r>
  <r>
    <n v="2094"/>
    <d v="2022-11-19T00:00:00"/>
    <x v="0"/>
    <x v="1"/>
    <x v="3"/>
    <s v="vJI-9209-Dqz"/>
    <x v="2"/>
    <x v="4"/>
    <x v="9"/>
    <x v="9"/>
    <n v="1"/>
    <s v="USD"/>
    <n v="370.07"/>
    <s v="Workin City"/>
    <s v="Victoria"/>
    <s v="26943"/>
    <x v="4"/>
    <s v="FALSE"/>
    <x v="0"/>
    <x v="0"/>
    <n v="68"/>
    <x v="2"/>
    <n v="2022"/>
  </r>
  <r>
    <n v="2095"/>
    <d v="2022-10-22T00:00:00"/>
    <x v="1"/>
    <x v="2"/>
    <x v="2"/>
    <s v="oFD-1594-DLL"/>
    <x v="2"/>
    <x v="4"/>
    <x v="9"/>
    <x v="10"/>
    <n v="1"/>
    <s v="USD"/>
    <n v="2371.14"/>
    <s v="Workin City"/>
    <s v="Victoria"/>
    <s v="70299"/>
    <x v="4"/>
    <s v="FALSE"/>
    <x v="0"/>
    <x v="1"/>
    <n v="19"/>
    <x v="2"/>
    <n v="2022"/>
  </r>
  <r>
    <n v="2096"/>
    <d v="2022-07-14T00:00:00"/>
    <x v="10"/>
    <x v="3"/>
    <x v="0"/>
    <s v="KaE-2714-ycZ"/>
    <x v="2"/>
    <x v="4"/>
    <x v="9"/>
    <x v="10"/>
    <n v="2"/>
    <s v="USD"/>
    <n v="2595.7600000000002"/>
    <s v="Workin City"/>
    <s v="Victoria"/>
    <s v="56129"/>
    <x v="4"/>
    <s v="FALSE"/>
    <x v="0"/>
    <x v="1"/>
    <n v="19"/>
    <x v="2"/>
    <n v="2022"/>
  </r>
  <r>
    <n v="2097"/>
    <d v="2022-06-26T00:00:00"/>
    <x v="8"/>
    <x v="2"/>
    <x v="0"/>
    <s v="rRO-4905-knM"/>
    <x v="2"/>
    <x v="4"/>
    <x v="9"/>
    <x v="10"/>
    <n v="3"/>
    <s v="USD"/>
    <n v="1811.14"/>
    <s v="Workin City"/>
    <s v="Victoria"/>
    <s v="80723"/>
    <x v="4"/>
    <s v="FALSE"/>
    <x v="1"/>
    <x v="0"/>
    <n v="7"/>
    <x v="0"/>
    <n v="2022"/>
  </r>
  <r>
    <n v="2098"/>
    <d v="2022-02-16T00:00:00"/>
    <x v="6"/>
    <x v="3"/>
    <x v="0"/>
    <s v="hcN-7259-vlF"/>
    <x v="2"/>
    <x v="4"/>
    <x v="9"/>
    <x v="11"/>
    <n v="1"/>
    <s v="USD"/>
    <n v="2285.56"/>
    <s v="Workin City"/>
    <s v="Victoria"/>
    <s v="91089"/>
    <x v="4"/>
    <s v="TRUE"/>
    <x v="1"/>
    <x v="1"/>
    <n v="7"/>
    <x v="0"/>
    <n v="2022"/>
  </r>
  <r>
    <n v="2099"/>
    <d v="2022-12-28T00:00:00"/>
    <x v="2"/>
    <x v="0"/>
    <x v="3"/>
    <s v="IrF-4375-EOU"/>
    <x v="2"/>
    <x v="4"/>
    <x v="9"/>
    <x v="11"/>
    <n v="1"/>
    <s v="USD"/>
    <n v="1098.3900000000001"/>
    <s v="Workin City"/>
    <s v="Victoria"/>
    <s v="38209"/>
    <x v="4"/>
    <s v="TRUE"/>
    <x v="1"/>
    <x v="1"/>
    <n v="19"/>
    <x v="2"/>
    <n v="2022"/>
  </r>
  <r>
    <n v="2100"/>
    <d v="2022-04-13T00:00:00"/>
    <x v="7"/>
    <x v="0"/>
    <x v="3"/>
    <s v="ZDX-1133-YtC"/>
    <x v="2"/>
    <x v="4"/>
    <x v="9"/>
    <x v="11"/>
    <n v="3"/>
    <s v="USD"/>
    <n v="1004.72"/>
    <s v="Workin City"/>
    <s v="Victoria"/>
    <s v="12213"/>
    <x v="4"/>
    <s v="TRUE"/>
    <x v="0"/>
    <x v="1"/>
    <n v="7"/>
    <x v="0"/>
    <n v="2022"/>
  </r>
  <r>
    <n v="2101"/>
    <d v="2022-05-01T00:00:00"/>
    <x v="4"/>
    <x v="1"/>
    <x v="3"/>
    <s v="FWB-5362-miX"/>
    <x v="2"/>
    <x v="4"/>
    <x v="10"/>
    <x v="8"/>
    <n v="3"/>
    <s v="USD"/>
    <n v="1214.48"/>
    <s v="Workin City"/>
    <s v="Victoria"/>
    <s v="35907"/>
    <x v="4"/>
    <s v="FALSE"/>
    <x v="1"/>
    <x v="0"/>
    <n v="68"/>
    <x v="2"/>
    <n v="2022"/>
  </r>
  <r>
    <n v="2102"/>
    <d v="2022-06-14T00:00:00"/>
    <x v="8"/>
    <x v="0"/>
    <x v="1"/>
    <s v="wuY-5080-mJc"/>
    <x v="2"/>
    <x v="4"/>
    <x v="10"/>
    <x v="8"/>
    <n v="1"/>
    <s v="USD"/>
    <n v="2012.65"/>
    <s v="Workin City"/>
    <s v="Victoria"/>
    <s v="52445"/>
    <x v="4"/>
    <s v="FALSE"/>
    <x v="0"/>
    <x v="1"/>
    <n v="7"/>
    <x v="0"/>
    <n v="2022"/>
  </r>
  <r>
    <n v="2103"/>
    <d v="2022-11-07T00:00:00"/>
    <x v="0"/>
    <x v="3"/>
    <x v="1"/>
    <s v="bQX-0895-VTD"/>
    <x v="2"/>
    <x v="4"/>
    <x v="10"/>
    <x v="8"/>
    <n v="1"/>
    <s v="USD"/>
    <n v="467.52"/>
    <s v="Workin City"/>
    <s v="Victoria"/>
    <s v="47035"/>
    <x v="4"/>
    <s v="TRUE"/>
    <x v="1"/>
    <x v="0"/>
    <n v="7"/>
    <x v="0"/>
    <n v="2022"/>
  </r>
  <r>
    <n v="2104"/>
    <d v="2022-07-19T00:00:00"/>
    <x v="10"/>
    <x v="1"/>
    <x v="0"/>
    <s v="fwi-8096-Ymx"/>
    <x v="2"/>
    <x v="4"/>
    <x v="10"/>
    <x v="9"/>
    <n v="3"/>
    <s v="USD"/>
    <n v="902.92"/>
    <s v="Workin City"/>
    <s v="Victoria"/>
    <s v="06602"/>
    <x v="4"/>
    <s v="FALSE"/>
    <x v="1"/>
    <x v="1"/>
    <n v="68"/>
    <x v="2"/>
    <n v="2022"/>
  </r>
  <r>
    <n v="2105"/>
    <d v="2022-02-17T00:00:00"/>
    <x v="6"/>
    <x v="0"/>
    <x v="3"/>
    <s v="bqc-5348-ySG"/>
    <x v="2"/>
    <x v="4"/>
    <x v="10"/>
    <x v="9"/>
    <n v="3"/>
    <s v="USD"/>
    <n v="2103.5300000000002"/>
    <s v="Workin City"/>
    <s v="Victoria"/>
    <s v="73030"/>
    <x v="4"/>
    <s v="TRUE"/>
    <x v="1"/>
    <x v="1"/>
    <n v="68"/>
    <x v="2"/>
    <n v="2022"/>
  </r>
  <r>
    <n v="2106"/>
    <d v="2022-03-16T00:00:00"/>
    <x v="3"/>
    <x v="3"/>
    <x v="3"/>
    <s v="QCT-3614-Svc"/>
    <x v="2"/>
    <x v="4"/>
    <x v="10"/>
    <x v="9"/>
    <n v="3"/>
    <s v="USD"/>
    <n v="699.34"/>
    <s v="Workin City"/>
    <s v="Victoria"/>
    <s v="56434"/>
    <x v="4"/>
    <s v="TRUE"/>
    <x v="0"/>
    <x v="0"/>
    <n v="7"/>
    <x v="0"/>
    <n v="2022"/>
  </r>
  <r>
    <n v="2107"/>
    <d v="2022-12-11T00:00:00"/>
    <x v="2"/>
    <x v="2"/>
    <x v="0"/>
    <s v="zGd-0755-Jhr"/>
    <x v="2"/>
    <x v="4"/>
    <x v="10"/>
    <x v="10"/>
    <n v="3"/>
    <s v="USD"/>
    <n v="1356.91"/>
    <s v="Workin City"/>
    <s v="Victoria"/>
    <s v="94816"/>
    <x v="4"/>
    <s v="TRUE"/>
    <x v="0"/>
    <x v="1"/>
    <n v="7"/>
    <x v="0"/>
    <n v="2022"/>
  </r>
  <r>
    <n v="2108"/>
    <d v="2022-10-22T00:00:00"/>
    <x v="1"/>
    <x v="1"/>
    <x v="0"/>
    <s v="XMZ-8371-osp"/>
    <x v="2"/>
    <x v="4"/>
    <x v="10"/>
    <x v="10"/>
    <n v="3"/>
    <s v="USD"/>
    <n v="98.36"/>
    <s v="Workin City"/>
    <s v="Victoria"/>
    <s v="85375"/>
    <x v="4"/>
    <s v="FALSE"/>
    <x v="0"/>
    <x v="0"/>
    <n v="68"/>
    <x v="2"/>
    <n v="2022"/>
  </r>
  <r>
    <n v="2109"/>
    <d v="2022-03-13T00:00:00"/>
    <x v="3"/>
    <x v="1"/>
    <x v="3"/>
    <s v="MtX-3416-wKU"/>
    <x v="2"/>
    <x v="4"/>
    <x v="10"/>
    <x v="10"/>
    <n v="1"/>
    <s v="USD"/>
    <n v="1502.95"/>
    <s v="Workin City"/>
    <s v="Victoria"/>
    <s v="38367"/>
    <x v="4"/>
    <s v="FALSE"/>
    <x v="0"/>
    <x v="0"/>
    <n v="7"/>
    <x v="0"/>
    <n v="2022"/>
  </r>
  <r>
    <n v="2110"/>
    <d v="2022-01-04T00:00:00"/>
    <x v="11"/>
    <x v="0"/>
    <x v="0"/>
    <s v="Sla-9266-DIi"/>
    <x v="2"/>
    <x v="4"/>
    <x v="10"/>
    <x v="11"/>
    <n v="3"/>
    <s v="USD"/>
    <n v="884.15"/>
    <s v="Workin City"/>
    <s v="Victoria"/>
    <s v="55870"/>
    <x v="4"/>
    <s v="FALSE"/>
    <x v="0"/>
    <x v="0"/>
    <n v="31"/>
    <x v="2"/>
    <n v="2022"/>
  </r>
  <r>
    <n v="2111"/>
    <d v="2022-04-27T00:00:00"/>
    <x v="7"/>
    <x v="1"/>
    <x v="0"/>
    <s v="ygc-0948-NVa"/>
    <x v="2"/>
    <x v="4"/>
    <x v="10"/>
    <x v="11"/>
    <n v="3"/>
    <s v="USD"/>
    <n v="324.94"/>
    <s v="Workin City"/>
    <s v="Victoria"/>
    <s v="02301"/>
    <x v="4"/>
    <s v="TRUE"/>
    <x v="0"/>
    <x v="0"/>
    <n v="47"/>
    <x v="2"/>
    <n v="2022"/>
  </r>
  <r>
    <n v="2112"/>
    <d v="2022-04-25T00:00:00"/>
    <x v="7"/>
    <x v="3"/>
    <x v="0"/>
    <s v="Tbb-2891-NHM"/>
    <x v="2"/>
    <x v="4"/>
    <x v="10"/>
    <x v="11"/>
    <n v="3"/>
    <s v="USD"/>
    <n v="283.42"/>
    <s v="Workin City"/>
    <s v="Victoria"/>
    <s v="62126"/>
    <x v="4"/>
    <s v="TRUE"/>
    <x v="0"/>
    <x v="0"/>
    <n v="31"/>
    <x v="2"/>
    <n v="2022"/>
  </r>
  <r>
    <m/>
    <m/>
    <x v="12"/>
    <x v="4"/>
    <x v="4"/>
    <m/>
    <x v="3"/>
    <x v="5"/>
    <x v="11"/>
    <x v="12"/>
    <m/>
    <m/>
    <m/>
    <m/>
    <m/>
    <m/>
    <x v="5"/>
    <m/>
    <x v="2"/>
    <x v="2"/>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CD136A-7991-439B-867B-19D6A18DD20C}"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75:N80" firstHeaderRow="1" firstDataRow="1" firstDataCol="1"/>
  <pivotFields count="23">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AFF0DB-59F3-4D42-9053-83D09B0AEA79}"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4:T9" firstHeaderRow="1" firstDataRow="1" firstDataCol="1"/>
  <pivotFields count="23">
    <pivotField dataField="1" showAll="0"/>
    <pivotField showAll="0"/>
    <pivotField showAll="0"/>
    <pivotField axis="axisRow" showAll="0">
      <items count="6">
        <item x="3"/>
        <item x="1"/>
        <item x="0"/>
        <item x="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58EA65-89B7-4178-94A6-8DFAE1E636FB}"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78:H93" firstHeaderRow="1" firstDataRow="1" firstDataCol="1"/>
  <pivotFields count="23">
    <pivotField showAll="0"/>
    <pivotField showAll="0"/>
    <pivotField showAll="0"/>
    <pivotField showAll="0"/>
    <pivotField showAll="0"/>
    <pivotField showAll="0"/>
    <pivotField axis="axisRow" showAll="0">
      <items count="5">
        <item x="0"/>
        <item x="1"/>
        <item x="2"/>
        <item x="3"/>
        <item t="default"/>
      </items>
    </pivotField>
    <pivotField showAll="0"/>
    <pivotField axis="axisRow" showAll="0">
      <items count="13">
        <item x="7"/>
        <item x="9"/>
        <item x="10"/>
        <item x="8"/>
        <item x="1"/>
        <item x="2"/>
        <item x="0"/>
        <item x="6"/>
        <item x="4"/>
        <item x="5"/>
        <item x="3"/>
        <item h="1" x="1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2">
    <field x="6"/>
    <field x="8"/>
  </rowFields>
  <rowItems count="15">
    <i>
      <x/>
    </i>
    <i r="1">
      <x v="4"/>
    </i>
    <i r="1">
      <x v="6"/>
    </i>
    <i>
      <x v="1"/>
    </i>
    <i r="1">
      <x v="5"/>
    </i>
    <i r="1">
      <x v="8"/>
    </i>
    <i r="1">
      <x v="10"/>
    </i>
    <i>
      <x v="2"/>
    </i>
    <i r="1">
      <x/>
    </i>
    <i r="1">
      <x v="1"/>
    </i>
    <i r="1">
      <x v="2"/>
    </i>
    <i r="1">
      <x v="3"/>
    </i>
    <i r="1">
      <x v="7"/>
    </i>
    <i r="1">
      <x v="9"/>
    </i>
    <i t="grand">
      <x/>
    </i>
  </rowItems>
  <colItems count="1">
    <i/>
  </colItems>
  <dataFields count="1">
    <dataField name="Sum of Amount" fld="12" baseField="0" baseItem="0"/>
  </dataFields>
  <chartFormats count="24">
    <chartFormat chart="0" format="0"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3">
          <reference field="4294967294" count="1" selected="0">
            <x v="0"/>
          </reference>
          <reference field="6" count="1" selected="0">
            <x v="2"/>
          </reference>
          <reference field="8" count="1" selected="0">
            <x v="0"/>
          </reference>
        </references>
      </pivotArea>
    </chartFormat>
    <chartFormat chart="9" format="10">
      <pivotArea type="data" outline="0" fieldPosition="0">
        <references count="3">
          <reference field="4294967294" count="1" selected="0">
            <x v="0"/>
          </reference>
          <reference field="6" count="1" selected="0">
            <x v="2"/>
          </reference>
          <reference field="8" count="1" selected="0">
            <x v="1"/>
          </reference>
        </references>
      </pivotArea>
    </chartFormat>
    <chartFormat chart="9" format="11">
      <pivotArea type="data" outline="0" fieldPosition="0">
        <references count="3">
          <reference field="4294967294" count="1" selected="0">
            <x v="0"/>
          </reference>
          <reference field="6" count="1" selected="0">
            <x v="2"/>
          </reference>
          <reference field="8" count="1" selected="0">
            <x v="2"/>
          </reference>
        </references>
      </pivotArea>
    </chartFormat>
    <chartFormat chart="9" format="12">
      <pivotArea type="data" outline="0" fieldPosition="0">
        <references count="3">
          <reference field="4294967294" count="1" selected="0">
            <x v="0"/>
          </reference>
          <reference field="6" count="1" selected="0">
            <x v="2"/>
          </reference>
          <reference field="8" count="1" selected="0">
            <x v="3"/>
          </reference>
        </references>
      </pivotArea>
    </chartFormat>
    <chartFormat chart="9" format="13">
      <pivotArea type="data" outline="0" fieldPosition="0">
        <references count="3">
          <reference field="4294967294" count="1" selected="0">
            <x v="0"/>
          </reference>
          <reference field="6" count="1" selected="0">
            <x v="2"/>
          </reference>
          <reference field="8" count="1" selected="0">
            <x v="7"/>
          </reference>
        </references>
      </pivotArea>
    </chartFormat>
    <chartFormat chart="9" format="14">
      <pivotArea type="data" outline="0" fieldPosition="0">
        <references count="3">
          <reference field="4294967294" count="1" selected="0">
            <x v="0"/>
          </reference>
          <reference field="6" count="1" selected="0">
            <x v="2"/>
          </reference>
          <reference field="8" count="1" selected="0">
            <x v="9"/>
          </reference>
        </references>
      </pivotArea>
    </chartFormat>
    <chartFormat chart="9" format="15">
      <pivotArea type="data" outline="0" fieldPosition="0">
        <references count="3">
          <reference field="4294967294" count="1" selected="0">
            <x v="0"/>
          </reference>
          <reference field="6" count="1" selected="0">
            <x v="0"/>
          </reference>
          <reference field="8" count="1" selected="0">
            <x v="4"/>
          </reference>
        </references>
      </pivotArea>
    </chartFormat>
    <chartFormat chart="9" format="16">
      <pivotArea type="data" outline="0" fieldPosition="0">
        <references count="3">
          <reference field="4294967294" count="1" selected="0">
            <x v="0"/>
          </reference>
          <reference field="6" count="1" selected="0">
            <x v="0"/>
          </reference>
          <reference field="8" count="1" selected="0">
            <x v="6"/>
          </reference>
        </references>
      </pivotArea>
    </chartFormat>
    <chartFormat chart="9" format="17">
      <pivotArea type="data" outline="0" fieldPosition="0">
        <references count="3">
          <reference field="4294967294" count="1" selected="0">
            <x v="0"/>
          </reference>
          <reference field="6" count="1" selected="0">
            <x v="1"/>
          </reference>
          <reference field="8" count="1" selected="0">
            <x v="5"/>
          </reference>
        </references>
      </pivotArea>
    </chartFormat>
    <chartFormat chart="9" format="18">
      <pivotArea type="data" outline="0" fieldPosition="0">
        <references count="3">
          <reference field="4294967294" count="1" selected="0">
            <x v="0"/>
          </reference>
          <reference field="6" count="1" selected="0">
            <x v="1"/>
          </reference>
          <reference field="8" count="1" selected="0">
            <x v="8"/>
          </reference>
        </references>
      </pivotArea>
    </chartFormat>
    <chartFormat chart="9" format="19">
      <pivotArea type="data" outline="0" fieldPosition="0">
        <references count="3">
          <reference field="4294967294" count="1" selected="0">
            <x v="0"/>
          </reference>
          <reference field="6" count="1" selected="0">
            <x v="1"/>
          </reference>
          <reference field="8" count="1" selected="0">
            <x v="10"/>
          </reference>
        </references>
      </pivotArea>
    </chartFormat>
    <chartFormat chart="0" format="1">
      <pivotArea type="data" outline="0" fieldPosition="0">
        <references count="3">
          <reference field="4294967294" count="1" selected="0">
            <x v="0"/>
          </reference>
          <reference field="6" count="1" selected="0">
            <x v="0"/>
          </reference>
          <reference field="8" count="1" selected="0">
            <x v="4"/>
          </reference>
        </references>
      </pivotArea>
    </chartFormat>
    <chartFormat chart="0" format="2">
      <pivotArea type="data" outline="0" fieldPosition="0">
        <references count="3">
          <reference field="4294967294" count="1" selected="0">
            <x v="0"/>
          </reference>
          <reference field="6" count="1" selected="0">
            <x v="0"/>
          </reference>
          <reference field="8" count="1" selected="0">
            <x v="6"/>
          </reference>
        </references>
      </pivotArea>
    </chartFormat>
    <chartFormat chart="0" format="3">
      <pivotArea type="data" outline="0" fieldPosition="0">
        <references count="3">
          <reference field="4294967294" count="1" selected="0">
            <x v="0"/>
          </reference>
          <reference field="6" count="1" selected="0">
            <x v="1"/>
          </reference>
          <reference field="8" count="1" selected="0">
            <x v="5"/>
          </reference>
        </references>
      </pivotArea>
    </chartFormat>
    <chartFormat chart="0" format="4">
      <pivotArea type="data" outline="0" fieldPosition="0">
        <references count="3">
          <reference field="4294967294" count="1" selected="0">
            <x v="0"/>
          </reference>
          <reference field="6" count="1" selected="0">
            <x v="1"/>
          </reference>
          <reference field="8" count="1" selected="0">
            <x v="8"/>
          </reference>
        </references>
      </pivotArea>
    </chartFormat>
    <chartFormat chart="0" format="5">
      <pivotArea type="data" outline="0" fieldPosition="0">
        <references count="3">
          <reference field="4294967294" count="1" selected="0">
            <x v="0"/>
          </reference>
          <reference field="6" count="1" selected="0">
            <x v="1"/>
          </reference>
          <reference field="8" count="1" selected="0">
            <x v="10"/>
          </reference>
        </references>
      </pivotArea>
    </chartFormat>
    <chartFormat chart="0" format="6">
      <pivotArea type="data" outline="0" fieldPosition="0">
        <references count="3">
          <reference field="4294967294" count="1" selected="0">
            <x v="0"/>
          </reference>
          <reference field="6" count="1" selected="0">
            <x v="2"/>
          </reference>
          <reference field="8" count="1" selected="0">
            <x v="0"/>
          </reference>
        </references>
      </pivotArea>
    </chartFormat>
    <chartFormat chart="0" format="7">
      <pivotArea type="data" outline="0" fieldPosition="0">
        <references count="3">
          <reference field="4294967294" count="1" selected="0">
            <x v="0"/>
          </reference>
          <reference field="6" count="1" selected="0">
            <x v="2"/>
          </reference>
          <reference field="8" count="1" selected="0">
            <x v="1"/>
          </reference>
        </references>
      </pivotArea>
    </chartFormat>
    <chartFormat chart="0" format="8">
      <pivotArea type="data" outline="0" fieldPosition="0">
        <references count="3">
          <reference field="4294967294" count="1" selected="0">
            <x v="0"/>
          </reference>
          <reference field="6" count="1" selected="0">
            <x v="2"/>
          </reference>
          <reference field="8" count="1" selected="0">
            <x v="2"/>
          </reference>
        </references>
      </pivotArea>
    </chartFormat>
    <chartFormat chart="0" format="9">
      <pivotArea type="data" outline="0" fieldPosition="0">
        <references count="3">
          <reference field="4294967294" count="1" selected="0">
            <x v="0"/>
          </reference>
          <reference field="6" count="1" selected="0">
            <x v="2"/>
          </reference>
          <reference field="8" count="1" selected="0">
            <x v="3"/>
          </reference>
        </references>
      </pivotArea>
    </chartFormat>
    <chartFormat chart="0" format="10">
      <pivotArea type="data" outline="0" fieldPosition="0">
        <references count="3">
          <reference field="4294967294" count="1" selected="0">
            <x v="0"/>
          </reference>
          <reference field="6" count="1" selected="0">
            <x v="2"/>
          </reference>
          <reference field="8" count="1" selected="0">
            <x v="7"/>
          </reference>
        </references>
      </pivotArea>
    </chartFormat>
    <chartFormat chart="0" format="11">
      <pivotArea type="data" outline="0" fieldPosition="0">
        <references count="3">
          <reference field="4294967294" count="1" selected="0">
            <x v="0"/>
          </reference>
          <reference field="6" count="1" selected="0">
            <x v="2"/>
          </reference>
          <reference field="8"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C92891-DB71-4323-8F41-DBA689B1CF88}"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53:K69" firstHeaderRow="1" firstDataRow="1" firstDataCol="1"/>
  <pivotFields count="23">
    <pivotField showAll="0"/>
    <pivotField showAll="0"/>
    <pivotField showAll="0"/>
    <pivotField showAll="0"/>
    <pivotField showAll="0"/>
    <pivotField showAll="0"/>
    <pivotField axis="axisRow" showAll="0">
      <items count="5">
        <item x="0"/>
        <item x="1"/>
        <item x="2"/>
        <item h="1" sd="0" x="3"/>
        <item t="default"/>
      </items>
    </pivotField>
    <pivotField showAll="0"/>
    <pivotField showAll="0"/>
    <pivotField axis="axisRow" showAll="0" sortType="descending">
      <items count="14">
        <item x="5"/>
        <item x="2"/>
        <item x="11"/>
        <item x="1"/>
        <item x="10"/>
        <item x="0"/>
        <item x="3"/>
        <item x="6"/>
        <item x="7"/>
        <item x="9"/>
        <item x="4"/>
        <item x="8"/>
        <item x="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2">
    <field x="6"/>
    <field x="9"/>
  </rowFields>
  <rowItems count="16">
    <i>
      <x/>
    </i>
    <i r="1">
      <x v="1"/>
    </i>
    <i r="1">
      <x v="6"/>
    </i>
    <i r="1">
      <x v="3"/>
    </i>
    <i r="1">
      <x v="5"/>
    </i>
    <i>
      <x v="1"/>
    </i>
    <i r="1">
      <x v="10"/>
    </i>
    <i r="1">
      <x v="7"/>
    </i>
    <i r="1">
      <x v="8"/>
    </i>
    <i r="1">
      <x/>
    </i>
    <i>
      <x v="2"/>
    </i>
    <i r="1">
      <x v="9"/>
    </i>
    <i r="1">
      <x v="4"/>
    </i>
    <i r="1">
      <x v="2"/>
    </i>
    <i r="1">
      <x v="11"/>
    </i>
    <i t="grand">
      <x/>
    </i>
  </rowItems>
  <colItems count="1">
    <i/>
  </colItems>
  <dataFields count="1">
    <dataField name="Sum of Amount" fld="12" baseField="0" baseItem="0"/>
  </dataFields>
  <formats count="1">
    <format dxfId="0">
      <pivotArea collapsedLevelsAreSubtotals="1" fieldPosition="0">
        <references count="2">
          <reference field="6" count="1" selected="0">
            <x v="0"/>
          </reference>
          <reference field="9"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518054-34FC-443C-8A99-6ED9985F008A}"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H3:I9"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descending">
      <items count="7">
        <item h="1" x="5"/>
        <item x="1"/>
        <item x="0"/>
        <item x="2"/>
        <item x="4"/>
        <item x="3"/>
        <item t="default"/>
      </items>
    </pivotField>
    <pivotField showAll="0"/>
    <pivotField showAll="0"/>
    <pivotField showAll="0"/>
    <pivotField showAll="0"/>
    <pivotField showAll="0"/>
    <pivotField showAll="0"/>
  </pivotFields>
  <rowFields count="1">
    <field x="16"/>
  </rowFields>
  <rowItems count="6">
    <i>
      <x v="1"/>
    </i>
    <i>
      <x v="2"/>
    </i>
    <i>
      <x v="3"/>
    </i>
    <i>
      <x v="4"/>
    </i>
    <i>
      <x v="5"/>
    </i>
    <i t="grand">
      <x/>
    </i>
  </rowItems>
  <colItems count="1">
    <i/>
  </colItems>
  <dataFields count="1">
    <dataField name="Sum of Amount" fld="12" baseField="0" baseItem="0"/>
  </dataFields>
  <chartFormats count="2">
    <chartFormat chart="5"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5038F8-5CEB-4998-9EA1-89D196203EDC}"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22">
    <pivotField dataField="1"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Amount" fld="12" baseField="0" baseItem="0"/>
    <dataField name="Count of Order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781BE9-D3D0-4137-8E61-D918C4A3A471}"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O4:AQ9" firstHeaderRow="0" firstDataRow="1" firstDataCol="1"/>
  <pivotFields count="23">
    <pivotField dataField="1" showAll="0"/>
    <pivotField showAll="0"/>
    <pivotField showAll="0"/>
    <pivotField showAll="0"/>
    <pivotField axis="axisRow" showAll="0">
      <items count="6">
        <item x="0"/>
        <item x="3"/>
        <item x="2"/>
        <item x="1"/>
        <item h="1"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Fields count="1">
    <field x="-2"/>
  </colFields>
  <colItems count="2">
    <i>
      <x/>
    </i>
    <i i="1">
      <x v="1"/>
    </i>
  </colItems>
  <dataFields count="2">
    <dataField name="Sum of Amount" fld="12" baseField="0" baseItem="0"/>
    <dataField name="Count of Ord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2" format="4"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8F9F5F-0DE4-4D38-979A-D185A7FA9C7D}"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78:E83" firstHeaderRow="1" firstDataRow="1" firstDataCol="1"/>
  <pivotFields count="23">
    <pivotField showAll="0"/>
    <pivotField showAll="0"/>
    <pivotField showAll="0"/>
    <pivotField showAll="0"/>
    <pivotField axis="axisRow" showAll="0">
      <items count="6">
        <item x="0"/>
        <item x="3"/>
        <item x="2"/>
        <item x="1"/>
        <item h="1"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14ABC1-109B-4A72-984E-9141BFCE98AD}"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75:Q80" firstHeaderRow="1" firstDataRow="1" firstDataCol="1"/>
  <pivotFields count="23">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305E4F-F81D-4587-AA56-78F521586F76}"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84:K101" firstHeaderRow="1" firstDataRow="1" firstDataCol="0"/>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130F6B-4B3C-454B-B9B6-B6C39377F0CA}"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4:C17" firstHeaderRow="1" firstDataRow="2" firstDataCol="1" rowPageCount="1" colPageCount="1"/>
  <pivotFields count="23">
    <pivotField showAll="0"/>
    <pivotField showAll="0"/>
    <pivotField axis="axisPage" showAll="0">
      <items count="15">
        <item x="11"/>
        <item x="6"/>
        <item x="3"/>
        <item x="7"/>
        <item x="4"/>
        <item x="8"/>
        <item x="10"/>
        <item x="9"/>
        <item x="5"/>
        <item x="1"/>
        <item x="0"/>
        <item x="2"/>
        <item m="1" x="13"/>
        <item x="12"/>
        <item t="default"/>
      </items>
    </pivotField>
    <pivotField showAll="0"/>
    <pivotField showAll="0"/>
    <pivotField showAll="0"/>
    <pivotField axis="axisRow" showAll="0">
      <items count="5">
        <item x="0"/>
        <item x="1"/>
        <item x="2"/>
        <item x="3"/>
        <item t="default"/>
      </items>
    </pivotField>
    <pivotField axis="axisCol" showAll="0">
      <items count="7">
        <item h="1" x="4"/>
        <item x="0"/>
        <item h="1" x="3"/>
        <item h="1" x="1"/>
        <item h="1" x="2"/>
        <item h="1" x="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6"/>
  </rowFields>
  <rowItems count="2">
    <i>
      <x/>
    </i>
    <i t="grand">
      <x/>
    </i>
  </rowItems>
  <colFields count="1">
    <field x="7"/>
  </colFields>
  <colItems count="2">
    <i>
      <x v="1"/>
    </i>
    <i t="grand">
      <x/>
    </i>
  </colItems>
  <pageFields count="1">
    <pageField fld="2" item="1" hier="-1"/>
  </pageField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AEB542-A1C4-4375-86B8-DBF3990A7C5D}"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E11:F24" firstHeaderRow="1" firstDataRow="1" firstDataCol="1"/>
  <pivotFields count="23">
    <pivotField showAll="0"/>
    <pivotField showAll="0"/>
    <pivotField axis="axisRow" showAll="0">
      <items count="14">
        <item x="11"/>
        <item x="6"/>
        <item x="3"/>
        <item x="7"/>
        <item x="4"/>
        <item x="8"/>
        <item x="10"/>
        <item x="9"/>
        <item x="5"/>
        <item x="1"/>
        <item x="0"/>
        <item x="2"/>
        <item h="1"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Amount" fld="12" baseField="0" baseItem="0"/>
  </dataFields>
  <chartFormats count="3">
    <chartFormat chart="46"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4379445-FED5-4E1B-A622-10215BB075BE}" name="PivotTable2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6:V50" firstHeaderRow="1" firstDataRow="2" firstDataCol="1"/>
  <pivotFields count="23">
    <pivotField dataField="1" showAll="0"/>
    <pivotField showAll="0"/>
    <pivotField axis="axisRow" showAll="0">
      <items count="15">
        <item x="11"/>
        <item x="6"/>
        <item x="3"/>
        <item x="7"/>
        <item x="4"/>
        <item x="8"/>
        <item x="10"/>
        <item x="9"/>
        <item x="5"/>
        <item x="1"/>
        <item x="0"/>
        <item x="2"/>
        <item h="1" m="1" x="13"/>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0"/>
        <item h="1" x="2"/>
        <item t="default"/>
      </items>
    </pivotField>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18"/>
  </colFields>
  <colItems count="3">
    <i>
      <x/>
    </i>
    <i>
      <x v="1"/>
    </i>
    <i t="grand">
      <x/>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A2D418-63E5-4607-BE8D-0C353F96397A}" name="PivotTable1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3:P61" firstHeaderRow="1" firstDataRow="2" firstDataCol="1"/>
  <pivotFields count="23">
    <pivotField showAll="0"/>
    <pivotField showAll="0"/>
    <pivotField showAll="0"/>
    <pivotField showAll="0"/>
    <pivotField showAll="0"/>
    <pivotField showAll="0"/>
    <pivotField showAll="0"/>
    <pivotField showAll="0"/>
    <pivotField axis="axisRow" showAll="0">
      <items count="13">
        <item x="7"/>
        <item x="9"/>
        <item x="10"/>
        <item x="8"/>
        <item x="1"/>
        <item x="2"/>
        <item x="0"/>
        <item x="6"/>
        <item x="4"/>
        <item x="5"/>
        <item x="3"/>
        <item x="11"/>
        <item t="default"/>
      </items>
    </pivotField>
    <pivotField showAll="0"/>
    <pivotField showAll="0"/>
    <pivotField showAll="0"/>
    <pivotField dataField="1" showAll="0"/>
    <pivotField showAll="0"/>
    <pivotField showAll="0"/>
    <pivotField showAll="0"/>
    <pivotField showAll="0">
      <items count="7">
        <item x="3"/>
        <item x="4"/>
        <item x="2"/>
        <item x="0"/>
        <item x="1"/>
        <item x="5"/>
        <item t="default"/>
      </items>
    </pivotField>
    <pivotField showAll="0"/>
    <pivotField axis="axisCol" showAll="0">
      <items count="4">
        <item x="1"/>
        <item x="0"/>
        <item h="1" x="2"/>
        <item t="default"/>
      </items>
    </pivotField>
    <pivotField showAll="0"/>
    <pivotField showAll="0"/>
    <pivotField axis="axisRow" showAll="0">
      <items count="5">
        <item x="2"/>
        <item x="0"/>
        <item x="1"/>
        <item h="1" x="3"/>
        <item t="default"/>
      </items>
    </pivotField>
    <pivotField showAll="0"/>
  </pivotFields>
  <rowFields count="2">
    <field x="21"/>
    <field x="8"/>
  </rowFields>
  <rowItems count="27">
    <i>
      <x/>
    </i>
    <i r="1">
      <x/>
    </i>
    <i r="1">
      <x v="1"/>
    </i>
    <i r="1">
      <x v="2"/>
    </i>
    <i r="1">
      <x v="3"/>
    </i>
    <i r="1">
      <x v="4"/>
    </i>
    <i r="1">
      <x v="5"/>
    </i>
    <i r="1">
      <x v="6"/>
    </i>
    <i r="1">
      <x v="7"/>
    </i>
    <i r="1">
      <x v="8"/>
    </i>
    <i r="1">
      <x v="9"/>
    </i>
    <i r="1">
      <x v="10"/>
    </i>
    <i>
      <x v="1"/>
    </i>
    <i r="1">
      <x/>
    </i>
    <i r="1">
      <x v="1"/>
    </i>
    <i r="1">
      <x v="2"/>
    </i>
    <i r="1">
      <x v="3"/>
    </i>
    <i r="1">
      <x v="4"/>
    </i>
    <i r="1">
      <x v="5"/>
    </i>
    <i r="1">
      <x v="6"/>
    </i>
    <i r="1">
      <x v="7"/>
    </i>
    <i r="1">
      <x v="8"/>
    </i>
    <i r="1">
      <x v="9"/>
    </i>
    <i r="1">
      <x v="10"/>
    </i>
    <i>
      <x v="2"/>
    </i>
    <i r="1">
      <x v="6"/>
    </i>
    <i t="grand">
      <x/>
    </i>
  </rowItems>
  <colFields count="1">
    <field x="18"/>
  </colFields>
  <colItems count="3">
    <i>
      <x/>
    </i>
    <i>
      <x v="1"/>
    </i>
    <i t="grand">
      <x/>
    </i>
  </colItems>
  <dataFields count="1">
    <dataField name="Sum of Amount" fld="12" baseField="0" baseItem="0"/>
  </dataFields>
  <chartFormats count="6">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11" format="4" series="1">
      <pivotArea type="data" outline="0" fieldPosition="0">
        <references count="2">
          <reference field="4294967294" count="1" selected="0">
            <x v="0"/>
          </reference>
          <reference field="18" count="1" selected="0">
            <x v="0"/>
          </reference>
        </references>
      </pivotArea>
    </chartFormat>
    <chartFormat chart="11" format="5" series="1">
      <pivotArea type="data" outline="0" fieldPosition="0">
        <references count="2">
          <reference field="4294967294" count="1" selected="0">
            <x v="0"/>
          </reference>
          <reference field="18" count="1" selected="0">
            <x v="1"/>
          </reference>
        </references>
      </pivotArea>
    </chartFormat>
    <chartFormat chart="11"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F316C8-D126-4510-919D-C5ECF25535E7}" name="PivotTable1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E27:F40" firstHeaderRow="1" firstDataRow="1" firstDataCol="1"/>
  <pivotFields count="23">
    <pivotField showAll="0"/>
    <pivotField showAll="0"/>
    <pivotField showAll="0"/>
    <pivotField showAll="0"/>
    <pivotField axis="axisRow" showAll="0">
      <items count="6">
        <item x="0"/>
        <item x="3"/>
        <item x="2"/>
        <item x="1"/>
        <item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5">
        <item x="2"/>
        <item x="0"/>
        <item x="1"/>
        <item h="1" x="3"/>
        <item t="default"/>
      </items>
    </pivotField>
    <pivotField showAll="0"/>
  </pivotFields>
  <rowFields count="2">
    <field x="21"/>
    <field x="4"/>
  </rowFields>
  <rowItems count="13">
    <i>
      <x/>
    </i>
    <i r="1">
      <x/>
    </i>
    <i r="1">
      <x v="1"/>
    </i>
    <i r="1">
      <x v="2"/>
    </i>
    <i r="1">
      <x v="3"/>
    </i>
    <i>
      <x v="1"/>
    </i>
    <i r="1">
      <x/>
    </i>
    <i r="1">
      <x v="1"/>
    </i>
    <i r="1">
      <x v="2"/>
    </i>
    <i r="1">
      <x v="3"/>
    </i>
    <i>
      <x v="2"/>
    </i>
    <i r="1">
      <x v="3"/>
    </i>
    <i t="grand">
      <x/>
    </i>
  </rowItems>
  <colItems count="1">
    <i/>
  </colItems>
  <dataFields count="1">
    <dataField name="Sum of Amount" fld="12"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2"/>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1" count="1" selected="0">
            <x v="2"/>
          </reference>
        </references>
      </pivotArea>
    </chartFormat>
    <chartFormat chart="19"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0" format="2">
      <pivotArea type="data" outline="0" fieldPosition="0">
        <references count="3">
          <reference field="4294967294" count="1" selected="0">
            <x v="0"/>
          </reference>
          <reference field="4" count="1" selected="0">
            <x v="3"/>
          </reference>
          <reference field="21" count="1" selected="0">
            <x v="2"/>
          </reference>
        </references>
      </pivotArea>
    </chartFormat>
    <chartFormat chart="5" format="6">
      <pivotArea type="data" outline="0" fieldPosition="0">
        <references count="3">
          <reference field="4294967294" count="1" selected="0">
            <x v="0"/>
          </reference>
          <reference field="4" count="1" selected="0">
            <x v="3"/>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D8464E0-C454-4E8D-A9F0-2A192D73472B}" name="PivotTable1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18:F25"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4">
        <item x="1"/>
        <item x="0"/>
        <item x="2"/>
        <item t="default"/>
      </items>
    </pivotField>
    <pivotField axis="axisRow" showAll="0">
      <items count="4">
        <item x="1"/>
        <item x="0"/>
        <item h="1" x="2"/>
        <item t="default"/>
      </items>
    </pivotField>
    <pivotField showAll="0"/>
    <pivotField showAll="0"/>
    <pivotField showAll="0"/>
  </pivotFields>
  <rowFields count="2">
    <field x="19"/>
    <field x="18"/>
  </rowFields>
  <rowItems count="7">
    <i>
      <x/>
    </i>
    <i r="1">
      <x/>
    </i>
    <i r="1">
      <x v="1"/>
    </i>
    <i>
      <x v="1"/>
    </i>
    <i r="1">
      <x/>
    </i>
    <i r="1">
      <x v="1"/>
    </i>
    <i t="grand">
      <x/>
    </i>
  </rowItems>
  <colItems count="1">
    <i/>
  </colItems>
  <dataFields count="1">
    <dataField name="Sum of Amount" fld="12" baseField="0" baseItem="0"/>
  </dataFields>
  <chartFormats count="10">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3">
          <reference field="4294967294" count="1" selected="0">
            <x v="0"/>
          </reference>
          <reference field="18" count="1" selected="0">
            <x v="0"/>
          </reference>
          <reference field="19" count="1" selected="0">
            <x v="0"/>
          </reference>
        </references>
      </pivotArea>
    </chartFormat>
    <chartFormat chart="8" format="8">
      <pivotArea type="data" outline="0" fieldPosition="0">
        <references count="3">
          <reference field="4294967294" count="1" selected="0">
            <x v="0"/>
          </reference>
          <reference field="18" count="1" selected="0">
            <x v="1"/>
          </reference>
          <reference field="19" count="1" selected="0">
            <x v="0"/>
          </reference>
        </references>
      </pivotArea>
    </chartFormat>
    <chartFormat chart="8" format="9">
      <pivotArea type="data" outline="0" fieldPosition="0">
        <references count="3">
          <reference field="4294967294" count="1" selected="0">
            <x v="0"/>
          </reference>
          <reference field="18" count="1" selected="0">
            <x v="0"/>
          </reference>
          <reference field="19" count="1" selected="0">
            <x v="1"/>
          </reference>
        </references>
      </pivotArea>
    </chartFormat>
    <chartFormat chart="8" format="10">
      <pivotArea type="data" outline="0" fieldPosition="0">
        <references count="3">
          <reference field="4294967294" count="1" selected="0">
            <x v="0"/>
          </reference>
          <reference field="18" count="1" selected="0">
            <x v="1"/>
          </reference>
          <reference field="19" count="1" selected="0">
            <x v="1"/>
          </reference>
        </references>
      </pivotArea>
    </chartFormat>
    <chartFormat chart="0" format="1">
      <pivotArea type="data" outline="0" fieldPosition="0">
        <references count="3">
          <reference field="4294967294" count="1" selected="0">
            <x v="0"/>
          </reference>
          <reference field="18" count="1" selected="0">
            <x v="0"/>
          </reference>
          <reference field="19" count="1" selected="0">
            <x v="0"/>
          </reference>
        </references>
      </pivotArea>
    </chartFormat>
    <chartFormat chart="0" format="2">
      <pivotArea type="data" outline="0" fieldPosition="0">
        <references count="3">
          <reference field="4294967294" count="1" selected="0">
            <x v="0"/>
          </reference>
          <reference field="18" count="1" selected="0">
            <x v="1"/>
          </reference>
          <reference field="19" count="1" selected="0">
            <x v="0"/>
          </reference>
        </references>
      </pivotArea>
    </chartFormat>
    <chartFormat chart="0" format="3">
      <pivotArea type="data" outline="0" fieldPosition="0">
        <references count="3">
          <reference field="4294967294" count="1" selected="0">
            <x v="0"/>
          </reference>
          <reference field="18" count="1" selected="0">
            <x v="0"/>
          </reference>
          <reference field="19" count="1" selected="0">
            <x v="1"/>
          </reference>
        </references>
      </pivotArea>
    </chartFormat>
    <chartFormat chart="0" format="4">
      <pivotArea type="data" outline="0" fieldPosition="0">
        <references count="3">
          <reference field="4294967294" count="1" selected="0">
            <x v="0"/>
          </reference>
          <reference field="18" count="1" selected="0">
            <x v="1"/>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2DCF954-5BEC-46CC-8F43-CA060EB6B538}" name="PivotTable1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3"/>
        <item x="4"/>
        <item x="2"/>
        <item x="0"/>
        <item x="1"/>
        <item x="5"/>
        <item t="default"/>
      </items>
    </pivotField>
    <pivotField showAll="0"/>
    <pivotField axis="axisRow" showAll="0">
      <items count="4">
        <item x="1"/>
        <item x="0"/>
        <item h="1" x="2"/>
        <item t="default"/>
      </items>
    </pivotField>
    <pivotField showAll="0"/>
    <pivotField showAll="0"/>
    <pivotField showAll="0"/>
    <pivotField showAll="0"/>
  </pivotFields>
  <rowFields count="2">
    <field x="18"/>
    <field x="16"/>
  </rowFields>
  <rowItems count="13">
    <i>
      <x/>
    </i>
    <i r="1">
      <x/>
    </i>
    <i r="1">
      <x v="1"/>
    </i>
    <i r="1">
      <x v="2"/>
    </i>
    <i r="1">
      <x v="3"/>
    </i>
    <i r="1">
      <x v="4"/>
    </i>
    <i>
      <x v="1"/>
    </i>
    <i r="1">
      <x/>
    </i>
    <i r="1">
      <x v="1"/>
    </i>
    <i r="1">
      <x v="2"/>
    </i>
    <i r="1">
      <x v="3"/>
    </i>
    <i r="1">
      <x v="4"/>
    </i>
    <i t="grand">
      <x/>
    </i>
  </rowItems>
  <colFields count="1">
    <field x="-2"/>
  </colFields>
  <colItems count="2">
    <i>
      <x/>
    </i>
    <i i="1">
      <x v="1"/>
    </i>
  </colItems>
  <dataFields count="2">
    <dataField name="Sum of Amount" fld="12" baseField="0" baseItem="0"/>
    <dataField name="Count of Ord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8615CD3-7733-43B7-BE59-73C2C5689F90}" name="PivotTable2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9" firstHeaderRow="0" firstDataRow="1" firstDataCol="1"/>
  <pivotFields count="23">
    <pivotField showAll="0"/>
    <pivotField showAll="0"/>
    <pivotField showAll="0"/>
    <pivotField showAll="0"/>
    <pivotField showAll="0">
      <items count="6">
        <item h="1" x="0"/>
        <item h="1" x="3"/>
        <item h="1" x="2"/>
        <item x="1"/>
        <item h="1" x="4"/>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3"/>
        <item x="4"/>
        <item x="2"/>
        <item x="0"/>
        <item x="1"/>
        <item h="1" x="5"/>
        <item t="default"/>
      </items>
    </pivotField>
    <pivotField showAll="0"/>
    <pivotField showAll="0"/>
    <pivotField showAll="0"/>
    <pivotField showAll="0"/>
    <pivotField showAll="0"/>
    <pivotField showAll="0"/>
  </pivotFields>
  <rowFields count="1">
    <field x="16"/>
  </rowFields>
  <rowItems count="6">
    <i>
      <x/>
    </i>
    <i>
      <x v="1"/>
    </i>
    <i>
      <x v="2"/>
    </i>
    <i>
      <x v="3"/>
    </i>
    <i>
      <x v="4"/>
    </i>
    <i t="grand">
      <x/>
    </i>
  </rowItems>
  <colFields count="1">
    <field x="-2"/>
  </colFields>
  <colItems count="2">
    <i>
      <x/>
    </i>
    <i i="1">
      <x v="1"/>
    </i>
  </colItems>
  <dataFields count="2">
    <dataField name="Sum of Amount" fld="12" baseField="0" baseItem="0"/>
    <dataField name="Sum of Amount2" fld="12" showDataAs="percentOfCol" baseField="0" baseItem="0" numFmtId="10"/>
  </dataFields>
  <chartFormats count="32">
    <chartFormat chart="0" format="0"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6" count="1" selected="0">
            <x v="0"/>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16" count="1" selected="0">
            <x v="0"/>
          </reference>
        </references>
      </pivotArea>
    </chartFormat>
    <chartFormat chart="6" format="21">
      <pivotArea type="data" outline="0" fieldPosition="0">
        <references count="2">
          <reference field="4294967294" count="1" selected="0">
            <x v="0"/>
          </reference>
          <reference field="16" count="1" selected="0">
            <x v="1"/>
          </reference>
        </references>
      </pivotArea>
    </chartFormat>
    <chartFormat chart="6" format="22">
      <pivotArea type="data" outline="0" fieldPosition="0">
        <references count="2">
          <reference field="4294967294" count="1" selected="0">
            <x v="0"/>
          </reference>
          <reference field="16" count="1" selected="0">
            <x v="2"/>
          </reference>
        </references>
      </pivotArea>
    </chartFormat>
    <chartFormat chart="6" format="23">
      <pivotArea type="data" outline="0" fieldPosition="0">
        <references count="2">
          <reference field="4294967294" count="1" selected="0">
            <x v="0"/>
          </reference>
          <reference field="16" count="1" selected="0">
            <x v="3"/>
          </reference>
        </references>
      </pivotArea>
    </chartFormat>
    <chartFormat chart="6" format="24">
      <pivotArea type="data" outline="0" fieldPosition="0">
        <references count="2">
          <reference field="4294967294" count="1" selected="0">
            <x v="0"/>
          </reference>
          <reference field="16" count="1" selected="0">
            <x v="4"/>
          </reference>
        </references>
      </pivotArea>
    </chartFormat>
    <chartFormat chart="6" format="25" series="1">
      <pivotArea type="data" outline="0" fieldPosition="0">
        <references count="1">
          <reference field="4294967294" count="1" selected="0">
            <x v="1"/>
          </reference>
        </references>
      </pivotArea>
    </chartFormat>
    <chartFormat chart="6" format="26">
      <pivotArea type="data" outline="0" fieldPosition="0">
        <references count="2">
          <reference field="4294967294" count="1" selected="0">
            <x v="1"/>
          </reference>
          <reference field="16" count="1" selected="0">
            <x v="0"/>
          </reference>
        </references>
      </pivotArea>
    </chartFormat>
    <chartFormat chart="6" format="27">
      <pivotArea type="data" outline="0" fieldPosition="0">
        <references count="2">
          <reference field="4294967294" count="1" selected="0">
            <x v="1"/>
          </reference>
          <reference field="16" count="1" selected="0">
            <x v="1"/>
          </reference>
        </references>
      </pivotArea>
    </chartFormat>
    <chartFormat chart="6" format="28">
      <pivotArea type="data" outline="0" fieldPosition="0">
        <references count="2">
          <reference field="4294967294" count="1" selected="0">
            <x v="1"/>
          </reference>
          <reference field="16" count="1" selected="0">
            <x v="2"/>
          </reference>
        </references>
      </pivotArea>
    </chartFormat>
    <chartFormat chart="6" format="29">
      <pivotArea type="data" outline="0" fieldPosition="0">
        <references count="2">
          <reference field="4294967294" count="1" selected="0">
            <x v="1"/>
          </reference>
          <reference field="16" count="1" selected="0">
            <x v="3"/>
          </reference>
        </references>
      </pivotArea>
    </chartFormat>
    <chartFormat chart="6" format="30">
      <pivotArea type="data" outline="0" fieldPosition="0">
        <references count="2">
          <reference field="4294967294" count="1" selected="0">
            <x v="1"/>
          </reference>
          <reference field="16" count="1" selected="0">
            <x v="4"/>
          </reference>
        </references>
      </pivotArea>
    </chartFormat>
    <chartFormat chart="0" format="7">
      <pivotArea type="data" outline="0" fieldPosition="0">
        <references count="2">
          <reference field="4294967294" count="1" selected="0">
            <x v="0"/>
          </reference>
          <reference field="16" count="1" selected="0">
            <x v="1"/>
          </reference>
        </references>
      </pivotArea>
    </chartFormat>
    <chartFormat chart="0" format="8">
      <pivotArea type="data" outline="0" fieldPosition="0">
        <references count="2">
          <reference field="4294967294" count="1" selected="0">
            <x v="0"/>
          </reference>
          <reference field="16" count="1" selected="0">
            <x v="2"/>
          </reference>
        </references>
      </pivotArea>
    </chartFormat>
    <chartFormat chart="0" format="9">
      <pivotArea type="data" outline="0" fieldPosition="0">
        <references count="2">
          <reference field="4294967294" count="1" selected="0">
            <x v="0"/>
          </reference>
          <reference field="16" count="1" selected="0">
            <x v="3"/>
          </reference>
        </references>
      </pivotArea>
    </chartFormat>
    <chartFormat chart="0" format="10">
      <pivotArea type="data" outline="0" fieldPosition="0">
        <references count="2">
          <reference field="4294967294" count="1" selected="0">
            <x v="0"/>
          </reference>
          <reference field="16" count="1" selected="0">
            <x v="4"/>
          </reference>
        </references>
      </pivotArea>
    </chartFormat>
    <chartFormat chart="0" format="11">
      <pivotArea type="data" outline="0" fieldPosition="0">
        <references count="2">
          <reference field="4294967294" count="1" selected="0">
            <x v="1"/>
          </reference>
          <reference field="16" count="1" selected="0">
            <x v="0"/>
          </reference>
        </references>
      </pivotArea>
    </chartFormat>
    <chartFormat chart="0" format="12">
      <pivotArea type="data" outline="0" fieldPosition="0">
        <references count="2">
          <reference field="4294967294" count="1" selected="0">
            <x v="1"/>
          </reference>
          <reference field="16" count="1" selected="0">
            <x v="1"/>
          </reference>
        </references>
      </pivotArea>
    </chartFormat>
    <chartFormat chart="0" format="13">
      <pivotArea type="data" outline="0" fieldPosition="0">
        <references count="2">
          <reference field="4294967294" count="1" selected="0">
            <x v="1"/>
          </reference>
          <reference field="16" count="1" selected="0">
            <x v="2"/>
          </reference>
        </references>
      </pivotArea>
    </chartFormat>
    <chartFormat chart="0" format="14">
      <pivotArea type="data" outline="0" fieldPosition="0">
        <references count="2">
          <reference field="4294967294" count="1" selected="0">
            <x v="1"/>
          </reference>
          <reference field="16" count="1" selected="0">
            <x v="3"/>
          </reference>
        </references>
      </pivotArea>
    </chartFormat>
    <chartFormat chart="0" format="15">
      <pivotArea type="data" outline="0" fieldPosition="0">
        <references count="2">
          <reference field="4294967294" count="1" selected="0">
            <x v="1"/>
          </reference>
          <reference field="16" count="1" selected="0">
            <x v="4"/>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47F1C42-098E-4325-92F2-854EEA583005}" name="PivotTable3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C39" firstHeaderRow="0"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3"/>
        <item x="4"/>
        <item x="2"/>
        <item x="0"/>
        <item x="1"/>
        <item h="1" x="5"/>
        <item t="default"/>
      </items>
    </pivotField>
    <pivotField showAll="0"/>
    <pivotField showAll="0"/>
    <pivotField showAll="0"/>
    <pivotField showAll="0"/>
    <pivotField showAll="0"/>
    <pivotField showAll="0"/>
  </pivotFields>
  <rowFields count="1">
    <field x="16"/>
  </rowFields>
  <rowItems count="6">
    <i>
      <x/>
    </i>
    <i>
      <x v="1"/>
    </i>
    <i>
      <x v="2"/>
    </i>
    <i>
      <x v="3"/>
    </i>
    <i>
      <x v="4"/>
    </i>
    <i t="grand">
      <x/>
    </i>
  </rowItems>
  <colFields count="1">
    <field x="-2"/>
  </colFields>
  <colItems count="2">
    <i>
      <x/>
    </i>
    <i i="1">
      <x v="1"/>
    </i>
  </colItems>
  <dataFields count="2">
    <dataField name="Sum of Amount" fld="12" baseField="0" baseItem="0"/>
    <dataField name="Sum of Amount2" fld="12"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E346FF3-1B7B-4A72-A0A0-3F9863864FE3}" sourceName="Category">
  <pivotTables>
    <pivotTable tabId="6" name="PivotTable4"/>
    <pivotTable tabId="6" name="PivotTable12"/>
  </pivotTables>
  <data>
    <tabular pivotCacheId="739804083">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7883527-E3D0-4C62-9F84-4126EFC24A77}" sourceName="Category">
  <pivotTables>
    <pivotTable tabId="6" name="PivotTable5"/>
  </pivotTables>
  <data>
    <tabular pivotCacheId="739804083">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F29CC5F8-F2A9-4BEB-AC8A-8C335226DB32}" sourceName="Status">
  <pivotTables>
    <pivotTable tabId="6" name="PivotTable10"/>
  </pivotTables>
  <data>
    <tabular pivotCacheId="739804083">
      <items count="5">
        <i x="3" s="1"/>
        <i x="1" s="1"/>
        <i x="0" s="1"/>
        <i x="2" s="1"/>
        <i x="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Country" xr10:uid="{84B00036-DFED-4589-B123-ABEC404D4587}" sourceName="Ship Country">
  <pivotTables>
    <pivotTable tabId="7" name="PivotTable19"/>
  </pivotTables>
  <data>
    <tabular pivotCacheId="739804083">
      <items count="6">
        <i x="3" s="1"/>
        <i x="4" s="1"/>
        <i x="2" s="1"/>
        <i x="0" s="1"/>
        <i x="1" s="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Country1" xr10:uid="{829C017F-26B0-41D5-B034-44FF133F111D}" sourceName="Ship Country">
  <pivotTables>
    <pivotTable tabId="12" name="PivotTable25"/>
  </pivotTables>
  <data>
    <tabular pivotCacheId="739804083">
      <items count="6">
        <i x="3" s="1"/>
        <i x="4" s="1"/>
        <i x="2" s="1"/>
        <i x="0" s="1"/>
        <i x="1" s="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209BC389-A835-4FE1-875C-F3AB462DF02F}" sourceName="Channel">
  <pivotTables>
    <pivotTable tabId="12" name="PivotTable25"/>
  </pivotTables>
  <data>
    <tabular pivotCacheId="739804083">
      <items count="5">
        <i x="0"/>
        <i x="3"/>
        <i x="2"/>
        <i x="1"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3A91EDD2-1ABE-4153-A655-55F14C94F3EC}" cache="Slicer_Category1" caption="Category" rowHeight="241300"/>
  <slicer name="Category" xr10:uid="{A884AC36-0942-4ADA-BEBD-D2BE5899DAED}" cache="Slicer_Category1" caption="Category" rowHeight="241300"/>
  <slicer name="Category 4" xr10:uid="{DF81665D-B28C-4C81-A979-4290B3A1BB59}" cache="Slicer_Category1" caption="Category" rowHeight="241300"/>
  <slicer name="Category 1" xr10:uid="{6C4F2EB0-48CF-4EFB-AE63-80DEC6614644}" cache="Slicer_Category" caption="Category" rowHeight="241300"/>
  <slicer name="Status" xr10:uid="{BFB9AC70-8618-4627-880B-C83F25918E2A}" cache="Slicer_Status" caption="Statu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Country" xr10:uid="{BEEA7C26-217C-4DE8-B9B1-A661006FDF08}" cache="Slicer_Ship_Country" caption="Ship Count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Country 2" xr10:uid="{53134009-BB54-4E99-9EAC-EC4F330A91F4}" cache="Slicer_Ship_Country1" caption="Ship Country" columnCount="2" rowHeight="241300"/>
  <slicer name="Channel" xr10:uid="{480820D6-68C8-4528-AEBC-CD504123D36F}" cache="Slicer_Channel" caption="Channel" columnCount="2" showCaption="0" style="Slicer Style 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992C0552-A988-43BC-B0BB-B857F4AC927B}" cache="Slicer_Category1" caption="Category" columnCount="4" showCaption="0" style="Slicer Style 5"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Country 1" xr10:uid="{3D90C87D-AD78-499E-BE7D-0AFC771A1E27}" cache="Slicer_Ship_Country" caption="Ship Country" columnCount="6" showCaption="0" style="Slicer Style 5"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1" xr10:uid="{7B33B492-2EC6-43EA-A6AF-5F91F9E3C235}" cache="Slicer_Channel" caption="Channel" columnCount="2" showCaption="0" style="Slicer Style 5"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D82438A-F925-4ACF-89AC-BB402C031964}">
  <we:reference id="wa200005502" version="1.0.0.11" store="en-US" storeType="OMEX"/>
  <we:alternateReferences>
    <we:reference id="wa200005502" version="1.0.0.11" store="en-US" storeType="OMEX"/>
  </we:alternateReferences>
  <we:properties>
    <we:property name="docId" value="&quot;m0q6RUS99uu6NImRrBm3t&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microsoft.com/office/2007/relationships/slicer" Target="../slicers/slicer2.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2.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9.xml"/><Relationship Id="rId1" Type="http://schemas.openxmlformats.org/officeDocument/2006/relationships/pivotTable" Target="../pivotTables/pivotTable18.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image" Target="../media/image42.png"/><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image" Target="../media/image42.png"/><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2060"/>
  </sheetPr>
  <dimension ref="A1:Z2113"/>
  <sheetViews>
    <sheetView topLeftCell="D1" workbookViewId="0">
      <selection activeCell="B15" sqref="B15"/>
    </sheetView>
  </sheetViews>
  <sheetFormatPr defaultRowHeight="15" x14ac:dyDescent="0.25"/>
  <cols>
    <col min="2" max="2" width="24" customWidth="1"/>
    <col min="3" max="3" width="22.140625" customWidth="1"/>
    <col min="4" max="4" width="17.5703125" customWidth="1"/>
    <col min="6" max="6" width="15.42578125" customWidth="1"/>
    <col min="7" max="7" width="18.42578125" customWidth="1"/>
    <col min="8" max="8" width="23.42578125" customWidth="1"/>
    <col min="20" max="20" width="16.5703125" customWidth="1"/>
    <col min="22" max="22" width="19.140625" customWidth="1"/>
    <col min="25" max="25" width="18.28515625" customWidth="1"/>
    <col min="26" max="27" width="22.140625" customWidth="1"/>
  </cols>
  <sheetData>
    <row r="1" spans="1:26" x14ac:dyDescent="0.25">
      <c r="A1" s="7" t="s">
        <v>4287</v>
      </c>
      <c r="B1" s="1" t="s">
        <v>0</v>
      </c>
      <c r="C1" s="4"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5" t="s">
        <v>18</v>
      </c>
      <c r="U1" s="1" t="s">
        <v>19</v>
      </c>
      <c r="V1" s="5" t="s">
        <v>20</v>
      </c>
      <c r="W1" s="1" t="s">
        <v>4290</v>
      </c>
      <c r="Z1" s="3"/>
    </row>
    <row r="2" spans="1:26" x14ac:dyDescent="0.25">
      <c r="A2">
        <v>1</v>
      </c>
      <c r="B2" s="2">
        <v>44869</v>
      </c>
      <c r="C2" t="str">
        <f>TEXT(B2, "MMM")</f>
        <v>Nov</v>
      </c>
      <c r="D2" t="s">
        <v>21</v>
      </c>
      <c r="E2" t="s">
        <v>25</v>
      </c>
      <c r="F2" t="s">
        <v>29</v>
      </c>
      <c r="G2" t="s">
        <v>2139</v>
      </c>
      <c r="H2" t="s">
        <v>2142</v>
      </c>
      <c r="I2" t="s">
        <v>4285</v>
      </c>
      <c r="J2" t="s">
        <v>2147</v>
      </c>
      <c r="K2">
        <v>2</v>
      </c>
      <c r="L2" t="s">
        <v>2168</v>
      </c>
      <c r="M2">
        <v>241.03</v>
      </c>
      <c r="N2" t="s">
        <v>2169</v>
      </c>
      <c r="O2" t="s">
        <v>2178</v>
      </c>
      <c r="P2" t="s">
        <v>2189</v>
      </c>
      <c r="Q2" t="s">
        <v>4274</v>
      </c>
      <c r="R2" t="s">
        <v>4279</v>
      </c>
      <c r="S2" t="s">
        <v>4281</v>
      </c>
      <c r="T2" t="s">
        <v>4283</v>
      </c>
      <c r="U2">
        <v>5</v>
      </c>
      <c r="V2" s="6" t="str">
        <f>IF(U2&lt;10,"Childhood",(IF(U2&lt;18,"Teenage", "Adult")))</f>
        <v>Childhood</v>
      </c>
      <c r="W2">
        <v>2022</v>
      </c>
    </row>
    <row r="3" spans="1:26" x14ac:dyDescent="0.25">
      <c r="A3">
        <v>2</v>
      </c>
      <c r="B3" s="2">
        <v>44842</v>
      </c>
      <c r="C3" t="str">
        <f t="shared" ref="C3:C66" si="0">TEXT(B3, "MMM")</f>
        <v>Oct</v>
      </c>
      <c r="D3" t="s">
        <v>22</v>
      </c>
      <c r="E3" t="s">
        <v>26</v>
      </c>
      <c r="F3" t="s">
        <v>30</v>
      </c>
      <c r="G3" t="s">
        <v>2139</v>
      </c>
      <c r="H3" t="s">
        <v>2142</v>
      </c>
      <c r="I3" t="s">
        <v>4285</v>
      </c>
      <c r="J3" t="s">
        <v>2147</v>
      </c>
      <c r="K3">
        <v>1</v>
      </c>
      <c r="L3" t="s">
        <v>2168</v>
      </c>
      <c r="M3">
        <v>116.59</v>
      </c>
      <c r="N3" t="s">
        <v>2169</v>
      </c>
      <c r="O3" t="s">
        <v>2178</v>
      </c>
      <c r="P3" t="s">
        <v>2190</v>
      </c>
      <c r="Q3" t="s">
        <v>4274</v>
      </c>
      <c r="R3" t="s">
        <v>4280</v>
      </c>
      <c r="S3" t="s">
        <v>4282</v>
      </c>
      <c r="T3" t="s">
        <v>4284</v>
      </c>
      <c r="U3">
        <v>17</v>
      </c>
      <c r="V3" s="6" t="str">
        <f t="shared" ref="V3:V66" si="1">IF(U3&lt;10,"Childhood",(IF(U3&lt;18,"Teenage", "Adult")))</f>
        <v>Teenage</v>
      </c>
      <c r="W3">
        <v>2022</v>
      </c>
    </row>
    <row r="4" spans="1:26" x14ac:dyDescent="0.25">
      <c r="A4">
        <v>3</v>
      </c>
      <c r="B4" s="2">
        <v>44869</v>
      </c>
      <c r="C4" t="str">
        <f t="shared" si="0"/>
        <v>Nov</v>
      </c>
      <c r="D4" t="s">
        <v>22</v>
      </c>
      <c r="E4" t="s">
        <v>26</v>
      </c>
      <c r="F4" t="s">
        <v>31</v>
      </c>
      <c r="G4" t="s">
        <v>2139</v>
      </c>
      <c r="H4" t="s">
        <v>2142</v>
      </c>
      <c r="I4" t="s">
        <v>4285</v>
      </c>
      <c r="J4" t="s">
        <v>2147</v>
      </c>
      <c r="K4">
        <v>2</v>
      </c>
      <c r="L4" t="s">
        <v>2168</v>
      </c>
      <c r="M4">
        <v>1516.95</v>
      </c>
      <c r="N4" t="s">
        <v>2169</v>
      </c>
      <c r="O4" t="s">
        <v>2178</v>
      </c>
      <c r="P4" t="s">
        <v>2191</v>
      </c>
      <c r="Q4" t="s">
        <v>4274</v>
      </c>
      <c r="R4" t="s">
        <v>4279</v>
      </c>
      <c r="S4" t="s">
        <v>4281</v>
      </c>
      <c r="T4" t="s">
        <v>4284</v>
      </c>
      <c r="U4">
        <v>25</v>
      </c>
      <c r="V4" s="6" t="str">
        <f t="shared" si="1"/>
        <v>Adult</v>
      </c>
      <c r="W4">
        <v>2022</v>
      </c>
    </row>
    <row r="5" spans="1:26" x14ac:dyDescent="0.25">
      <c r="A5">
        <v>4</v>
      </c>
      <c r="B5" s="2">
        <v>44919</v>
      </c>
      <c r="C5" t="str">
        <f t="shared" si="0"/>
        <v>Dec</v>
      </c>
      <c r="D5" t="s">
        <v>23</v>
      </c>
      <c r="E5" t="s">
        <v>27</v>
      </c>
      <c r="F5" t="s">
        <v>32</v>
      </c>
      <c r="G5" t="s">
        <v>2139</v>
      </c>
      <c r="H5" t="s">
        <v>2142</v>
      </c>
      <c r="I5" t="s">
        <v>4285</v>
      </c>
      <c r="J5" t="s">
        <v>2148</v>
      </c>
      <c r="K5">
        <v>1</v>
      </c>
      <c r="L5" t="s">
        <v>2168</v>
      </c>
      <c r="M5">
        <v>250.18</v>
      </c>
      <c r="N5" t="s">
        <v>2169</v>
      </c>
      <c r="O5" t="s">
        <v>2178</v>
      </c>
      <c r="P5" t="s">
        <v>2192</v>
      </c>
      <c r="Q5" t="s">
        <v>4274</v>
      </c>
      <c r="R5" t="s">
        <v>4279</v>
      </c>
      <c r="S5" t="s">
        <v>4281</v>
      </c>
      <c r="T5" t="s">
        <v>4283</v>
      </c>
      <c r="U5">
        <v>31</v>
      </c>
      <c r="V5" s="6" t="str">
        <f t="shared" si="1"/>
        <v>Adult</v>
      </c>
      <c r="W5">
        <v>2022</v>
      </c>
    </row>
    <row r="6" spans="1:26" x14ac:dyDescent="0.25">
      <c r="A6">
        <v>5</v>
      </c>
      <c r="B6" s="2">
        <v>44645</v>
      </c>
      <c r="C6" t="str">
        <f t="shared" si="0"/>
        <v>Mar</v>
      </c>
      <c r="D6" t="s">
        <v>23</v>
      </c>
      <c r="E6" t="s">
        <v>25</v>
      </c>
      <c r="F6" t="s">
        <v>33</v>
      </c>
      <c r="G6" t="s">
        <v>2139</v>
      </c>
      <c r="H6" t="s">
        <v>2142</v>
      </c>
      <c r="I6" t="s">
        <v>4285</v>
      </c>
      <c r="J6" t="s">
        <v>2148</v>
      </c>
      <c r="K6">
        <v>3</v>
      </c>
      <c r="L6" t="s">
        <v>2168</v>
      </c>
      <c r="M6">
        <v>2553.9299999999998</v>
      </c>
      <c r="N6" t="s">
        <v>2169</v>
      </c>
      <c r="O6" t="s">
        <v>2178</v>
      </c>
      <c r="P6" t="s">
        <v>2193</v>
      </c>
      <c r="Q6" t="s">
        <v>4274</v>
      </c>
      <c r="R6" t="s">
        <v>4280</v>
      </c>
      <c r="S6" t="s">
        <v>4281</v>
      </c>
      <c r="T6" t="s">
        <v>4284</v>
      </c>
      <c r="U6">
        <v>19</v>
      </c>
      <c r="V6" s="6" t="str">
        <f t="shared" si="1"/>
        <v>Adult</v>
      </c>
      <c r="W6">
        <v>2022</v>
      </c>
    </row>
    <row r="7" spans="1:26" x14ac:dyDescent="0.25">
      <c r="A7">
        <v>6</v>
      </c>
      <c r="B7" s="2">
        <v>44852</v>
      </c>
      <c r="C7" t="str">
        <f t="shared" si="0"/>
        <v>Oct</v>
      </c>
      <c r="D7" t="s">
        <v>21</v>
      </c>
      <c r="E7" t="s">
        <v>26</v>
      </c>
      <c r="F7" t="s">
        <v>34</v>
      </c>
      <c r="G7" t="s">
        <v>2139</v>
      </c>
      <c r="H7" t="s">
        <v>2142</v>
      </c>
      <c r="I7" t="s">
        <v>4285</v>
      </c>
      <c r="J7" t="s">
        <v>2148</v>
      </c>
      <c r="K7">
        <v>2</v>
      </c>
      <c r="L7" t="s">
        <v>2168</v>
      </c>
      <c r="M7">
        <v>1660.53</v>
      </c>
      <c r="N7" t="s">
        <v>2169</v>
      </c>
      <c r="O7" t="s">
        <v>2178</v>
      </c>
      <c r="P7" t="s">
        <v>2194</v>
      </c>
      <c r="Q7" t="s">
        <v>4274</v>
      </c>
      <c r="R7" t="s">
        <v>4279</v>
      </c>
      <c r="S7" t="s">
        <v>4282</v>
      </c>
      <c r="T7" t="s">
        <v>4283</v>
      </c>
      <c r="U7">
        <v>19</v>
      </c>
      <c r="V7" s="6" t="str">
        <f t="shared" si="1"/>
        <v>Adult</v>
      </c>
      <c r="W7">
        <v>2022</v>
      </c>
    </row>
    <row r="8" spans="1:26" x14ac:dyDescent="0.25">
      <c r="A8">
        <v>7</v>
      </c>
      <c r="B8" s="2">
        <v>44710</v>
      </c>
      <c r="C8" t="str">
        <f t="shared" si="0"/>
        <v>May</v>
      </c>
      <c r="D8" t="s">
        <v>22</v>
      </c>
      <c r="E8" t="s">
        <v>27</v>
      </c>
      <c r="F8" t="s">
        <v>35</v>
      </c>
      <c r="G8" t="s">
        <v>2139</v>
      </c>
      <c r="H8" t="s">
        <v>2142</v>
      </c>
      <c r="I8" t="s">
        <v>4285</v>
      </c>
      <c r="J8" t="s">
        <v>2149</v>
      </c>
      <c r="K8">
        <v>2</v>
      </c>
      <c r="L8" t="s">
        <v>2168</v>
      </c>
      <c r="M8">
        <v>2221.84</v>
      </c>
      <c r="N8" t="s">
        <v>2169</v>
      </c>
      <c r="O8" t="s">
        <v>2178</v>
      </c>
      <c r="P8" t="s">
        <v>2195</v>
      </c>
      <c r="Q8" t="s">
        <v>4274</v>
      </c>
      <c r="R8" t="s">
        <v>4280</v>
      </c>
      <c r="S8" t="s">
        <v>4282</v>
      </c>
      <c r="T8" t="s">
        <v>4284</v>
      </c>
      <c r="U8">
        <v>19</v>
      </c>
      <c r="V8" s="6" t="str">
        <f t="shared" si="1"/>
        <v>Adult</v>
      </c>
      <c r="W8">
        <v>2022</v>
      </c>
    </row>
    <row r="9" spans="1:26" x14ac:dyDescent="0.25">
      <c r="A9">
        <v>8</v>
      </c>
      <c r="B9" s="2">
        <v>44695</v>
      </c>
      <c r="C9" t="str">
        <f t="shared" si="0"/>
        <v>May</v>
      </c>
      <c r="D9" t="s">
        <v>23</v>
      </c>
      <c r="E9" t="s">
        <v>25</v>
      </c>
      <c r="F9" t="s">
        <v>36</v>
      </c>
      <c r="G9" t="s">
        <v>2139</v>
      </c>
      <c r="H9" t="s">
        <v>2142</v>
      </c>
      <c r="I9" t="s">
        <v>4285</v>
      </c>
      <c r="J9" t="s">
        <v>2149</v>
      </c>
      <c r="K9">
        <v>1</v>
      </c>
      <c r="L9" t="s">
        <v>2168</v>
      </c>
      <c r="M9">
        <v>2738.88</v>
      </c>
      <c r="N9" t="s">
        <v>2169</v>
      </c>
      <c r="O9" t="s">
        <v>2178</v>
      </c>
      <c r="P9" t="s">
        <v>2196</v>
      </c>
      <c r="Q9" t="s">
        <v>4274</v>
      </c>
      <c r="R9" t="s">
        <v>4279</v>
      </c>
      <c r="S9" t="s">
        <v>4281</v>
      </c>
      <c r="T9" t="s">
        <v>4283</v>
      </c>
      <c r="U9">
        <v>19</v>
      </c>
      <c r="V9" s="6" t="str">
        <f t="shared" si="1"/>
        <v>Adult</v>
      </c>
      <c r="W9">
        <v>2022</v>
      </c>
    </row>
    <row r="10" spans="1:26" x14ac:dyDescent="0.25">
      <c r="A10">
        <v>9</v>
      </c>
      <c r="B10" s="2">
        <v>44887</v>
      </c>
      <c r="C10" t="str">
        <f t="shared" si="0"/>
        <v>Nov</v>
      </c>
      <c r="D10" t="s">
        <v>22</v>
      </c>
      <c r="E10" t="s">
        <v>27</v>
      </c>
      <c r="F10" t="s">
        <v>37</v>
      </c>
      <c r="G10" t="s">
        <v>2139</v>
      </c>
      <c r="H10" t="s">
        <v>2142</v>
      </c>
      <c r="I10" t="s">
        <v>4285</v>
      </c>
      <c r="J10" t="s">
        <v>2149</v>
      </c>
      <c r="K10">
        <v>1</v>
      </c>
      <c r="L10" t="s">
        <v>2168</v>
      </c>
      <c r="M10">
        <v>2815.46</v>
      </c>
      <c r="N10" t="s">
        <v>2169</v>
      </c>
      <c r="O10" t="s">
        <v>2178</v>
      </c>
      <c r="P10" t="s">
        <v>2197</v>
      </c>
      <c r="Q10" t="s">
        <v>4274</v>
      </c>
      <c r="R10" t="s">
        <v>4279</v>
      </c>
      <c r="S10" t="s">
        <v>4282</v>
      </c>
      <c r="T10" t="s">
        <v>4284</v>
      </c>
      <c r="U10">
        <v>19</v>
      </c>
      <c r="V10" s="6" t="str">
        <f t="shared" si="1"/>
        <v>Adult</v>
      </c>
      <c r="W10">
        <v>2022</v>
      </c>
    </row>
    <row r="11" spans="1:26" x14ac:dyDescent="0.25">
      <c r="A11">
        <v>10</v>
      </c>
      <c r="B11" s="2">
        <v>44822</v>
      </c>
      <c r="C11" t="str">
        <f t="shared" si="0"/>
        <v>Sep</v>
      </c>
      <c r="D11" t="s">
        <v>22</v>
      </c>
      <c r="E11" t="s">
        <v>27</v>
      </c>
      <c r="F11" t="s">
        <v>38</v>
      </c>
      <c r="G11" t="s">
        <v>2139</v>
      </c>
      <c r="H11" t="s">
        <v>2142</v>
      </c>
      <c r="I11" t="s">
        <v>4285</v>
      </c>
      <c r="J11" t="s">
        <v>2150</v>
      </c>
      <c r="K11">
        <v>2</v>
      </c>
      <c r="L11" t="s">
        <v>2168</v>
      </c>
      <c r="M11">
        <v>2247.65</v>
      </c>
      <c r="N11" t="s">
        <v>2169</v>
      </c>
      <c r="O11" t="s">
        <v>2178</v>
      </c>
      <c r="P11" t="s">
        <v>2198</v>
      </c>
      <c r="Q11" t="s">
        <v>4274</v>
      </c>
      <c r="R11" t="s">
        <v>4279</v>
      </c>
      <c r="S11" t="s">
        <v>4281</v>
      </c>
      <c r="T11" t="s">
        <v>4283</v>
      </c>
      <c r="U11">
        <v>47</v>
      </c>
      <c r="V11" s="6" t="str">
        <f t="shared" si="1"/>
        <v>Adult</v>
      </c>
      <c r="W11">
        <v>2022</v>
      </c>
    </row>
    <row r="12" spans="1:26" x14ac:dyDescent="0.25">
      <c r="A12">
        <v>11</v>
      </c>
      <c r="B12" s="2">
        <v>44596</v>
      </c>
      <c r="C12" t="str">
        <f t="shared" si="0"/>
        <v>Feb</v>
      </c>
      <c r="D12" t="s">
        <v>21</v>
      </c>
      <c r="E12" t="s">
        <v>28</v>
      </c>
      <c r="F12" t="s">
        <v>39</v>
      </c>
      <c r="G12" t="s">
        <v>2139</v>
      </c>
      <c r="H12" t="s">
        <v>2142</v>
      </c>
      <c r="I12" t="s">
        <v>4285</v>
      </c>
      <c r="J12" t="s">
        <v>2150</v>
      </c>
      <c r="K12">
        <v>1</v>
      </c>
      <c r="L12" t="s">
        <v>2168</v>
      </c>
      <c r="M12">
        <v>1509.92</v>
      </c>
      <c r="N12" t="s">
        <v>2169</v>
      </c>
      <c r="O12" t="s">
        <v>2178</v>
      </c>
      <c r="P12" t="s">
        <v>2199</v>
      </c>
      <c r="Q12" t="s">
        <v>4274</v>
      </c>
      <c r="R12" t="s">
        <v>4280</v>
      </c>
      <c r="S12" t="s">
        <v>4282</v>
      </c>
      <c r="T12" t="s">
        <v>4284</v>
      </c>
      <c r="U12">
        <v>47</v>
      </c>
      <c r="V12" s="6" t="str">
        <f t="shared" si="1"/>
        <v>Adult</v>
      </c>
      <c r="W12">
        <v>2022</v>
      </c>
    </row>
    <row r="13" spans="1:26" x14ac:dyDescent="0.25">
      <c r="A13">
        <v>12</v>
      </c>
      <c r="B13" s="2">
        <v>44902</v>
      </c>
      <c r="C13" t="str">
        <f t="shared" si="0"/>
        <v>Dec</v>
      </c>
      <c r="D13" t="s">
        <v>24</v>
      </c>
      <c r="E13" t="s">
        <v>26</v>
      </c>
      <c r="F13" t="s">
        <v>40</v>
      </c>
      <c r="G13" t="s">
        <v>2139</v>
      </c>
      <c r="H13" t="s">
        <v>2142</v>
      </c>
      <c r="I13" t="s">
        <v>4285</v>
      </c>
      <c r="J13" t="s">
        <v>2150</v>
      </c>
      <c r="K13">
        <v>3</v>
      </c>
      <c r="L13" t="s">
        <v>2168</v>
      </c>
      <c r="M13">
        <v>2557.6799999999998</v>
      </c>
      <c r="N13" t="s">
        <v>2169</v>
      </c>
      <c r="O13" t="s">
        <v>2178</v>
      </c>
      <c r="P13" t="s">
        <v>2200</v>
      </c>
      <c r="Q13" t="s">
        <v>4274</v>
      </c>
      <c r="R13" t="s">
        <v>4280</v>
      </c>
      <c r="S13" t="s">
        <v>4281</v>
      </c>
      <c r="T13" t="s">
        <v>4284</v>
      </c>
      <c r="U13">
        <v>17</v>
      </c>
      <c r="V13" s="6" t="str">
        <f t="shared" si="1"/>
        <v>Teenage</v>
      </c>
      <c r="W13">
        <v>2022</v>
      </c>
    </row>
    <row r="14" spans="1:26" x14ac:dyDescent="0.25">
      <c r="A14">
        <v>13</v>
      </c>
      <c r="B14" s="2">
        <v>44813</v>
      </c>
      <c r="C14" t="str">
        <f t="shared" si="0"/>
        <v>Sep</v>
      </c>
      <c r="D14" t="s">
        <v>21</v>
      </c>
      <c r="E14" t="s">
        <v>26</v>
      </c>
      <c r="F14" t="s">
        <v>41</v>
      </c>
      <c r="G14" t="s">
        <v>2139</v>
      </c>
      <c r="H14" t="s">
        <v>2142</v>
      </c>
      <c r="I14" t="s">
        <v>4285</v>
      </c>
      <c r="J14" t="s">
        <v>2147</v>
      </c>
      <c r="K14">
        <v>2</v>
      </c>
      <c r="L14" t="s">
        <v>2168</v>
      </c>
      <c r="M14">
        <v>379.35</v>
      </c>
      <c r="N14" t="s">
        <v>2169</v>
      </c>
      <c r="O14" t="s">
        <v>2178</v>
      </c>
      <c r="P14" t="s">
        <v>2201</v>
      </c>
      <c r="Q14" t="s">
        <v>4274</v>
      </c>
      <c r="R14" t="s">
        <v>4279</v>
      </c>
      <c r="S14" t="s">
        <v>4281</v>
      </c>
      <c r="T14" t="s">
        <v>4284</v>
      </c>
      <c r="U14">
        <v>19</v>
      </c>
      <c r="V14" s="6" t="str">
        <f t="shared" si="1"/>
        <v>Adult</v>
      </c>
      <c r="W14">
        <v>2022</v>
      </c>
    </row>
    <row r="15" spans="1:26" x14ac:dyDescent="0.25">
      <c r="A15">
        <v>14</v>
      </c>
      <c r="B15" s="2">
        <v>44811</v>
      </c>
      <c r="C15" t="str">
        <f t="shared" si="0"/>
        <v>Sep</v>
      </c>
      <c r="D15" t="s">
        <v>23</v>
      </c>
      <c r="E15" t="s">
        <v>25</v>
      </c>
      <c r="F15" t="s">
        <v>42</v>
      </c>
      <c r="G15" t="s">
        <v>2139</v>
      </c>
      <c r="H15" t="s">
        <v>2142</v>
      </c>
      <c r="I15" t="s">
        <v>4285</v>
      </c>
      <c r="J15" t="s">
        <v>2147</v>
      </c>
      <c r="K15">
        <v>1</v>
      </c>
      <c r="L15" t="s">
        <v>2168</v>
      </c>
      <c r="M15">
        <v>2088.39</v>
      </c>
      <c r="N15" t="s">
        <v>2169</v>
      </c>
      <c r="O15" t="s">
        <v>2178</v>
      </c>
      <c r="P15" t="s">
        <v>2202</v>
      </c>
      <c r="Q15" t="s">
        <v>4274</v>
      </c>
      <c r="R15" t="s">
        <v>4280</v>
      </c>
      <c r="S15" t="s">
        <v>4281</v>
      </c>
      <c r="T15" t="s">
        <v>4283</v>
      </c>
      <c r="U15">
        <v>19</v>
      </c>
      <c r="V15" s="6" t="str">
        <f t="shared" si="1"/>
        <v>Adult</v>
      </c>
      <c r="W15">
        <v>2022</v>
      </c>
    </row>
    <row r="16" spans="1:26" x14ac:dyDescent="0.25">
      <c r="A16">
        <v>15</v>
      </c>
      <c r="B16" s="2">
        <v>44654</v>
      </c>
      <c r="C16" t="str">
        <f t="shared" si="0"/>
        <v>Apr</v>
      </c>
      <c r="D16" t="s">
        <v>24</v>
      </c>
      <c r="E16" t="s">
        <v>28</v>
      </c>
      <c r="F16" t="s">
        <v>43</v>
      </c>
      <c r="G16" t="s">
        <v>2139</v>
      </c>
      <c r="H16" t="s">
        <v>2142</v>
      </c>
      <c r="I16" t="s">
        <v>4285</v>
      </c>
      <c r="J16" t="s">
        <v>2147</v>
      </c>
      <c r="K16">
        <v>2</v>
      </c>
      <c r="L16" t="s">
        <v>2168</v>
      </c>
      <c r="M16">
        <v>626.99</v>
      </c>
      <c r="N16" t="s">
        <v>2169</v>
      </c>
      <c r="O16" t="s">
        <v>2178</v>
      </c>
      <c r="P16" t="s">
        <v>2203</v>
      </c>
      <c r="Q16" t="s">
        <v>4274</v>
      </c>
      <c r="R16" t="s">
        <v>4279</v>
      </c>
      <c r="S16" t="s">
        <v>4282</v>
      </c>
      <c r="T16" t="s">
        <v>4284</v>
      </c>
      <c r="U16">
        <v>47</v>
      </c>
      <c r="V16" s="6" t="str">
        <f t="shared" si="1"/>
        <v>Adult</v>
      </c>
      <c r="W16">
        <v>2022</v>
      </c>
    </row>
    <row r="17" spans="1:23" x14ac:dyDescent="0.25">
      <c r="A17">
        <v>16</v>
      </c>
      <c r="B17" s="2">
        <v>44732</v>
      </c>
      <c r="C17" t="str">
        <f t="shared" si="0"/>
        <v>Jun</v>
      </c>
      <c r="D17" t="s">
        <v>23</v>
      </c>
      <c r="E17" t="s">
        <v>26</v>
      </c>
      <c r="F17" t="s">
        <v>44</v>
      </c>
      <c r="G17" t="s">
        <v>2139</v>
      </c>
      <c r="H17" t="s">
        <v>2142</v>
      </c>
      <c r="I17" t="s">
        <v>4285</v>
      </c>
      <c r="J17" t="s">
        <v>2148</v>
      </c>
      <c r="K17">
        <v>3</v>
      </c>
      <c r="L17" t="s">
        <v>2168</v>
      </c>
      <c r="M17">
        <v>444.78</v>
      </c>
      <c r="N17" t="s">
        <v>2169</v>
      </c>
      <c r="O17" t="s">
        <v>2178</v>
      </c>
      <c r="P17" t="s">
        <v>2204</v>
      </c>
      <c r="Q17" t="s">
        <v>4274</v>
      </c>
      <c r="R17" t="s">
        <v>4280</v>
      </c>
      <c r="S17" t="s">
        <v>4281</v>
      </c>
      <c r="T17" t="s">
        <v>4283</v>
      </c>
      <c r="U17">
        <v>47</v>
      </c>
      <c r="V17" s="6" t="str">
        <f t="shared" si="1"/>
        <v>Adult</v>
      </c>
      <c r="W17">
        <v>2022</v>
      </c>
    </row>
    <row r="18" spans="1:23" x14ac:dyDescent="0.25">
      <c r="A18">
        <v>17</v>
      </c>
      <c r="B18" s="2">
        <v>44739</v>
      </c>
      <c r="C18" t="str">
        <f t="shared" si="0"/>
        <v>Jun</v>
      </c>
      <c r="D18" t="s">
        <v>23</v>
      </c>
      <c r="E18" t="s">
        <v>28</v>
      </c>
      <c r="F18" t="s">
        <v>45</v>
      </c>
      <c r="G18" t="s">
        <v>2139</v>
      </c>
      <c r="H18" t="s">
        <v>2142</v>
      </c>
      <c r="I18" t="s">
        <v>4285</v>
      </c>
      <c r="J18" t="s">
        <v>2148</v>
      </c>
      <c r="K18">
        <v>1</v>
      </c>
      <c r="L18" t="s">
        <v>2168</v>
      </c>
      <c r="M18">
        <v>1411.71</v>
      </c>
      <c r="N18" t="s">
        <v>2169</v>
      </c>
      <c r="O18" t="s">
        <v>2178</v>
      </c>
      <c r="P18" t="s">
        <v>2205</v>
      </c>
      <c r="Q18" t="s">
        <v>4274</v>
      </c>
      <c r="R18" t="s">
        <v>4280</v>
      </c>
      <c r="S18" t="s">
        <v>4282</v>
      </c>
      <c r="T18" t="s">
        <v>4283</v>
      </c>
      <c r="U18">
        <v>68</v>
      </c>
      <c r="V18" s="6" t="str">
        <f t="shared" si="1"/>
        <v>Adult</v>
      </c>
      <c r="W18">
        <v>2022</v>
      </c>
    </row>
    <row r="19" spans="1:23" x14ac:dyDescent="0.25">
      <c r="A19">
        <v>18</v>
      </c>
      <c r="B19" s="2">
        <v>44813</v>
      </c>
      <c r="C19" t="str">
        <f t="shared" si="0"/>
        <v>Sep</v>
      </c>
      <c r="D19" t="s">
        <v>22</v>
      </c>
      <c r="E19" t="s">
        <v>25</v>
      </c>
      <c r="F19" t="s">
        <v>46</v>
      </c>
      <c r="G19" t="s">
        <v>2139</v>
      </c>
      <c r="H19" t="s">
        <v>2142</v>
      </c>
      <c r="I19" t="s">
        <v>4285</v>
      </c>
      <c r="J19" t="s">
        <v>2148</v>
      </c>
      <c r="K19">
        <v>1</v>
      </c>
      <c r="L19" t="s">
        <v>2168</v>
      </c>
      <c r="M19">
        <v>1169.79</v>
      </c>
      <c r="N19" t="s">
        <v>2169</v>
      </c>
      <c r="O19" t="s">
        <v>2178</v>
      </c>
      <c r="P19" t="s">
        <v>2206</v>
      </c>
      <c r="Q19" t="s">
        <v>4274</v>
      </c>
      <c r="R19" t="s">
        <v>4279</v>
      </c>
      <c r="S19" t="s">
        <v>4281</v>
      </c>
      <c r="T19" t="s">
        <v>4284</v>
      </c>
      <c r="U19">
        <v>19</v>
      </c>
      <c r="V19" s="6" t="str">
        <f t="shared" si="1"/>
        <v>Adult</v>
      </c>
      <c r="W19">
        <v>2022</v>
      </c>
    </row>
    <row r="20" spans="1:23" x14ac:dyDescent="0.25">
      <c r="A20">
        <v>19</v>
      </c>
      <c r="B20" s="2">
        <v>44797</v>
      </c>
      <c r="C20" t="str">
        <f t="shared" si="0"/>
        <v>Aug</v>
      </c>
      <c r="D20" t="s">
        <v>23</v>
      </c>
      <c r="E20" t="s">
        <v>27</v>
      </c>
      <c r="F20" t="s">
        <v>47</v>
      </c>
      <c r="G20" t="s">
        <v>2139</v>
      </c>
      <c r="H20" t="s">
        <v>2142</v>
      </c>
      <c r="I20" t="s">
        <v>4285</v>
      </c>
      <c r="J20" t="s">
        <v>2149</v>
      </c>
      <c r="K20">
        <v>2</v>
      </c>
      <c r="L20" t="s">
        <v>2168</v>
      </c>
      <c r="M20">
        <v>2015.44</v>
      </c>
      <c r="N20" t="s">
        <v>2169</v>
      </c>
      <c r="O20" t="s">
        <v>2178</v>
      </c>
      <c r="P20" t="s">
        <v>2207</v>
      </c>
      <c r="Q20" t="s">
        <v>4274</v>
      </c>
      <c r="R20" t="s">
        <v>4280</v>
      </c>
      <c r="S20" t="s">
        <v>4281</v>
      </c>
      <c r="T20" t="s">
        <v>4283</v>
      </c>
      <c r="U20">
        <v>19</v>
      </c>
      <c r="V20" s="6" t="str">
        <f t="shared" si="1"/>
        <v>Adult</v>
      </c>
      <c r="W20">
        <v>2022</v>
      </c>
    </row>
    <row r="21" spans="1:23" x14ac:dyDescent="0.25">
      <c r="A21">
        <v>20</v>
      </c>
      <c r="B21" s="2">
        <v>44790</v>
      </c>
      <c r="C21" t="str">
        <f t="shared" si="0"/>
        <v>Aug</v>
      </c>
      <c r="D21" t="s">
        <v>22</v>
      </c>
      <c r="E21" t="s">
        <v>26</v>
      </c>
      <c r="F21" t="s">
        <v>48</v>
      </c>
      <c r="G21" t="s">
        <v>2139</v>
      </c>
      <c r="H21" t="s">
        <v>2142</v>
      </c>
      <c r="I21" t="s">
        <v>4285</v>
      </c>
      <c r="J21" t="s">
        <v>2149</v>
      </c>
      <c r="K21">
        <v>2</v>
      </c>
      <c r="L21" t="s">
        <v>2168</v>
      </c>
      <c r="M21">
        <v>861.1</v>
      </c>
      <c r="N21" t="s">
        <v>2169</v>
      </c>
      <c r="O21" t="s">
        <v>2178</v>
      </c>
      <c r="P21" t="s">
        <v>2208</v>
      </c>
      <c r="Q21" t="s">
        <v>4274</v>
      </c>
      <c r="R21" t="s">
        <v>4280</v>
      </c>
      <c r="S21" t="s">
        <v>4281</v>
      </c>
      <c r="T21" t="s">
        <v>4283</v>
      </c>
      <c r="U21">
        <v>19</v>
      </c>
      <c r="V21" s="6" t="str">
        <f t="shared" si="1"/>
        <v>Adult</v>
      </c>
      <c r="W21">
        <v>2022</v>
      </c>
    </row>
    <row r="22" spans="1:23" x14ac:dyDescent="0.25">
      <c r="A22">
        <v>21</v>
      </c>
      <c r="B22" s="2">
        <v>44713</v>
      </c>
      <c r="C22" t="str">
        <f t="shared" si="0"/>
        <v>Jun</v>
      </c>
      <c r="D22" t="s">
        <v>22</v>
      </c>
      <c r="E22" t="s">
        <v>25</v>
      </c>
      <c r="F22" t="s">
        <v>49</v>
      </c>
      <c r="G22" t="s">
        <v>2139</v>
      </c>
      <c r="H22" t="s">
        <v>2142</v>
      </c>
      <c r="I22" t="s">
        <v>4285</v>
      </c>
      <c r="J22" t="s">
        <v>2149</v>
      </c>
      <c r="K22">
        <v>1</v>
      </c>
      <c r="L22" t="s">
        <v>2168</v>
      </c>
      <c r="M22">
        <v>2155.34</v>
      </c>
      <c r="N22" t="s">
        <v>2169</v>
      </c>
      <c r="O22" t="s">
        <v>2178</v>
      </c>
      <c r="P22" t="s">
        <v>2209</v>
      </c>
      <c r="Q22" t="s">
        <v>4274</v>
      </c>
      <c r="R22" t="s">
        <v>4280</v>
      </c>
      <c r="S22" t="s">
        <v>4282</v>
      </c>
      <c r="T22" t="s">
        <v>4283</v>
      </c>
      <c r="U22">
        <v>19</v>
      </c>
      <c r="V22" s="6" t="str">
        <f t="shared" si="1"/>
        <v>Adult</v>
      </c>
      <c r="W22">
        <v>2022</v>
      </c>
    </row>
    <row r="23" spans="1:23" x14ac:dyDescent="0.25">
      <c r="A23">
        <v>22</v>
      </c>
      <c r="B23" s="2">
        <v>44749</v>
      </c>
      <c r="C23" t="str">
        <f t="shared" si="0"/>
        <v>Jul</v>
      </c>
      <c r="D23" t="s">
        <v>23</v>
      </c>
      <c r="E23" t="s">
        <v>27</v>
      </c>
      <c r="F23" t="s">
        <v>50</v>
      </c>
      <c r="G23" t="s">
        <v>2139</v>
      </c>
      <c r="H23" t="s">
        <v>2142</v>
      </c>
      <c r="I23" t="s">
        <v>4285</v>
      </c>
      <c r="J23" t="s">
        <v>2150</v>
      </c>
      <c r="K23">
        <v>1</v>
      </c>
      <c r="L23" t="s">
        <v>2168</v>
      </c>
      <c r="M23">
        <v>1862.05</v>
      </c>
      <c r="N23" t="s">
        <v>2169</v>
      </c>
      <c r="O23" t="s">
        <v>2178</v>
      </c>
      <c r="P23" t="s">
        <v>2210</v>
      </c>
      <c r="Q23" t="s">
        <v>4274</v>
      </c>
      <c r="R23" t="s">
        <v>4280</v>
      </c>
      <c r="S23" t="s">
        <v>4281</v>
      </c>
      <c r="T23" t="s">
        <v>4283</v>
      </c>
      <c r="U23">
        <v>47</v>
      </c>
      <c r="V23" s="6" t="str">
        <f t="shared" si="1"/>
        <v>Adult</v>
      </c>
      <c r="W23">
        <v>2022</v>
      </c>
    </row>
    <row r="24" spans="1:23" x14ac:dyDescent="0.25">
      <c r="A24">
        <v>23</v>
      </c>
      <c r="B24" s="2">
        <v>44687</v>
      </c>
      <c r="C24" t="str">
        <f t="shared" si="0"/>
        <v>May</v>
      </c>
      <c r="D24" t="s">
        <v>24</v>
      </c>
      <c r="E24" t="s">
        <v>26</v>
      </c>
      <c r="F24" t="s">
        <v>51</v>
      </c>
      <c r="G24" t="s">
        <v>2139</v>
      </c>
      <c r="H24" t="s">
        <v>2142</v>
      </c>
      <c r="I24" t="s">
        <v>4285</v>
      </c>
      <c r="J24" t="s">
        <v>2150</v>
      </c>
      <c r="K24">
        <v>3</v>
      </c>
      <c r="L24" t="s">
        <v>2168</v>
      </c>
      <c r="M24">
        <v>2643.41</v>
      </c>
      <c r="N24" t="s">
        <v>2169</v>
      </c>
      <c r="O24" t="s">
        <v>2178</v>
      </c>
      <c r="P24" t="s">
        <v>2211</v>
      </c>
      <c r="Q24" t="s">
        <v>4274</v>
      </c>
      <c r="R24" t="s">
        <v>4279</v>
      </c>
      <c r="S24" t="s">
        <v>4282</v>
      </c>
      <c r="T24" t="s">
        <v>4284</v>
      </c>
      <c r="U24">
        <v>47</v>
      </c>
      <c r="V24" s="6" t="str">
        <f t="shared" si="1"/>
        <v>Adult</v>
      </c>
      <c r="W24">
        <v>2022</v>
      </c>
    </row>
    <row r="25" spans="1:23" x14ac:dyDescent="0.25">
      <c r="A25">
        <v>24</v>
      </c>
      <c r="B25" s="2">
        <v>44565</v>
      </c>
      <c r="C25" t="str">
        <f t="shared" si="0"/>
        <v>Jan</v>
      </c>
      <c r="D25" t="s">
        <v>24</v>
      </c>
      <c r="E25" t="s">
        <v>26</v>
      </c>
      <c r="F25" t="s">
        <v>52</v>
      </c>
      <c r="G25" t="s">
        <v>2139</v>
      </c>
      <c r="H25" t="s">
        <v>2142</v>
      </c>
      <c r="I25" t="s">
        <v>4285</v>
      </c>
      <c r="J25" t="s">
        <v>2150</v>
      </c>
      <c r="K25">
        <v>3</v>
      </c>
      <c r="L25" t="s">
        <v>2168</v>
      </c>
      <c r="M25">
        <v>1895.37</v>
      </c>
      <c r="N25" t="s">
        <v>2169</v>
      </c>
      <c r="O25" t="s">
        <v>2178</v>
      </c>
      <c r="P25" t="s">
        <v>2212</v>
      </c>
      <c r="Q25" t="s">
        <v>4274</v>
      </c>
      <c r="R25" t="s">
        <v>4280</v>
      </c>
      <c r="S25" t="s">
        <v>4281</v>
      </c>
      <c r="T25" t="s">
        <v>4284</v>
      </c>
      <c r="U25">
        <v>68</v>
      </c>
      <c r="V25" s="6" t="str">
        <f t="shared" si="1"/>
        <v>Adult</v>
      </c>
      <c r="W25">
        <v>2022</v>
      </c>
    </row>
    <row r="26" spans="1:23" x14ac:dyDescent="0.25">
      <c r="A26">
        <v>25</v>
      </c>
      <c r="B26" s="2">
        <v>44764</v>
      </c>
      <c r="C26" t="str">
        <f t="shared" si="0"/>
        <v>Jul</v>
      </c>
      <c r="D26" t="s">
        <v>23</v>
      </c>
      <c r="E26" t="s">
        <v>28</v>
      </c>
      <c r="F26" t="s">
        <v>53</v>
      </c>
      <c r="G26" t="s">
        <v>2139</v>
      </c>
      <c r="H26" t="s">
        <v>2142</v>
      </c>
      <c r="I26" t="s">
        <v>4286</v>
      </c>
      <c r="J26" t="s">
        <v>2147</v>
      </c>
      <c r="K26">
        <v>2</v>
      </c>
      <c r="L26" t="s">
        <v>2168</v>
      </c>
      <c r="M26">
        <v>96.45</v>
      </c>
      <c r="N26" t="s">
        <v>2169</v>
      </c>
      <c r="O26" t="s">
        <v>2178</v>
      </c>
      <c r="P26" t="s">
        <v>2213</v>
      </c>
      <c r="Q26" t="s">
        <v>4274</v>
      </c>
      <c r="R26" t="s">
        <v>4280</v>
      </c>
      <c r="S26" t="s">
        <v>4281</v>
      </c>
      <c r="T26" t="s">
        <v>4284</v>
      </c>
      <c r="U26">
        <v>47</v>
      </c>
      <c r="V26" s="6" t="str">
        <f t="shared" si="1"/>
        <v>Adult</v>
      </c>
      <c r="W26">
        <v>2022</v>
      </c>
    </row>
    <row r="27" spans="1:23" x14ac:dyDescent="0.25">
      <c r="A27">
        <v>26</v>
      </c>
      <c r="B27" s="2">
        <v>44860</v>
      </c>
      <c r="C27" t="str">
        <f t="shared" si="0"/>
        <v>Oct</v>
      </c>
      <c r="D27" t="s">
        <v>24</v>
      </c>
      <c r="E27" t="s">
        <v>28</v>
      </c>
      <c r="F27" t="s">
        <v>54</v>
      </c>
      <c r="G27" t="s">
        <v>2139</v>
      </c>
      <c r="H27" t="s">
        <v>2142</v>
      </c>
      <c r="I27" t="s">
        <v>4286</v>
      </c>
      <c r="J27" t="s">
        <v>2147</v>
      </c>
      <c r="K27">
        <v>3</v>
      </c>
      <c r="L27" t="s">
        <v>2168</v>
      </c>
      <c r="M27">
        <v>1382.13</v>
      </c>
      <c r="N27" t="s">
        <v>2169</v>
      </c>
      <c r="O27" t="s">
        <v>2178</v>
      </c>
      <c r="P27" t="s">
        <v>2214</v>
      </c>
      <c r="Q27" t="s">
        <v>4274</v>
      </c>
      <c r="R27" t="s">
        <v>4280</v>
      </c>
      <c r="S27" t="s">
        <v>4281</v>
      </c>
      <c r="T27" t="s">
        <v>4283</v>
      </c>
      <c r="U27">
        <v>47</v>
      </c>
      <c r="V27" s="6" t="str">
        <f t="shared" si="1"/>
        <v>Adult</v>
      </c>
      <c r="W27">
        <v>2022</v>
      </c>
    </row>
    <row r="28" spans="1:23" x14ac:dyDescent="0.25">
      <c r="A28">
        <v>27</v>
      </c>
      <c r="B28" s="2">
        <v>44775</v>
      </c>
      <c r="C28" t="str">
        <f t="shared" si="0"/>
        <v>Aug</v>
      </c>
      <c r="D28" t="s">
        <v>24</v>
      </c>
      <c r="E28" t="s">
        <v>28</v>
      </c>
      <c r="F28" t="s">
        <v>55</v>
      </c>
      <c r="G28" t="s">
        <v>2139</v>
      </c>
      <c r="H28" t="s">
        <v>2142</v>
      </c>
      <c r="I28" t="s">
        <v>4286</v>
      </c>
      <c r="J28" t="s">
        <v>2147</v>
      </c>
      <c r="K28">
        <v>1</v>
      </c>
      <c r="L28" t="s">
        <v>2168</v>
      </c>
      <c r="M28">
        <v>480.95</v>
      </c>
      <c r="N28" t="s">
        <v>2169</v>
      </c>
      <c r="O28" t="s">
        <v>2178</v>
      </c>
      <c r="P28" t="s">
        <v>2215</v>
      </c>
      <c r="Q28" t="s">
        <v>4274</v>
      </c>
      <c r="R28" t="s">
        <v>4280</v>
      </c>
      <c r="S28" t="s">
        <v>4282</v>
      </c>
      <c r="T28" t="s">
        <v>4283</v>
      </c>
      <c r="U28">
        <v>31</v>
      </c>
      <c r="V28" s="6" t="str">
        <f t="shared" si="1"/>
        <v>Adult</v>
      </c>
      <c r="W28">
        <v>2022</v>
      </c>
    </row>
    <row r="29" spans="1:23" x14ac:dyDescent="0.25">
      <c r="A29">
        <v>28</v>
      </c>
      <c r="B29" s="2">
        <v>44869</v>
      </c>
      <c r="C29" t="str">
        <f t="shared" si="0"/>
        <v>Nov</v>
      </c>
      <c r="D29" t="s">
        <v>24</v>
      </c>
      <c r="E29" t="s">
        <v>28</v>
      </c>
      <c r="F29" t="s">
        <v>56</v>
      </c>
      <c r="G29" t="s">
        <v>2139</v>
      </c>
      <c r="H29" t="s">
        <v>2142</v>
      </c>
      <c r="I29" t="s">
        <v>4286</v>
      </c>
      <c r="J29" t="s">
        <v>2148</v>
      </c>
      <c r="K29">
        <v>3</v>
      </c>
      <c r="L29" t="s">
        <v>2168</v>
      </c>
      <c r="M29">
        <v>2771.73</v>
      </c>
      <c r="N29" t="s">
        <v>2169</v>
      </c>
      <c r="O29" t="s">
        <v>2178</v>
      </c>
      <c r="P29" t="s">
        <v>2216</v>
      </c>
      <c r="Q29" t="s">
        <v>4274</v>
      </c>
      <c r="R29" t="s">
        <v>4280</v>
      </c>
      <c r="S29" t="s">
        <v>4281</v>
      </c>
      <c r="T29" t="s">
        <v>4283</v>
      </c>
      <c r="U29">
        <v>7</v>
      </c>
      <c r="V29" s="6" t="str">
        <f t="shared" si="1"/>
        <v>Childhood</v>
      </c>
      <c r="W29">
        <v>2022</v>
      </c>
    </row>
    <row r="30" spans="1:23" x14ac:dyDescent="0.25">
      <c r="A30">
        <v>29</v>
      </c>
      <c r="B30" s="2">
        <v>44770</v>
      </c>
      <c r="C30" t="str">
        <f t="shared" si="0"/>
        <v>Jul</v>
      </c>
      <c r="D30" t="s">
        <v>23</v>
      </c>
      <c r="E30" t="s">
        <v>25</v>
      </c>
      <c r="F30" t="s">
        <v>57</v>
      </c>
      <c r="G30" t="s">
        <v>2139</v>
      </c>
      <c r="H30" t="s">
        <v>2142</v>
      </c>
      <c r="I30" t="s">
        <v>4286</v>
      </c>
      <c r="J30" t="s">
        <v>2148</v>
      </c>
      <c r="K30">
        <v>3</v>
      </c>
      <c r="L30" t="s">
        <v>2168</v>
      </c>
      <c r="M30">
        <v>56.91</v>
      </c>
      <c r="N30" t="s">
        <v>2169</v>
      </c>
      <c r="O30" t="s">
        <v>2178</v>
      </c>
      <c r="P30" t="s">
        <v>2217</v>
      </c>
      <c r="Q30" t="s">
        <v>4274</v>
      </c>
      <c r="R30" t="s">
        <v>4279</v>
      </c>
      <c r="S30" t="s">
        <v>4282</v>
      </c>
      <c r="T30" t="s">
        <v>4283</v>
      </c>
      <c r="U30">
        <v>19</v>
      </c>
      <c r="V30" s="6" t="str">
        <f t="shared" si="1"/>
        <v>Adult</v>
      </c>
      <c r="W30">
        <v>2022</v>
      </c>
    </row>
    <row r="31" spans="1:23" x14ac:dyDescent="0.25">
      <c r="A31">
        <v>30</v>
      </c>
      <c r="B31" s="2">
        <v>44753</v>
      </c>
      <c r="C31" t="str">
        <f t="shared" si="0"/>
        <v>Jul</v>
      </c>
      <c r="D31" t="s">
        <v>22</v>
      </c>
      <c r="E31" t="s">
        <v>27</v>
      </c>
      <c r="F31" t="s">
        <v>58</v>
      </c>
      <c r="G31" t="s">
        <v>2139</v>
      </c>
      <c r="H31" t="s">
        <v>2142</v>
      </c>
      <c r="I31" t="s">
        <v>4286</v>
      </c>
      <c r="J31" t="s">
        <v>2148</v>
      </c>
      <c r="K31">
        <v>2</v>
      </c>
      <c r="L31" t="s">
        <v>2168</v>
      </c>
      <c r="M31">
        <v>196.27</v>
      </c>
      <c r="N31" t="s">
        <v>2169</v>
      </c>
      <c r="O31" t="s">
        <v>2178</v>
      </c>
      <c r="P31" t="s">
        <v>2218</v>
      </c>
      <c r="Q31" t="s">
        <v>4274</v>
      </c>
      <c r="R31" t="s">
        <v>4280</v>
      </c>
      <c r="S31" t="s">
        <v>4282</v>
      </c>
      <c r="T31" t="s">
        <v>4283</v>
      </c>
      <c r="U31">
        <v>7</v>
      </c>
      <c r="V31" s="6" t="str">
        <f t="shared" si="1"/>
        <v>Childhood</v>
      </c>
      <c r="W31">
        <v>2022</v>
      </c>
    </row>
    <row r="32" spans="1:23" x14ac:dyDescent="0.25">
      <c r="A32">
        <v>31</v>
      </c>
      <c r="B32" s="2">
        <v>44677</v>
      </c>
      <c r="C32" t="str">
        <f t="shared" si="0"/>
        <v>Apr</v>
      </c>
      <c r="D32" t="s">
        <v>21</v>
      </c>
      <c r="E32" t="s">
        <v>28</v>
      </c>
      <c r="F32" t="s">
        <v>59</v>
      </c>
      <c r="G32" t="s">
        <v>2139</v>
      </c>
      <c r="H32" t="s">
        <v>2142</v>
      </c>
      <c r="I32" t="s">
        <v>4286</v>
      </c>
      <c r="J32" t="s">
        <v>2149</v>
      </c>
      <c r="K32">
        <v>3</v>
      </c>
      <c r="L32" t="s">
        <v>2168</v>
      </c>
      <c r="M32">
        <v>616.45000000000005</v>
      </c>
      <c r="N32" t="s">
        <v>2169</v>
      </c>
      <c r="O32" t="s">
        <v>2178</v>
      </c>
      <c r="P32" t="s">
        <v>2219</v>
      </c>
      <c r="Q32" t="s">
        <v>4274</v>
      </c>
      <c r="R32" t="s">
        <v>4280</v>
      </c>
      <c r="S32" t="s">
        <v>4281</v>
      </c>
      <c r="T32" t="s">
        <v>4284</v>
      </c>
      <c r="U32">
        <v>47</v>
      </c>
      <c r="V32" s="6" t="str">
        <f t="shared" si="1"/>
        <v>Adult</v>
      </c>
      <c r="W32">
        <v>2022</v>
      </c>
    </row>
    <row r="33" spans="1:23" x14ac:dyDescent="0.25">
      <c r="A33">
        <v>32</v>
      </c>
      <c r="B33" s="2">
        <v>44907</v>
      </c>
      <c r="C33" t="str">
        <f t="shared" si="0"/>
        <v>Dec</v>
      </c>
      <c r="D33" t="s">
        <v>23</v>
      </c>
      <c r="E33" t="s">
        <v>27</v>
      </c>
      <c r="F33" t="s">
        <v>60</v>
      </c>
      <c r="G33" t="s">
        <v>2139</v>
      </c>
      <c r="H33" t="s">
        <v>2142</v>
      </c>
      <c r="I33" t="s">
        <v>4286</v>
      </c>
      <c r="J33" t="s">
        <v>2149</v>
      </c>
      <c r="K33">
        <v>1</v>
      </c>
      <c r="L33" t="s">
        <v>2168</v>
      </c>
      <c r="M33">
        <v>2653.32</v>
      </c>
      <c r="N33" t="s">
        <v>2169</v>
      </c>
      <c r="O33" t="s">
        <v>2178</v>
      </c>
      <c r="P33" t="s">
        <v>2220</v>
      </c>
      <c r="Q33" t="s">
        <v>4274</v>
      </c>
      <c r="R33" t="s">
        <v>4279</v>
      </c>
      <c r="S33" t="s">
        <v>4282</v>
      </c>
      <c r="T33" t="s">
        <v>4284</v>
      </c>
      <c r="U33">
        <v>19</v>
      </c>
      <c r="V33" s="6" t="str">
        <f t="shared" si="1"/>
        <v>Adult</v>
      </c>
      <c r="W33">
        <v>2022</v>
      </c>
    </row>
    <row r="34" spans="1:23" x14ac:dyDescent="0.25">
      <c r="A34">
        <v>33</v>
      </c>
      <c r="B34" s="2">
        <v>44865</v>
      </c>
      <c r="C34" t="str">
        <f t="shared" si="0"/>
        <v>Oct</v>
      </c>
      <c r="D34" t="s">
        <v>24</v>
      </c>
      <c r="E34" t="s">
        <v>26</v>
      </c>
      <c r="F34" t="s">
        <v>61</v>
      </c>
      <c r="G34" t="s">
        <v>2139</v>
      </c>
      <c r="H34" t="s">
        <v>2142</v>
      </c>
      <c r="I34" t="s">
        <v>4286</v>
      </c>
      <c r="J34" t="s">
        <v>2149</v>
      </c>
      <c r="K34">
        <v>2</v>
      </c>
      <c r="L34" t="s">
        <v>2168</v>
      </c>
      <c r="M34">
        <v>2825.55</v>
      </c>
      <c r="N34" t="s">
        <v>2169</v>
      </c>
      <c r="O34" t="s">
        <v>2178</v>
      </c>
      <c r="P34" t="s">
        <v>2221</v>
      </c>
      <c r="Q34" t="s">
        <v>4274</v>
      </c>
      <c r="R34" t="s">
        <v>4279</v>
      </c>
      <c r="S34" t="s">
        <v>4282</v>
      </c>
      <c r="T34" t="s">
        <v>4284</v>
      </c>
      <c r="U34">
        <v>68</v>
      </c>
      <c r="V34" s="6" t="str">
        <f t="shared" si="1"/>
        <v>Adult</v>
      </c>
      <c r="W34">
        <v>2022</v>
      </c>
    </row>
    <row r="35" spans="1:23" x14ac:dyDescent="0.25">
      <c r="A35">
        <v>34</v>
      </c>
      <c r="B35" s="2">
        <v>44888</v>
      </c>
      <c r="C35" t="str">
        <f t="shared" si="0"/>
        <v>Nov</v>
      </c>
      <c r="D35" t="s">
        <v>23</v>
      </c>
      <c r="E35" t="s">
        <v>26</v>
      </c>
      <c r="F35" t="s">
        <v>62</v>
      </c>
      <c r="G35" t="s">
        <v>2139</v>
      </c>
      <c r="H35" t="s">
        <v>2142</v>
      </c>
      <c r="I35" t="s">
        <v>4286</v>
      </c>
      <c r="J35" t="s">
        <v>2150</v>
      </c>
      <c r="K35">
        <v>1</v>
      </c>
      <c r="L35" t="s">
        <v>2168</v>
      </c>
      <c r="M35">
        <v>540.91999999999996</v>
      </c>
      <c r="N35" t="s">
        <v>2169</v>
      </c>
      <c r="O35" t="s">
        <v>2178</v>
      </c>
      <c r="P35" t="s">
        <v>2222</v>
      </c>
      <c r="Q35" t="s">
        <v>4274</v>
      </c>
      <c r="R35" t="s">
        <v>4279</v>
      </c>
      <c r="S35" t="s">
        <v>4282</v>
      </c>
      <c r="T35" t="s">
        <v>4283</v>
      </c>
      <c r="U35">
        <v>7</v>
      </c>
      <c r="V35" s="6" t="str">
        <f t="shared" si="1"/>
        <v>Childhood</v>
      </c>
      <c r="W35">
        <v>2022</v>
      </c>
    </row>
    <row r="36" spans="1:23" x14ac:dyDescent="0.25">
      <c r="A36">
        <v>35</v>
      </c>
      <c r="B36" s="2">
        <v>44796</v>
      </c>
      <c r="C36" t="str">
        <f t="shared" si="0"/>
        <v>Aug</v>
      </c>
      <c r="D36" t="s">
        <v>24</v>
      </c>
      <c r="E36" t="s">
        <v>28</v>
      </c>
      <c r="F36" t="s">
        <v>63</v>
      </c>
      <c r="G36" t="s">
        <v>2139</v>
      </c>
      <c r="H36" t="s">
        <v>2142</v>
      </c>
      <c r="I36" t="s">
        <v>4286</v>
      </c>
      <c r="J36" t="s">
        <v>2150</v>
      </c>
      <c r="K36">
        <v>3</v>
      </c>
      <c r="L36" t="s">
        <v>2168</v>
      </c>
      <c r="M36">
        <v>2054.2199999999998</v>
      </c>
      <c r="N36" t="s">
        <v>2169</v>
      </c>
      <c r="O36" t="s">
        <v>2178</v>
      </c>
      <c r="P36" t="s">
        <v>2223</v>
      </c>
      <c r="Q36" t="s">
        <v>4274</v>
      </c>
      <c r="R36" t="s">
        <v>4280</v>
      </c>
      <c r="S36" t="s">
        <v>4282</v>
      </c>
      <c r="T36" t="s">
        <v>4284</v>
      </c>
      <c r="U36">
        <v>68</v>
      </c>
      <c r="V36" s="6" t="str">
        <f t="shared" si="1"/>
        <v>Adult</v>
      </c>
      <c r="W36">
        <v>2022</v>
      </c>
    </row>
    <row r="37" spans="1:23" x14ac:dyDescent="0.25">
      <c r="A37">
        <v>36</v>
      </c>
      <c r="B37" s="2">
        <v>44709</v>
      </c>
      <c r="C37" t="str">
        <f t="shared" si="0"/>
        <v>May</v>
      </c>
      <c r="D37" t="s">
        <v>22</v>
      </c>
      <c r="E37" t="s">
        <v>25</v>
      </c>
      <c r="F37" t="s">
        <v>64</v>
      </c>
      <c r="G37" t="s">
        <v>2139</v>
      </c>
      <c r="H37" t="s">
        <v>2142</v>
      </c>
      <c r="I37" t="s">
        <v>4286</v>
      </c>
      <c r="J37" t="s">
        <v>2150</v>
      </c>
      <c r="K37">
        <v>2</v>
      </c>
      <c r="L37" t="s">
        <v>2168</v>
      </c>
      <c r="M37">
        <v>2927.48</v>
      </c>
      <c r="N37" t="s">
        <v>2169</v>
      </c>
      <c r="O37" t="s">
        <v>2178</v>
      </c>
      <c r="P37" t="s">
        <v>2224</v>
      </c>
      <c r="Q37" t="s">
        <v>4274</v>
      </c>
      <c r="R37" t="s">
        <v>4279</v>
      </c>
      <c r="S37" t="s">
        <v>4281</v>
      </c>
      <c r="T37" t="s">
        <v>4283</v>
      </c>
      <c r="U37">
        <v>7</v>
      </c>
      <c r="V37" s="6" t="str">
        <f t="shared" si="1"/>
        <v>Childhood</v>
      </c>
      <c r="W37">
        <v>2022</v>
      </c>
    </row>
    <row r="38" spans="1:23" x14ac:dyDescent="0.25">
      <c r="A38">
        <v>37</v>
      </c>
      <c r="B38" s="2">
        <v>44868</v>
      </c>
      <c r="C38" t="str">
        <f t="shared" si="0"/>
        <v>Nov</v>
      </c>
      <c r="D38" t="s">
        <v>22</v>
      </c>
      <c r="E38" t="s">
        <v>26</v>
      </c>
      <c r="F38" t="s">
        <v>65</v>
      </c>
      <c r="G38" t="s">
        <v>2139</v>
      </c>
      <c r="H38" t="s">
        <v>2142</v>
      </c>
      <c r="I38" t="s">
        <v>4286</v>
      </c>
      <c r="J38" t="s">
        <v>2147</v>
      </c>
      <c r="K38">
        <v>1</v>
      </c>
      <c r="L38" t="s">
        <v>2168</v>
      </c>
      <c r="M38">
        <v>667.63</v>
      </c>
      <c r="N38" t="s">
        <v>2169</v>
      </c>
      <c r="O38" t="s">
        <v>2178</v>
      </c>
      <c r="P38" t="s">
        <v>2225</v>
      </c>
      <c r="Q38" t="s">
        <v>4274</v>
      </c>
      <c r="R38" t="s">
        <v>4279</v>
      </c>
      <c r="S38" t="s">
        <v>4281</v>
      </c>
      <c r="T38" t="s">
        <v>4283</v>
      </c>
      <c r="U38">
        <v>19</v>
      </c>
      <c r="V38" s="6" t="str">
        <f t="shared" si="1"/>
        <v>Adult</v>
      </c>
      <c r="W38">
        <v>2022</v>
      </c>
    </row>
    <row r="39" spans="1:23" x14ac:dyDescent="0.25">
      <c r="A39">
        <v>38</v>
      </c>
      <c r="B39" s="2">
        <v>44613</v>
      </c>
      <c r="C39" t="str">
        <f t="shared" si="0"/>
        <v>Feb</v>
      </c>
      <c r="D39" t="s">
        <v>21</v>
      </c>
      <c r="E39" t="s">
        <v>26</v>
      </c>
      <c r="F39" t="s">
        <v>66</v>
      </c>
      <c r="G39" t="s">
        <v>2139</v>
      </c>
      <c r="H39" t="s">
        <v>2142</v>
      </c>
      <c r="I39" t="s">
        <v>4286</v>
      </c>
      <c r="J39" t="s">
        <v>2147</v>
      </c>
      <c r="K39">
        <v>3</v>
      </c>
      <c r="L39" t="s">
        <v>2168</v>
      </c>
      <c r="M39">
        <v>2988.79</v>
      </c>
      <c r="N39" t="s">
        <v>2169</v>
      </c>
      <c r="O39" t="s">
        <v>2178</v>
      </c>
      <c r="P39" t="s">
        <v>2226</v>
      </c>
      <c r="Q39" t="s">
        <v>4274</v>
      </c>
      <c r="R39" t="s">
        <v>4279</v>
      </c>
      <c r="S39" t="s">
        <v>4281</v>
      </c>
      <c r="T39" t="s">
        <v>4284</v>
      </c>
      <c r="U39">
        <v>68</v>
      </c>
      <c r="V39" s="6" t="str">
        <f t="shared" si="1"/>
        <v>Adult</v>
      </c>
      <c r="W39">
        <v>2022</v>
      </c>
    </row>
    <row r="40" spans="1:23" x14ac:dyDescent="0.25">
      <c r="A40">
        <v>39</v>
      </c>
      <c r="B40" s="2">
        <v>44596</v>
      </c>
      <c r="C40" t="str">
        <f t="shared" si="0"/>
        <v>Feb</v>
      </c>
      <c r="D40" t="s">
        <v>22</v>
      </c>
      <c r="E40" t="s">
        <v>26</v>
      </c>
      <c r="F40" t="s">
        <v>67</v>
      </c>
      <c r="G40" t="s">
        <v>2139</v>
      </c>
      <c r="H40" t="s">
        <v>2142</v>
      </c>
      <c r="I40" t="s">
        <v>4286</v>
      </c>
      <c r="J40" t="s">
        <v>2147</v>
      </c>
      <c r="K40">
        <v>2</v>
      </c>
      <c r="L40" t="s">
        <v>2168</v>
      </c>
      <c r="M40">
        <v>1107.29</v>
      </c>
      <c r="N40" t="s">
        <v>2169</v>
      </c>
      <c r="O40" t="s">
        <v>2178</v>
      </c>
      <c r="P40" t="s">
        <v>2227</v>
      </c>
      <c r="Q40" t="s">
        <v>4274</v>
      </c>
      <c r="R40" t="s">
        <v>4279</v>
      </c>
      <c r="S40" t="s">
        <v>4282</v>
      </c>
      <c r="T40" t="s">
        <v>4283</v>
      </c>
      <c r="U40">
        <v>47</v>
      </c>
      <c r="V40" s="6" t="str">
        <f t="shared" si="1"/>
        <v>Adult</v>
      </c>
      <c r="W40">
        <v>2022</v>
      </c>
    </row>
    <row r="41" spans="1:23" x14ac:dyDescent="0.25">
      <c r="A41">
        <v>40</v>
      </c>
      <c r="B41" s="2">
        <v>44891</v>
      </c>
      <c r="C41" t="str">
        <f t="shared" si="0"/>
        <v>Nov</v>
      </c>
      <c r="D41" t="s">
        <v>24</v>
      </c>
      <c r="E41" t="s">
        <v>28</v>
      </c>
      <c r="F41" t="s">
        <v>68</v>
      </c>
      <c r="G41" t="s">
        <v>2139</v>
      </c>
      <c r="H41" t="s">
        <v>2142</v>
      </c>
      <c r="I41" t="s">
        <v>4286</v>
      </c>
      <c r="J41" t="s">
        <v>2148</v>
      </c>
      <c r="K41">
        <v>3</v>
      </c>
      <c r="L41" t="s">
        <v>2168</v>
      </c>
      <c r="M41">
        <v>806.5</v>
      </c>
      <c r="N41" t="s">
        <v>2169</v>
      </c>
      <c r="O41" t="s">
        <v>2178</v>
      </c>
      <c r="P41" t="s">
        <v>2228</v>
      </c>
      <c r="Q41" t="s">
        <v>4274</v>
      </c>
      <c r="R41" t="s">
        <v>4280</v>
      </c>
      <c r="S41" t="s">
        <v>4281</v>
      </c>
      <c r="T41" t="s">
        <v>4284</v>
      </c>
      <c r="U41">
        <v>19</v>
      </c>
      <c r="V41" s="6" t="str">
        <f t="shared" si="1"/>
        <v>Adult</v>
      </c>
      <c r="W41">
        <v>2022</v>
      </c>
    </row>
    <row r="42" spans="1:23" x14ac:dyDescent="0.25">
      <c r="A42">
        <v>41</v>
      </c>
      <c r="B42" s="2">
        <v>44858</v>
      </c>
      <c r="C42" t="str">
        <f t="shared" si="0"/>
        <v>Oct</v>
      </c>
      <c r="D42" t="s">
        <v>22</v>
      </c>
      <c r="E42" t="s">
        <v>27</v>
      </c>
      <c r="F42" t="s">
        <v>69</v>
      </c>
      <c r="G42" t="s">
        <v>2139</v>
      </c>
      <c r="H42" t="s">
        <v>2142</v>
      </c>
      <c r="I42" t="s">
        <v>4286</v>
      </c>
      <c r="J42" t="s">
        <v>2148</v>
      </c>
      <c r="K42">
        <v>1</v>
      </c>
      <c r="L42" t="s">
        <v>2168</v>
      </c>
      <c r="M42">
        <v>1465.52</v>
      </c>
      <c r="N42" t="s">
        <v>2169</v>
      </c>
      <c r="O42" t="s">
        <v>2178</v>
      </c>
      <c r="P42" t="s">
        <v>2229</v>
      </c>
      <c r="Q42" t="s">
        <v>4274</v>
      </c>
      <c r="R42" t="s">
        <v>4280</v>
      </c>
      <c r="S42" t="s">
        <v>4281</v>
      </c>
      <c r="T42" t="s">
        <v>4283</v>
      </c>
      <c r="U42">
        <v>31</v>
      </c>
      <c r="V42" s="6" t="str">
        <f t="shared" si="1"/>
        <v>Adult</v>
      </c>
      <c r="W42">
        <v>2022</v>
      </c>
    </row>
    <row r="43" spans="1:23" x14ac:dyDescent="0.25">
      <c r="A43">
        <v>42</v>
      </c>
      <c r="B43" s="2">
        <v>44599</v>
      </c>
      <c r="C43" t="str">
        <f t="shared" si="0"/>
        <v>Feb</v>
      </c>
      <c r="D43" t="s">
        <v>22</v>
      </c>
      <c r="E43" t="s">
        <v>27</v>
      </c>
      <c r="F43" t="s">
        <v>70</v>
      </c>
      <c r="G43" t="s">
        <v>2139</v>
      </c>
      <c r="H43" t="s">
        <v>2142</v>
      </c>
      <c r="I43" t="s">
        <v>4286</v>
      </c>
      <c r="J43" t="s">
        <v>2148</v>
      </c>
      <c r="K43">
        <v>1</v>
      </c>
      <c r="L43" t="s">
        <v>2168</v>
      </c>
      <c r="M43">
        <v>2521.7199999999998</v>
      </c>
      <c r="N43" t="s">
        <v>2169</v>
      </c>
      <c r="O43" t="s">
        <v>2178</v>
      </c>
      <c r="P43" t="s">
        <v>2230</v>
      </c>
      <c r="Q43" t="s">
        <v>4274</v>
      </c>
      <c r="R43" t="s">
        <v>4279</v>
      </c>
      <c r="S43" t="s">
        <v>4282</v>
      </c>
      <c r="T43" t="s">
        <v>4284</v>
      </c>
      <c r="U43">
        <v>31</v>
      </c>
      <c r="V43" s="6" t="str">
        <f t="shared" si="1"/>
        <v>Adult</v>
      </c>
      <c r="W43">
        <v>2022</v>
      </c>
    </row>
    <row r="44" spans="1:23" x14ac:dyDescent="0.25">
      <c r="A44">
        <v>43</v>
      </c>
      <c r="B44" s="2">
        <v>44621</v>
      </c>
      <c r="C44" t="str">
        <f t="shared" si="0"/>
        <v>Mar</v>
      </c>
      <c r="D44" t="s">
        <v>24</v>
      </c>
      <c r="E44" t="s">
        <v>26</v>
      </c>
      <c r="F44" t="s">
        <v>71</v>
      </c>
      <c r="G44" t="s">
        <v>2139</v>
      </c>
      <c r="H44" t="s">
        <v>2142</v>
      </c>
      <c r="I44" t="s">
        <v>4286</v>
      </c>
      <c r="J44" t="s">
        <v>2149</v>
      </c>
      <c r="K44">
        <v>2</v>
      </c>
      <c r="L44" t="s">
        <v>2168</v>
      </c>
      <c r="M44">
        <v>2998.14</v>
      </c>
      <c r="N44" t="s">
        <v>2169</v>
      </c>
      <c r="O44" t="s">
        <v>2178</v>
      </c>
      <c r="P44" t="s">
        <v>2231</v>
      </c>
      <c r="Q44" t="s">
        <v>4274</v>
      </c>
      <c r="R44" t="s">
        <v>4279</v>
      </c>
      <c r="S44" t="s">
        <v>4282</v>
      </c>
      <c r="T44" t="s">
        <v>4283</v>
      </c>
      <c r="U44">
        <v>68</v>
      </c>
      <c r="V44" s="6" t="str">
        <f t="shared" si="1"/>
        <v>Adult</v>
      </c>
      <c r="W44">
        <v>2022</v>
      </c>
    </row>
    <row r="45" spans="1:23" x14ac:dyDescent="0.25">
      <c r="A45">
        <v>44</v>
      </c>
      <c r="B45" s="2">
        <v>44753</v>
      </c>
      <c r="C45" t="str">
        <f t="shared" si="0"/>
        <v>Jul</v>
      </c>
      <c r="D45" t="s">
        <v>24</v>
      </c>
      <c r="E45" t="s">
        <v>27</v>
      </c>
      <c r="F45" t="s">
        <v>72</v>
      </c>
      <c r="G45" t="s">
        <v>2139</v>
      </c>
      <c r="H45" t="s">
        <v>2142</v>
      </c>
      <c r="I45" t="s">
        <v>4286</v>
      </c>
      <c r="J45" t="s">
        <v>2149</v>
      </c>
      <c r="K45">
        <v>1</v>
      </c>
      <c r="L45" t="s">
        <v>2168</v>
      </c>
      <c r="M45">
        <v>687.69</v>
      </c>
      <c r="N45" t="s">
        <v>2169</v>
      </c>
      <c r="O45" t="s">
        <v>2178</v>
      </c>
      <c r="P45" t="s">
        <v>2232</v>
      </c>
      <c r="Q45" t="s">
        <v>4274</v>
      </c>
      <c r="R45" t="s">
        <v>4280</v>
      </c>
      <c r="S45" t="s">
        <v>4281</v>
      </c>
      <c r="T45" t="s">
        <v>4284</v>
      </c>
      <c r="U45">
        <v>68</v>
      </c>
      <c r="V45" s="6" t="str">
        <f t="shared" si="1"/>
        <v>Adult</v>
      </c>
      <c r="W45">
        <v>2022</v>
      </c>
    </row>
    <row r="46" spans="1:23" x14ac:dyDescent="0.25">
      <c r="A46">
        <v>8046</v>
      </c>
      <c r="B46" s="2">
        <v>44900</v>
      </c>
      <c r="C46" t="str">
        <f t="shared" ref="C46" si="2">TEXT(B46, "MMM")</f>
        <v>Dec</v>
      </c>
      <c r="D46" t="s">
        <v>22</v>
      </c>
      <c r="E46" t="s">
        <v>27</v>
      </c>
      <c r="F46" t="s">
        <v>4309</v>
      </c>
      <c r="G46" t="s">
        <v>2139</v>
      </c>
      <c r="H46" t="s">
        <v>2142</v>
      </c>
      <c r="I46" t="s">
        <v>4286</v>
      </c>
      <c r="J46" t="s">
        <v>2150</v>
      </c>
      <c r="K46">
        <v>3</v>
      </c>
      <c r="L46" t="s">
        <v>2168</v>
      </c>
      <c r="M46">
        <v>1889.16</v>
      </c>
      <c r="N46" t="s">
        <v>2169</v>
      </c>
      <c r="O46" t="s">
        <v>2178</v>
      </c>
      <c r="P46" t="s">
        <v>2233</v>
      </c>
      <c r="Q46" t="s">
        <v>4274</v>
      </c>
      <c r="R46" t="s">
        <v>4279</v>
      </c>
      <c r="S46" t="s">
        <v>4282</v>
      </c>
      <c r="T46" t="s">
        <v>4284</v>
      </c>
      <c r="U46">
        <v>68</v>
      </c>
      <c r="V46" s="6" t="str">
        <f t="shared" ref="V46" si="3">IF(U46&lt;10,"Childhood",(IF(U46&lt;18,"Teenage", "Adult")))</f>
        <v>Adult</v>
      </c>
      <c r="W46">
        <v>2022</v>
      </c>
    </row>
    <row r="47" spans="1:23" x14ac:dyDescent="0.25">
      <c r="A47">
        <v>46</v>
      </c>
      <c r="B47" s="2">
        <v>44900</v>
      </c>
      <c r="C47" t="str">
        <f t="shared" si="0"/>
        <v>Dec</v>
      </c>
      <c r="D47" t="s">
        <v>22</v>
      </c>
      <c r="E47" t="s">
        <v>27</v>
      </c>
      <c r="F47" t="s">
        <v>73</v>
      </c>
      <c r="G47" t="s">
        <v>2139</v>
      </c>
      <c r="H47" t="s">
        <v>2142</v>
      </c>
      <c r="I47" t="s">
        <v>4286</v>
      </c>
      <c r="J47" t="s">
        <v>2150</v>
      </c>
      <c r="K47">
        <v>3</v>
      </c>
      <c r="L47" t="s">
        <v>2168</v>
      </c>
      <c r="M47">
        <v>1889.16</v>
      </c>
      <c r="N47" t="s">
        <v>2169</v>
      </c>
      <c r="O47" t="s">
        <v>2178</v>
      </c>
      <c r="P47" t="s">
        <v>2233</v>
      </c>
      <c r="Q47" t="s">
        <v>4274</v>
      </c>
      <c r="R47" t="s">
        <v>4279</v>
      </c>
      <c r="S47" t="s">
        <v>4282</v>
      </c>
      <c r="T47" t="s">
        <v>4284</v>
      </c>
      <c r="U47">
        <v>68</v>
      </c>
      <c r="V47" s="6" t="str">
        <f t="shared" si="1"/>
        <v>Adult</v>
      </c>
      <c r="W47">
        <v>2022</v>
      </c>
    </row>
    <row r="48" spans="1:23" x14ac:dyDescent="0.25">
      <c r="A48">
        <v>47</v>
      </c>
      <c r="B48" s="2">
        <v>44821</v>
      </c>
      <c r="C48" t="str">
        <f t="shared" si="0"/>
        <v>Sep</v>
      </c>
      <c r="D48" t="s">
        <v>23</v>
      </c>
      <c r="E48" t="s">
        <v>28</v>
      </c>
      <c r="F48" t="s">
        <v>74</v>
      </c>
      <c r="G48" t="s">
        <v>2139</v>
      </c>
      <c r="H48" t="s">
        <v>2142</v>
      </c>
      <c r="I48" t="s">
        <v>4286</v>
      </c>
      <c r="J48" t="s">
        <v>2150</v>
      </c>
      <c r="K48">
        <v>3</v>
      </c>
      <c r="L48" t="s">
        <v>2168</v>
      </c>
      <c r="M48">
        <v>2044.64</v>
      </c>
      <c r="N48" t="s">
        <v>2169</v>
      </c>
      <c r="O48" t="s">
        <v>2178</v>
      </c>
      <c r="P48" t="s">
        <v>2234</v>
      </c>
      <c r="Q48" t="s">
        <v>4274</v>
      </c>
      <c r="R48" t="s">
        <v>4279</v>
      </c>
      <c r="S48" t="s">
        <v>4282</v>
      </c>
      <c r="T48" t="s">
        <v>4283</v>
      </c>
      <c r="U48">
        <v>31</v>
      </c>
      <c r="V48" s="6" t="str">
        <f t="shared" si="1"/>
        <v>Adult</v>
      </c>
      <c r="W48">
        <v>2022</v>
      </c>
    </row>
    <row r="49" spans="1:23" x14ac:dyDescent="0.25">
      <c r="A49">
        <v>48</v>
      </c>
      <c r="B49" s="2">
        <v>44753</v>
      </c>
      <c r="C49" t="str">
        <f t="shared" si="0"/>
        <v>Jul</v>
      </c>
      <c r="D49" t="s">
        <v>23</v>
      </c>
      <c r="E49" t="s">
        <v>28</v>
      </c>
      <c r="F49" t="s">
        <v>75</v>
      </c>
      <c r="G49" t="s">
        <v>2139</v>
      </c>
      <c r="H49" t="s">
        <v>2142</v>
      </c>
      <c r="I49" t="s">
        <v>4286</v>
      </c>
      <c r="J49" t="s">
        <v>2150</v>
      </c>
      <c r="K49">
        <v>3</v>
      </c>
      <c r="L49" t="s">
        <v>2168</v>
      </c>
      <c r="M49">
        <v>434.46</v>
      </c>
      <c r="N49" t="s">
        <v>2169</v>
      </c>
      <c r="O49" t="s">
        <v>2178</v>
      </c>
      <c r="P49" t="s">
        <v>2235</v>
      </c>
      <c r="Q49" t="s">
        <v>4274</v>
      </c>
      <c r="R49" t="s">
        <v>4279</v>
      </c>
      <c r="S49" t="s">
        <v>4281</v>
      </c>
      <c r="T49" t="s">
        <v>4284</v>
      </c>
      <c r="U49">
        <v>68</v>
      </c>
      <c r="V49" s="6" t="str">
        <f t="shared" si="1"/>
        <v>Adult</v>
      </c>
      <c r="W49">
        <v>2022</v>
      </c>
    </row>
    <row r="50" spans="1:23" x14ac:dyDescent="0.25">
      <c r="A50">
        <v>49</v>
      </c>
      <c r="B50" s="2">
        <v>44710</v>
      </c>
      <c r="C50" t="str">
        <f t="shared" si="0"/>
        <v>May</v>
      </c>
      <c r="D50" t="s">
        <v>22</v>
      </c>
      <c r="E50" t="s">
        <v>27</v>
      </c>
      <c r="F50" t="s">
        <v>76</v>
      </c>
      <c r="G50" t="s">
        <v>2140</v>
      </c>
      <c r="H50" t="s">
        <v>2143</v>
      </c>
      <c r="I50" t="s">
        <v>2151</v>
      </c>
      <c r="J50" t="s">
        <v>2160</v>
      </c>
      <c r="K50">
        <v>1</v>
      </c>
      <c r="L50" t="s">
        <v>2168</v>
      </c>
      <c r="M50">
        <v>1945.45</v>
      </c>
      <c r="N50" t="s">
        <v>2169</v>
      </c>
      <c r="O50" t="s">
        <v>2178</v>
      </c>
      <c r="P50" t="s">
        <v>2236</v>
      </c>
      <c r="Q50" t="s">
        <v>4274</v>
      </c>
      <c r="R50" t="s">
        <v>4280</v>
      </c>
      <c r="S50" t="s">
        <v>4281</v>
      </c>
      <c r="T50" t="s">
        <v>4283</v>
      </c>
      <c r="U50">
        <v>68</v>
      </c>
      <c r="V50" s="6" t="str">
        <f t="shared" si="1"/>
        <v>Adult</v>
      </c>
      <c r="W50">
        <v>2022</v>
      </c>
    </row>
    <row r="51" spans="1:23" x14ac:dyDescent="0.25">
      <c r="A51">
        <v>50</v>
      </c>
      <c r="B51" s="2">
        <v>44814</v>
      </c>
      <c r="C51" t="str">
        <f t="shared" si="0"/>
        <v>Sep</v>
      </c>
      <c r="D51" t="s">
        <v>24</v>
      </c>
      <c r="E51" t="s">
        <v>26</v>
      </c>
      <c r="F51" t="s">
        <v>77</v>
      </c>
      <c r="G51" t="s">
        <v>2140</v>
      </c>
      <c r="H51" t="s">
        <v>2143</v>
      </c>
      <c r="I51" t="s">
        <v>2151</v>
      </c>
      <c r="J51" t="s">
        <v>2160</v>
      </c>
      <c r="K51">
        <v>3</v>
      </c>
      <c r="L51" t="s">
        <v>2168</v>
      </c>
      <c r="M51">
        <v>1386.97</v>
      </c>
      <c r="N51" t="s">
        <v>2169</v>
      </c>
      <c r="O51" t="s">
        <v>2178</v>
      </c>
      <c r="P51" t="s">
        <v>2237</v>
      </c>
      <c r="Q51" t="s">
        <v>4274</v>
      </c>
      <c r="R51" t="s">
        <v>4280</v>
      </c>
      <c r="S51" t="s">
        <v>4281</v>
      </c>
      <c r="T51" t="s">
        <v>4284</v>
      </c>
      <c r="U51">
        <v>19</v>
      </c>
      <c r="V51" s="6" t="str">
        <f t="shared" si="1"/>
        <v>Adult</v>
      </c>
      <c r="W51">
        <v>2022</v>
      </c>
    </row>
    <row r="52" spans="1:23" x14ac:dyDescent="0.25">
      <c r="A52">
        <v>51</v>
      </c>
      <c r="B52" s="2">
        <v>44896</v>
      </c>
      <c r="C52" t="str">
        <f t="shared" si="0"/>
        <v>Dec</v>
      </c>
      <c r="D52" t="s">
        <v>23</v>
      </c>
      <c r="E52" t="s">
        <v>28</v>
      </c>
      <c r="F52" t="s">
        <v>78</v>
      </c>
      <c r="G52" t="s">
        <v>2140</v>
      </c>
      <c r="H52" t="s">
        <v>2143</v>
      </c>
      <c r="I52" t="s">
        <v>2151</v>
      </c>
      <c r="J52" t="s">
        <v>2160</v>
      </c>
      <c r="K52">
        <v>1</v>
      </c>
      <c r="L52" t="s">
        <v>2168</v>
      </c>
      <c r="M52">
        <v>1738.99</v>
      </c>
      <c r="N52" t="s">
        <v>2169</v>
      </c>
      <c r="O52" t="s">
        <v>2178</v>
      </c>
      <c r="P52" t="s">
        <v>2238</v>
      </c>
      <c r="Q52" t="s">
        <v>4274</v>
      </c>
      <c r="R52" t="s">
        <v>4279</v>
      </c>
      <c r="S52" t="s">
        <v>4282</v>
      </c>
      <c r="T52" t="s">
        <v>4284</v>
      </c>
      <c r="U52">
        <v>31</v>
      </c>
      <c r="V52" s="6" t="str">
        <f t="shared" si="1"/>
        <v>Adult</v>
      </c>
      <c r="W52">
        <v>2022</v>
      </c>
    </row>
    <row r="53" spans="1:23" x14ac:dyDescent="0.25">
      <c r="A53">
        <v>52</v>
      </c>
      <c r="B53" s="2">
        <v>44676</v>
      </c>
      <c r="C53" t="str">
        <f t="shared" si="0"/>
        <v>Apr</v>
      </c>
      <c r="D53" t="s">
        <v>24</v>
      </c>
      <c r="E53" t="s">
        <v>27</v>
      </c>
      <c r="F53" t="s">
        <v>79</v>
      </c>
      <c r="G53" t="s">
        <v>2140</v>
      </c>
      <c r="H53" t="s">
        <v>2143</v>
      </c>
      <c r="I53" t="s">
        <v>2151</v>
      </c>
      <c r="J53" t="s">
        <v>2161</v>
      </c>
      <c r="K53">
        <v>1</v>
      </c>
      <c r="L53" t="s">
        <v>2168</v>
      </c>
      <c r="M53">
        <v>1987.82</v>
      </c>
      <c r="N53" t="s">
        <v>2169</v>
      </c>
      <c r="O53" t="s">
        <v>2178</v>
      </c>
      <c r="P53" t="s">
        <v>2239</v>
      </c>
      <c r="Q53" t="s">
        <v>4274</v>
      </c>
      <c r="R53" t="s">
        <v>4280</v>
      </c>
      <c r="S53" t="s">
        <v>4282</v>
      </c>
      <c r="T53" t="s">
        <v>4283</v>
      </c>
      <c r="U53">
        <v>68</v>
      </c>
      <c r="V53" s="6" t="str">
        <f t="shared" si="1"/>
        <v>Adult</v>
      </c>
      <c r="W53">
        <v>2022</v>
      </c>
    </row>
    <row r="54" spans="1:23" x14ac:dyDescent="0.25">
      <c r="A54">
        <v>53</v>
      </c>
      <c r="B54" s="2">
        <v>44718</v>
      </c>
      <c r="C54" t="str">
        <f t="shared" si="0"/>
        <v>Jun</v>
      </c>
      <c r="D54" t="s">
        <v>23</v>
      </c>
      <c r="E54" t="s">
        <v>25</v>
      </c>
      <c r="F54" t="s">
        <v>80</v>
      </c>
      <c r="G54" t="s">
        <v>2140</v>
      </c>
      <c r="H54" t="s">
        <v>2143</v>
      </c>
      <c r="I54" t="s">
        <v>2151</v>
      </c>
      <c r="J54" t="s">
        <v>2161</v>
      </c>
      <c r="K54">
        <v>2</v>
      </c>
      <c r="L54" t="s">
        <v>2168</v>
      </c>
      <c r="M54">
        <v>2360.31</v>
      </c>
      <c r="N54" t="s">
        <v>2169</v>
      </c>
      <c r="O54" t="s">
        <v>2178</v>
      </c>
      <c r="P54" t="s">
        <v>2240</v>
      </c>
      <c r="Q54" t="s">
        <v>4274</v>
      </c>
      <c r="R54" t="s">
        <v>4279</v>
      </c>
      <c r="S54" t="s">
        <v>4281</v>
      </c>
      <c r="T54" t="s">
        <v>4284</v>
      </c>
      <c r="U54">
        <v>47</v>
      </c>
      <c r="V54" s="6" t="str">
        <f t="shared" si="1"/>
        <v>Adult</v>
      </c>
      <c r="W54">
        <v>2022</v>
      </c>
    </row>
    <row r="55" spans="1:23" x14ac:dyDescent="0.25">
      <c r="A55">
        <v>54</v>
      </c>
      <c r="B55" s="2">
        <v>44811</v>
      </c>
      <c r="C55" t="str">
        <f t="shared" si="0"/>
        <v>Sep</v>
      </c>
      <c r="D55" t="s">
        <v>24</v>
      </c>
      <c r="E55" t="s">
        <v>27</v>
      </c>
      <c r="F55" t="s">
        <v>81</v>
      </c>
      <c r="G55" t="s">
        <v>2140</v>
      </c>
      <c r="H55" t="s">
        <v>2143</v>
      </c>
      <c r="I55" t="s">
        <v>2151</v>
      </c>
      <c r="J55" t="s">
        <v>2161</v>
      </c>
      <c r="K55">
        <v>3</v>
      </c>
      <c r="L55" t="s">
        <v>2168</v>
      </c>
      <c r="M55">
        <v>815.06</v>
      </c>
      <c r="N55" t="s">
        <v>2169</v>
      </c>
      <c r="O55" t="s">
        <v>2178</v>
      </c>
      <c r="P55" t="s">
        <v>2241</v>
      </c>
      <c r="Q55" t="s">
        <v>4274</v>
      </c>
      <c r="R55" t="s">
        <v>4279</v>
      </c>
      <c r="S55" t="s">
        <v>4281</v>
      </c>
      <c r="T55" t="s">
        <v>4284</v>
      </c>
      <c r="U55">
        <v>47</v>
      </c>
      <c r="V55" s="6" t="str">
        <f t="shared" si="1"/>
        <v>Adult</v>
      </c>
      <c r="W55">
        <v>2022</v>
      </c>
    </row>
    <row r="56" spans="1:23" x14ac:dyDescent="0.25">
      <c r="A56">
        <v>55</v>
      </c>
      <c r="B56" s="2">
        <v>44722</v>
      </c>
      <c r="C56" t="str">
        <f t="shared" si="0"/>
        <v>Jun</v>
      </c>
      <c r="D56" t="s">
        <v>24</v>
      </c>
      <c r="E56" t="s">
        <v>26</v>
      </c>
      <c r="F56" t="s">
        <v>82</v>
      </c>
      <c r="G56" t="s">
        <v>2140</v>
      </c>
      <c r="H56" t="s">
        <v>2143</v>
      </c>
      <c r="I56" t="s">
        <v>2151</v>
      </c>
      <c r="J56" t="s">
        <v>2162</v>
      </c>
      <c r="K56">
        <v>1</v>
      </c>
      <c r="L56" t="s">
        <v>2168</v>
      </c>
      <c r="M56">
        <v>900.27</v>
      </c>
      <c r="N56" t="s">
        <v>2169</v>
      </c>
      <c r="O56" t="s">
        <v>2178</v>
      </c>
      <c r="P56" t="s">
        <v>2242</v>
      </c>
      <c r="Q56" t="s">
        <v>4274</v>
      </c>
      <c r="R56" t="s">
        <v>4280</v>
      </c>
      <c r="S56" t="s">
        <v>4282</v>
      </c>
      <c r="T56" t="s">
        <v>4283</v>
      </c>
      <c r="U56">
        <v>7</v>
      </c>
      <c r="V56" s="6" t="str">
        <f t="shared" si="1"/>
        <v>Childhood</v>
      </c>
      <c r="W56">
        <v>2022</v>
      </c>
    </row>
    <row r="57" spans="1:23" x14ac:dyDescent="0.25">
      <c r="A57">
        <v>56</v>
      </c>
      <c r="B57" s="2">
        <v>44749</v>
      </c>
      <c r="C57" t="str">
        <f t="shared" si="0"/>
        <v>Jul</v>
      </c>
      <c r="D57" t="s">
        <v>22</v>
      </c>
      <c r="E57" t="s">
        <v>28</v>
      </c>
      <c r="F57" t="s">
        <v>83</v>
      </c>
      <c r="G57" t="s">
        <v>2140</v>
      </c>
      <c r="H57" t="s">
        <v>2143</v>
      </c>
      <c r="I57" t="s">
        <v>2151</v>
      </c>
      <c r="J57" t="s">
        <v>2162</v>
      </c>
      <c r="K57">
        <v>2</v>
      </c>
      <c r="L57" t="s">
        <v>2168</v>
      </c>
      <c r="M57">
        <v>1145.42</v>
      </c>
      <c r="N57" t="s">
        <v>2169</v>
      </c>
      <c r="O57" t="s">
        <v>2178</v>
      </c>
      <c r="P57" t="s">
        <v>2243</v>
      </c>
      <c r="Q57" t="s">
        <v>4274</v>
      </c>
      <c r="R57" t="s">
        <v>4280</v>
      </c>
      <c r="S57" t="s">
        <v>4282</v>
      </c>
      <c r="T57" t="s">
        <v>4284</v>
      </c>
      <c r="U57">
        <v>68</v>
      </c>
      <c r="V57" s="6" t="str">
        <f t="shared" si="1"/>
        <v>Adult</v>
      </c>
      <c r="W57">
        <v>2022</v>
      </c>
    </row>
    <row r="58" spans="1:23" x14ac:dyDescent="0.25">
      <c r="A58">
        <v>57</v>
      </c>
      <c r="B58" s="2">
        <v>44586</v>
      </c>
      <c r="C58" t="str">
        <f t="shared" si="0"/>
        <v>Jan</v>
      </c>
      <c r="D58" t="s">
        <v>22</v>
      </c>
      <c r="E58" t="s">
        <v>26</v>
      </c>
      <c r="F58" t="s">
        <v>84</v>
      </c>
      <c r="G58" t="s">
        <v>2140</v>
      </c>
      <c r="H58" t="s">
        <v>2143</v>
      </c>
      <c r="I58" t="s">
        <v>2151</v>
      </c>
      <c r="J58" t="s">
        <v>2162</v>
      </c>
      <c r="K58">
        <v>1</v>
      </c>
      <c r="L58" t="s">
        <v>2168</v>
      </c>
      <c r="M58">
        <v>1269.42</v>
      </c>
      <c r="N58" t="s">
        <v>2169</v>
      </c>
      <c r="O58" t="s">
        <v>2178</v>
      </c>
      <c r="P58" t="s">
        <v>2244</v>
      </c>
      <c r="Q58" t="s">
        <v>4274</v>
      </c>
      <c r="R58" t="s">
        <v>4280</v>
      </c>
      <c r="S58" t="s">
        <v>4282</v>
      </c>
      <c r="T58" t="s">
        <v>4283</v>
      </c>
      <c r="U58">
        <v>19</v>
      </c>
      <c r="V58" s="6" t="str">
        <f t="shared" si="1"/>
        <v>Adult</v>
      </c>
      <c r="W58">
        <v>2022</v>
      </c>
    </row>
    <row r="59" spans="1:23" x14ac:dyDescent="0.25">
      <c r="A59">
        <v>58</v>
      </c>
      <c r="B59" s="2">
        <v>44770</v>
      </c>
      <c r="C59" t="str">
        <f t="shared" si="0"/>
        <v>Jul</v>
      </c>
      <c r="D59" t="s">
        <v>23</v>
      </c>
      <c r="E59" t="s">
        <v>25</v>
      </c>
      <c r="F59" t="s">
        <v>85</v>
      </c>
      <c r="G59" t="s">
        <v>2140</v>
      </c>
      <c r="H59" t="s">
        <v>2143</v>
      </c>
      <c r="I59" t="s">
        <v>2151</v>
      </c>
      <c r="J59" t="s">
        <v>2163</v>
      </c>
      <c r="K59">
        <v>1</v>
      </c>
      <c r="L59" t="s">
        <v>2168</v>
      </c>
      <c r="M59">
        <v>106.95</v>
      </c>
      <c r="N59" t="s">
        <v>2169</v>
      </c>
      <c r="O59" t="s">
        <v>2178</v>
      </c>
      <c r="P59" t="s">
        <v>2245</v>
      </c>
      <c r="Q59" t="s">
        <v>4274</v>
      </c>
      <c r="R59" t="s">
        <v>4280</v>
      </c>
      <c r="S59" t="s">
        <v>4281</v>
      </c>
      <c r="T59" t="s">
        <v>4284</v>
      </c>
      <c r="U59">
        <v>19</v>
      </c>
      <c r="V59" s="6" t="str">
        <f t="shared" si="1"/>
        <v>Adult</v>
      </c>
      <c r="W59">
        <v>2022</v>
      </c>
    </row>
    <row r="60" spans="1:23" x14ac:dyDescent="0.25">
      <c r="A60">
        <v>59</v>
      </c>
      <c r="B60" s="2">
        <v>44588</v>
      </c>
      <c r="C60" t="str">
        <f t="shared" si="0"/>
        <v>Jan</v>
      </c>
      <c r="D60" t="s">
        <v>24</v>
      </c>
      <c r="E60" t="s">
        <v>28</v>
      </c>
      <c r="F60" t="s">
        <v>86</v>
      </c>
      <c r="G60" t="s">
        <v>2140</v>
      </c>
      <c r="H60" t="s">
        <v>2143</v>
      </c>
      <c r="I60" t="s">
        <v>2151</v>
      </c>
      <c r="J60" t="s">
        <v>2163</v>
      </c>
      <c r="K60">
        <v>2</v>
      </c>
      <c r="L60" t="s">
        <v>2168</v>
      </c>
      <c r="M60">
        <v>1443.13</v>
      </c>
      <c r="N60" t="s">
        <v>2169</v>
      </c>
      <c r="O60" t="s">
        <v>2178</v>
      </c>
      <c r="P60" t="s">
        <v>2246</v>
      </c>
      <c r="Q60" t="s">
        <v>4274</v>
      </c>
      <c r="R60" t="s">
        <v>4279</v>
      </c>
      <c r="S60" t="s">
        <v>4282</v>
      </c>
      <c r="T60" t="s">
        <v>4283</v>
      </c>
      <c r="U60">
        <v>68</v>
      </c>
      <c r="V60" s="6" t="str">
        <f t="shared" si="1"/>
        <v>Adult</v>
      </c>
      <c r="W60">
        <v>2022</v>
      </c>
    </row>
    <row r="61" spans="1:23" x14ac:dyDescent="0.25">
      <c r="A61">
        <v>60</v>
      </c>
      <c r="B61" s="2">
        <v>44730</v>
      </c>
      <c r="C61" t="str">
        <f t="shared" si="0"/>
        <v>Jun</v>
      </c>
      <c r="D61" t="s">
        <v>23</v>
      </c>
      <c r="E61" t="s">
        <v>26</v>
      </c>
      <c r="F61" t="s">
        <v>87</v>
      </c>
      <c r="G61" t="s">
        <v>2140</v>
      </c>
      <c r="H61" t="s">
        <v>2143</v>
      </c>
      <c r="I61" t="s">
        <v>2151</v>
      </c>
      <c r="J61" t="s">
        <v>2163</v>
      </c>
      <c r="K61">
        <v>1</v>
      </c>
      <c r="L61" t="s">
        <v>2168</v>
      </c>
      <c r="M61">
        <v>425.16</v>
      </c>
      <c r="N61" t="s">
        <v>2169</v>
      </c>
      <c r="O61" t="s">
        <v>2178</v>
      </c>
      <c r="P61" t="s">
        <v>2247</v>
      </c>
      <c r="Q61" t="s">
        <v>4274</v>
      </c>
      <c r="R61" t="s">
        <v>4279</v>
      </c>
      <c r="S61" t="s">
        <v>4282</v>
      </c>
      <c r="T61" t="s">
        <v>4283</v>
      </c>
      <c r="U61">
        <v>19</v>
      </c>
      <c r="V61" s="6" t="str">
        <f t="shared" si="1"/>
        <v>Adult</v>
      </c>
      <c r="W61">
        <v>2022</v>
      </c>
    </row>
    <row r="62" spans="1:23" x14ac:dyDescent="0.25">
      <c r="A62">
        <v>61</v>
      </c>
      <c r="B62" s="2">
        <v>44633</v>
      </c>
      <c r="C62" t="str">
        <f t="shared" si="0"/>
        <v>Mar</v>
      </c>
      <c r="D62" t="s">
        <v>23</v>
      </c>
      <c r="E62" t="s">
        <v>27</v>
      </c>
      <c r="F62" t="s">
        <v>88</v>
      </c>
      <c r="G62" t="s">
        <v>2140</v>
      </c>
      <c r="H62" t="s">
        <v>2143</v>
      </c>
      <c r="I62" t="s">
        <v>2152</v>
      </c>
      <c r="J62" t="s">
        <v>2160</v>
      </c>
      <c r="K62">
        <v>3</v>
      </c>
      <c r="L62" t="s">
        <v>2168</v>
      </c>
      <c r="M62">
        <v>2189.6</v>
      </c>
      <c r="N62" t="s">
        <v>2169</v>
      </c>
      <c r="O62" t="s">
        <v>2178</v>
      </c>
      <c r="P62" t="s">
        <v>2248</v>
      </c>
      <c r="Q62" t="s">
        <v>4274</v>
      </c>
      <c r="R62" t="s">
        <v>4280</v>
      </c>
      <c r="S62" t="s">
        <v>4282</v>
      </c>
      <c r="T62" t="s">
        <v>4284</v>
      </c>
      <c r="U62">
        <v>68</v>
      </c>
      <c r="V62" s="6" t="str">
        <f t="shared" si="1"/>
        <v>Adult</v>
      </c>
      <c r="W62">
        <v>2022</v>
      </c>
    </row>
    <row r="63" spans="1:23" x14ac:dyDescent="0.25">
      <c r="A63">
        <v>62</v>
      </c>
      <c r="B63" s="2">
        <v>44900</v>
      </c>
      <c r="C63" t="str">
        <f t="shared" si="0"/>
        <v>Dec</v>
      </c>
      <c r="D63" t="s">
        <v>21</v>
      </c>
      <c r="E63" t="s">
        <v>25</v>
      </c>
      <c r="F63" t="s">
        <v>89</v>
      </c>
      <c r="G63" t="s">
        <v>2140</v>
      </c>
      <c r="H63" t="s">
        <v>2143</v>
      </c>
      <c r="I63" t="s">
        <v>2152</v>
      </c>
      <c r="J63" t="s">
        <v>2160</v>
      </c>
      <c r="K63">
        <v>1</v>
      </c>
      <c r="L63" t="s">
        <v>2168</v>
      </c>
      <c r="M63">
        <v>2644.64</v>
      </c>
      <c r="N63" t="s">
        <v>2169</v>
      </c>
      <c r="O63" t="s">
        <v>2178</v>
      </c>
      <c r="P63" t="s">
        <v>2249</v>
      </c>
      <c r="Q63" t="s">
        <v>4274</v>
      </c>
      <c r="R63" t="s">
        <v>4280</v>
      </c>
      <c r="S63" t="s">
        <v>4282</v>
      </c>
      <c r="T63" t="s">
        <v>4283</v>
      </c>
      <c r="U63">
        <v>68</v>
      </c>
      <c r="V63" s="6" t="str">
        <f t="shared" si="1"/>
        <v>Adult</v>
      </c>
      <c r="W63">
        <v>2022</v>
      </c>
    </row>
    <row r="64" spans="1:23" x14ac:dyDescent="0.25">
      <c r="A64">
        <v>63</v>
      </c>
      <c r="B64" s="2">
        <v>44733</v>
      </c>
      <c r="C64" t="str">
        <f t="shared" si="0"/>
        <v>Jun</v>
      </c>
      <c r="D64" t="s">
        <v>21</v>
      </c>
      <c r="E64" t="s">
        <v>28</v>
      </c>
      <c r="F64" t="s">
        <v>90</v>
      </c>
      <c r="G64" t="s">
        <v>2140</v>
      </c>
      <c r="H64" t="s">
        <v>2143</v>
      </c>
      <c r="I64" t="s">
        <v>2152</v>
      </c>
      <c r="J64" t="s">
        <v>2160</v>
      </c>
      <c r="K64">
        <v>2</v>
      </c>
      <c r="L64" t="s">
        <v>2168</v>
      </c>
      <c r="M64">
        <v>349.81</v>
      </c>
      <c r="N64" t="s">
        <v>2169</v>
      </c>
      <c r="O64" t="s">
        <v>2178</v>
      </c>
      <c r="P64" t="s">
        <v>2250</v>
      </c>
      <c r="Q64" t="s">
        <v>4274</v>
      </c>
      <c r="R64" t="s">
        <v>4279</v>
      </c>
      <c r="S64" t="s">
        <v>4281</v>
      </c>
      <c r="T64" t="s">
        <v>4284</v>
      </c>
      <c r="U64">
        <v>19</v>
      </c>
      <c r="V64" s="6" t="str">
        <f t="shared" si="1"/>
        <v>Adult</v>
      </c>
      <c r="W64">
        <v>2022</v>
      </c>
    </row>
    <row r="65" spans="1:23" x14ac:dyDescent="0.25">
      <c r="A65">
        <v>64</v>
      </c>
      <c r="B65" s="2">
        <v>44624</v>
      </c>
      <c r="C65" t="str">
        <f t="shared" si="0"/>
        <v>Mar</v>
      </c>
      <c r="D65" t="s">
        <v>24</v>
      </c>
      <c r="E65" t="s">
        <v>25</v>
      </c>
      <c r="F65" t="s">
        <v>91</v>
      </c>
      <c r="G65" t="s">
        <v>2140</v>
      </c>
      <c r="H65" t="s">
        <v>2143</v>
      </c>
      <c r="I65" t="s">
        <v>2152</v>
      </c>
      <c r="J65" t="s">
        <v>2161</v>
      </c>
      <c r="K65">
        <v>1</v>
      </c>
      <c r="L65" t="s">
        <v>2168</v>
      </c>
      <c r="M65">
        <v>989.59</v>
      </c>
      <c r="N65" t="s">
        <v>2169</v>
      </c>
      <c r="O65" t="s">
        <v>2178</v>
      </c>
      <c r="P65" t="s">
        <v>2251</v>
      </c>
      <c r="Q65" t="s">
        <v>4274</v>
      </c>
      <c r="R65" t="s">
        <v>4279</v>
      </c>
      <c r="S65" t="s">
        <v>4282</v>
      </c>
      <c r="T65" t="s">
        <v>4284</v>
      </c>
      <c r="U65">
        <v>7</v>
      </c>
      <c r="V65" s="6" t="str">
        <f t="shared" si="1"/>
        <v>Childhood</v>
      </c>
      <c r="W65">
        <v>2022</v>
      </c>
    </row>
    <row r="66" spans="1:23" x14ac:dyDescent="0.25">
      <c r="A66">
        <v>65</v>
      </c>
      <c r="B66" s="2">
        <v>44590</v>
      </c>
      <c r="C66" t="str">
        <f t="shared" si="0"/>
        <v>Jan</v>
      </c>
      <c r="D66" t="s">
        <v>21</v>
      </c>
      <c r="E66" t="s">
        <v>26</v>
      </c>
      <c r="F66" t="s">
        <v>92</v>
      </c>
      <c r="G66" t="s">
        <v>2140</v>
      </c>
      <c r="H66" t="s">
        <v>2143</v>
      </c>
      <c r="I66" t="s">
        <v>2152</v>
      </c>
      <c r="J66" t="s">
        <v>2161</v>
      </c>
      <c r="K66">
        <v>1</v>
      </c>
      <c r="L66" t="s">
        <v>2168</v>
      </c>
      <c r="M66">
        <v>2461.89</v>
      </c>
      <c r="N66" t="s">
        <v>2169</v>
      </c>
      <c r="O66" t="s">
        <v>2178</v>
      </c>
      <c r="P66" t="s">
        <v>2252</v>
      </c>
      <c r="Q66" t="s">
        <v>4274</v>
      </c>
      <c r="R66" t="s">
        <v>4279</v>
      </c>
      <c r="S66" t="s">
        <v>4282</v>
      </c>
      <c r="T66" t="s">
        <v>4284</v>
      </c>
      <c r="U66">
        <v>68</v>
      </c>
      <c r="V66" s="6" t="str">
        <f t="shared" si="1"/>
        <v>Adult</v>
      </c>
      <c r="W66">
        <v>2022</v>
      </c>
    </row>
    <row r="67" spans="1:23" x14ac:dyDescent="0.25">
      <c r="A67">
        <v>66</v>
      </c>
      <c r="B67" s="2">
        <v>44685</v>
      </c>
      <c r="C67" t="str">
        <f t="shared" ref="C67:C130" si="4">TEXT(B67, "MMM")</f>
        <v>May</v>
      </c>
      <c r="D67" t="s">
        <v>24</v>
      </c>
      <c r="E67" t="s">
        <v>25</v>
      </c>
      <c r="F67" t="s">
        <v>93</v>
      </c>
      <c r="G67" t="s">
        <v>2140</v>
      </c>
      <c r="H67" t="s">
        <v>2143</v>
      </c>
      <c r="I67" t="s">
        <v>2152</v>
      </c>
      <c r="J67" t="s">
        <v>2161</v>
      </c>
      <c r="K67">
        <v>1</v>
      </c>
      <c r="L67" t="s">
        <v>2168</v>
      </c>
      <c r="M67">
        <v>1066.6099999999999</v>
      </c>
      <c r="N67" t="s">
        <v>2169</v>
      </c>
      <c r="O67" t="s">
        <v>2178</v>
      </c>
      <c r="P67" t="s">
        <v>2253</v>
      </c>
      <c r="Q67" t="s">
        <v>4274</v>
      </c>
      <c r="R67" t="s">
        <v>4280</v>
      </c>
      <c r="S67" t="s">
        <v>4281</v>
      </c>
      <c r="T67" t="s">
        <v>4283</v>
      </c>
      <c r="U67">
        <v>68</v>
      </c>
      <c r="V67" s="6" t="str">
        <f t="shared" ref="V67:V130" si="5">IF(U67&lt;10,"Childhood",(IF(U67&lt;18,"Teenage", "Adult")))</f>
        <v>Adult</v>
      </c>
      <c r="W67">
        <v>2022</v>
      </c>
    </row>
    <row r="68" spans="1:23" x14ac:dyDescent="0.25">
      <c r="A68">
        <v>67</v>
      </c>
      <c r="B68" s="2">
        <v>44824</v>
      </c>
      <c r="C68" t="str">
        <f t="shared" si="4"/>
        <v>Sep</v>
      </c>
      <c r="D68" t="s">
        <v>21</v>
      </c>
      <c r="E68" t="s">
        <v>25</v>
      </c>
      <c r="F68" t="s">
        <v>94</v>
      </c>
      <c r="G68" t="s">
        <v>2140</v>
      </c>
      <c r="H68" t="s">
        <v>2143</v>
      </c>
      <c r="I68" t="s">
        <v>2152</v>
      </c>
      <c r="J68" t="s">
        <v>2162</v>
      </c>
      <c r="K68">
        <v>1</v>
      </c>
      <c r="L68" t="s">
        <v>2168</v>
      </c>
      <c r="M68">
        <v>2596.89</v>
      </c>
      <c r="N68" t="s">
        <v>2169</v>
      </c>
      <c r="O68" t="s">
        <v>2178</v>
      </c>
      <c r="P68" t="s">
        <v>2254</v>
      </c>
      <c r="Q68" t="s">
        <v>4274</v>
      </c>
      <c r="R68" t="s">
        <v>4279</v>
      </c>
      <c r="S68" t="s">
        <v>4282</v>
      </c>
      <c r="T68" t="s">
        <v>4283</v>
      </c>
      <c r="U68">
        <v>68</v>
      </c>
      <c r="V68" s="6" t="str">
        <f t="shared" si="5"/>
        <v>Adult</v>
      </c>
      <c r="W68">
        <v>2022</v>
      </c>
    </row>
    <row r="69" spans="1:23" x14ac:dyDescent="0.25">
      <c r="A69">
        <v>68</v>
      </c>
      <c r="B69" s="2">
        <v>44643</v>
      </c>
      <c r="C69" t="str">
        <f t="shared" si="4"/>
        <v>Mar</v>
      </c>
      <c r="D69" t="s">
        <v>21</v>
      </c>
      <c r="E69" t="s">
        <v>28</v>
      </c>
      <c r="F69" t="s">
        <v>95</v>
      </c>
      <c r="G69" t="s">
        <v>2140</v>
      </c>
      <c r="H69" t="s">
        <v>2143</v>
      </c>
      <c r="I69" t="s">
        <v>2152</v>
      </c>
      <c r="J69" t="s">
        <v>2162</v>
      </c>
      <c r="K69">
        <v>3</v>
      </c>
      <c r="L69" t="s">
        <v>2168</v>
      </c>
      <c r="M69">
        <v>635.29</v>
      </c>
      <c r="N69" t="s">
        <v>2169</v>
      </c>
      <c r="O69" t="s">
        <v>2178</v>
      </c>
      <c r="P69" t="s">
        <v>2255</v>
      </c>
      <c r="Q69" t="s">
        <v>4274</v>
      </c>
      <c r="R69" t="s">
        <v>4279</v>
      </c>
      <c r="S69" t="s">
        <v>4281</v>
      </c>
      <c r="T69" t="s">
        <v>4283</v>
      </c>
      <c r="U69">
        <v>7</v>
      </c>
      <c r="V69" s="6" t="str">
        <f t="shared" si="5"/>
        <v>Childhood</v>
      </c>
      <c r="W69">
        <v>2022</v>
      </c>
    </row>
    <row r="70" spans="1:23" x14ac:dyDescent="0.25">
      <c r="A70">
        <v>69</v>
      </c>
      <c r="B70" s="2">
        <v>44740</v>
      </c>
      <c r="C70" t="str">
        <f t="shared" si="4"/>
        <v>Jun</v>
      </c>
      <c r="D70" t="s">
        <v>22</v>
      </c>
      <c r="E70" t="s">
        <v>28</v>
      </c>
      <c r="F70" t="s">
        <v>96</v>
      </c>
      <c r="G70" t="s">
        <v>2140</v>
      </c>
      <c r="H70" t="s">
        <v>2143</v>
      </c>
      <c r="I70" t="s">
        <v>2152</v>
      </c>
      <c r="J70" t="s">
        <v>2162</v>
      </c>
      <c r="K70">
        <v>1</v>
      </c>
      <c r="L70" t="s">
        <v>2168</v>
      </c>
      <c r="M70">
        <v>1493.6</v>
      </c>
      <c r="N70" t="s">
        <v>2169</v>
      </c>
      <c r="O70" t="s">
        <v>2178</v>
      </c>
      <c r="P70" t="s">
        <v>2256</v>
      </c>
      <c r="Q70" t="s">
        <v>4274</v>
      </c>
      <c r="R70" t="s">
        <v>4279</v>
      </c>
      <c r="S70" t="s">
        <v>4281</v>
      </c>
      <c r="T70" t="s">
        <v>4284</v>
      </c>
      <c r="U70">
        <v>47</v>
      </c>
      <c r="V70" s="6" t="str">
        <f t="shared" si="5"/>
        <v>Adult</v>
      </c>
      <c r="W70">
        <v>2022</v>
      </c>
    </row>
    <row r="71" spans="1:23" x14ac:dyDescent="0.25">
      <c r="A71">
        <v>70</v>
      </c>
      <c r="B71" s="2">
        <v>44604</v>
      </c>
      <c r="C71" t="str">
        <f t="shared" si="4"/>
        <v>Feb</v>
      </c>
      <c r="D71" t="s">
        <v>23</v>
      </c>
      <c r="E71" t="s">
        <v>25</v>
      </c>
      <c r="F71" t="s">
        <v>97</v>
      </c>
      <c r="G71" t="s">
        <v>2140</v>
      </c>
      <c r="H71" t="s">
        <v>2143</v>
      </c>
      <c r="I71" t="s">
        <v>2152</v>
      </c>
      <c r="J71" t="s">
        <v>2163</v>
      </c>
      <c r="K71">
        <v>3</v>
      </c>
      <c r="L71" t="s">
        <v>2168</v>
      </c>
      <c r="M71">
        <v>130.16999999999999</v>
      </c>
      <c r="N71" t="s">
        <v>2169</v>
      </c>
      <c r="O71" t="s">
        <v>2178</v>
      </c>
      <c r="P71" t="s">
        <v>2257</v>
      </c>
      <c r="Q71" t="s">
        <v>4274</v>
      </c>
      <c r="R71" t="s">
        <v>4280</v>
      </c>
      <c r="S71" t="s">
        <v>4281</v>
      </c>
      <c r="T71" t="s">
        <v>4283</v>
      </c>
      <c r="U71">
        <v>19</v>
      </c>
      <c r="V71" s="6" t="str">
        <f t="shared" si="5"/>
        <v>Adult</v>
      </c>
      <c r="W71">
        <v>2022</v>
      </c>
    </row>
    <row r="72" spans="1:23" x14ac:dyDescent="0.25">
      <c r="A72">
        <v>71</v>
      </c>
      <c r="B72" s="2">
        <v>44817</v>
      </c>
      <c r="C72" t="str">
        <f t="shared" si="4"/>
        <v>Sep</v>
      </c>
      <c r="D72" t="s">
        <v>21</v>
      </c>
      <c r="E72" t="s">
        <v>25</v>
      </c>
      <c r="F72" t="s">
        <v>98</v>
      </c>
      <c r="G72" t="s">
        <v>2140</v>
      </c>
      <c r="H72" t="s">
        <v>2143</v>
      </c>
      <c r="I72" t="s">
        <v>2152</v>
      </c>
      <c r="J72" t="s">
        <v>2163</v>
      </c>
      <c r="K72">
        <v>2</v>
      </c>
      <c r="L72" t="s">
        <v>2168</v>
      </c>
      <c r="M72">
        <v>1968.16</v>
      </c>
      <c r="N72" t="s">
        <v>2169</v>
      </c>
      <c r="O72" t="s">
        <v>2178</v>
      </c>
      <c r="P72" t="s">
        <v>2258</v>
      </c>
      <c r="Q72" t="s">
        <v>4274</v>
      </c>
      <c r="R72" t="s">
        <v>4279</v>
      </c>
      <c r="S72" t="s">
        <v>4281</v>
      </c>
      <c r="T72" t="s">
        <v>4284</v>
      </c>
      <c r="U72">
        <v>7</v>
      </c>
      <c r="V72" s="6" t="str">
        <f t="shared" si="5"/>
        <v>Childhood</v>
      </c>
      <c r="W72">
        <v>2022</v>
      </c>
    </row>
    <row r="73" spans="1:23" x14ac:dyDescent="0.25">
      <c r="A73">
        <v>72</v>
      </c>
      <c r="B73" s="2">
        <v>44607</v>
      </c>
      <c r="C73" t="str">
        <f t="shared" si="4"/>
        <v>Feb</v>
      </c>
      <c r="D73" t="s">
        <v>24</v>
      </c>
      <c r="E73" t="s">
        <v>28</v>
      </c>
      <c r="F73" t="s">
        <v>99</v>
      </c>
      <c r="G73" t="s">
        <v>2140</v>
      </c>
      <c r="H73" t="s">
        <v>2143</v>
      </c>
      <c r="I73" t="s">
        <v>2152</v>
      </c>
      <c r="J73" t="s">
        <v>2163</v>
      </c>
      <c r="K73">
        <v>1</v>
      </c>
      <c r="L73" t="s">
        <v>2168</v>
      </c>
      <c r="M73">
        <v>2975.23</v>
      </c>
      <c r="N73" t="s">
        <v>2169</v>
      </c>
      <c r="O73" t="s">
        <v>2178</v>
      </c>
      <c r="P73" t="s">
        <v>2259</v>
      </c>
      <c r="Q73" t="s">
        <v>4274</v>
      </c>
      <c r="R73" t="s">
        <v>4280</v>
      </c>
      <c r="S73" t="s">
        <v>4281</v>
      </c>
      <c r="T73" t="s">
        <v>4284</v>
      </c>
      <c r="U73">
        <v>47</v>
      </c>
      <c r="V73" s="6" t="str">
        <f t="shared" si="5"/>
        <v>Adult</v>
      </c>
      <c r="W73">
        <v>2022</v>
      </c>
    </row>
    <row r="74" spans="1:23" x14ac:dyDescent="0.25">
      <c r="A74">
        <v>73</v>
      </c>
      <c r="B74" s="2">
        <v>44610</v>
      </c>
      <c r="C74" t="str">
        <f t="shared" si="4"/>
        <v>Feb</v>
      </c>
      <c r="D74" t="s">
        <v>21</v>
      </c>
      <c r="E74" t="s">
        <v>28</v>
      </c>
      <c r="F74" t="s">
        <v>100</v>
      </c>
      <c r="G74" t="s">
        <v>2140</v>
      </c>
      <c r="H74" t="s">
        <v>2143</v>
      </c>
      <c r="I74" t="s">
        <v>2153</v>
      </c>
      <c r="J74" t="s">
        <v>2160</v>
      </c>
      <c r="K74">
        <v>3</v>
      </c>
      <c r="L74" t="s">
        <v>2168</v>
      </c>
      <c r="M74">
        <v>696.12</v>
      </c>
      <c r="N74" t="s">
        <v>2169</v>
      </c>
      <c r="O74" t="s">
        <v>2178</v>
      </c>
      <c r="P74" t="s">
        <v>2260</v>
      </c>
      <c r="Q74" t="s">
        <v>4274</v>
      </c>
      <c r="R74" t="s">
        <v>4280</v>
      </c>
      <c r="S74" t="s">
        <v>4282</v>
      </c>
      <c r="T74" t="s">
        <v>4283</v>
      </c>
      <c r="U74">
        <v>7</v>
      </c>
      <c r="V74" s="6" t="str">
        <f t="shared" si="5"/>
        <v>Childhood</v>
      </c>
      <c r="W74">
        <v>2022</v>
      </c>
    </row>
    <row r="75" spans="1:23" x14ac:dyDescent="0.25">
      <c r="A75">
        <v>74</v>
      </c>
      <c r="B75" s="2">
        <v>44664</v>
      </c>
      <c r="C75" t="str">
        <f t="shared" si="4"/>
        <v>Apr</v>
      </c>
      <c r="D75" t="s">
        <v>24</v>
      </c>
      <c r="E75" t="s">
        <v>26</v>
      </c>
      <c r="F75" t="s">
        <v>101</v>
      </c>
      <c r="G75" t="s">
        <v>2140</v>
      </c>
      <c r="H75" t="s">
        <v>2143</v>
      </c>
      <c r="I75" t="s">
        <v>2153</v>
      </c>
      <c r="J75" t="s">
        <v>2160</v>
      </c>
      <c r="K75">
        <v>1</v>
      </c>
      <c r="L75" t="s">
        <v>2168</v>
      </c>
      <c r="M75">
        <v>1110.98</v>
      </c>
      <c r="N75" t="s">
        <v>2169</v>
      </c>
      <c r="O75" t="s">
        <v>2178</v>
      </c>
      <c r="P75" t="s">
        <v>2261</v>
      </c>
      <c r="Q75" t="s">
        <v>4274</v>
      </c>
      <c r="R75" t="s">
        <v>4279</v>
      </c>
      <c r="S75" t="s">
        <v>4282</v>
      </c>
      <c r="T75" t="s">
        <v>4284</v>
      </c>
      <c r="U75">
        <v>47</v>
      </c>
      <c r="V75" s="6" t="str">
        <f t="shared" si="5"/>
        <v>Adult</v>
      </c>
      <c r="W75">
        <v>2022</v>
      </c>
    </row>
    <row r="76" spans="1:23" x14ac:dyDescent="0.25">
      <c r="A76">
        <v>75</v>
      </c>
      <c r="B76" s="2">
        <v>44613</v>
      </c>
      <c r="C76" t="str">
        <f t="shared" si="4"/>
        <v>Feb</v>
      </c>
      <c r="D76" t="s">
        <v>21</v>
      </c>
      <c r="E76" t="s">
        <v>26</v>
      </c>
      <c r="F76" t="s">
        <v>102</v>
      </c>
      <c r="G76" t="s">
        <v>2140</v>
      </c>
      <c r="H76" t="s">
        <v>2143</v>
      </c>
      <c r="I76" t="s">
        <v>2153</v>
      </c>
      <c r="J76" t="s">
        <v>2160</v>
      </c>
      <c r="K76">
        <v>2</v>
      </c>
      <c r="L76" t="s">
        <v>2168</v>
      </c>
      <c r="M76">
        <v>2165.04</v>
      </c>
      <c r="N76" t="s">
        <v>2169</v>
      </c>
      <c r="O76" t="s">
        <v>2178</v>
      </c>
      <c r="P76" t="s">
        <v>2262</v>
      </c>
      <c r="Q76" t="s">
        <v>4274</v>
      </c>
      <c r="R76" t="s">
        <v>4280</v>
      </c>
      <c r="S76" t="s">
        <v>4282</v>
      </c>
      <c r="T76" t="s">
        <v>4284</v>
      </c>
      <c r="U76">
        <v>47</v>
      </c>
      <c r="V76" s="6" t="str">
        <f t="shared" si="5"/>
        <v>Adult</v>
      </c>
      <c r="W76">
        <v>2022</v>
      </c>
    </row>
    <row r="77" spans="1:23" x14ac:dyDescent="0.25">
      <c r="A77">
        <v>76</v>
      </c>
      <c r="B77" s="2">
        <v>44629</v>
      </c>
      <c r="C77" t="str">
        <f t="shared" si="4"/>
        <v>Mar</v>
      </c>
      <c r="D77" t="s">
        <v>21</v>
      </c>
      <c r="E77" t="s">
        <v>27</v>
      </c>
      <c r="F77" t="s">
        <v>103</v>
      </c>
      <c r="G77" t="s">
        <v>2140</v>
      </c>
      <c r="H77" t="s">
        <v>2143</v>
      </c>
      <c r="I77" t="s">
        <v>2153</v>
      </c>
      <c r="J77" t="s">
        <v>2161</v>
      </c>
      <c r="K77">
        <v>2</v>
      </c>
      <c r="L77" t="s">
        <v>2168</v>
      </c>
      <c r="M77">
        <v>719.26</v>
      </c>
      <c r="N77" t="s">
        <v>2169</v>
      </c>
      <c r="O77" t="s">
        <v>2178</v>
      </c>
      <c r="P77" t="s">
        <v>2263</v>
      </c>
      <c r="Q77" t="s">
        <v>4274</v>
      </c>
      <c r="R77" t="s">
        <v>4279</v>
      </c>
      <c r="S77" t="s">
        <v>4282</v>
      </c>
      <c r="T77" t="s">
        <v>4283</v>
      </c>
      <c r="U77">
        <v>19</v>
      </c>
      <c r="V77" s="6" t="str">
        <f t="shared" si="5"/>
        <v>Adult</v>
      </c>
      <c r="W77">
        <v>2022</v>
      </c>
    </row>
    <row r="78" spans="1:23" x14ac:dyDescent="0.25">
      <c r="A78">
        <v>77</v>
      </c>
      <c r="B78" s="2">
        <v>44795</v>
      </c>
      <c r="C78" t="str">
        <f t="shared" si="4"/>
        <v>Aug</v>
      </c>
      <c r="D78" t="s">
        <v>24</v>
      </c>
      <c r="E78" t="s">
        <v>28</v>
      </c>
      <c r="F78" t="s">
        <v>104</v>
      </c>
      <c r="G78" t="s">
        <v>2140</v>
      </c>
      <c r="H78" t="s">
        <v>2143</v>
      </c>
      <c r="I78" t="s">
        <v>2153</v>
      </c>
      <c r="J78" t="s">
        <v>2161</v>
      </c>
      <c r="K78">
        <v>2</v>
      </c>
      <c r="L78" t="s">
        <v>2168</v>
      </c>
      <c r="M78">
        <v>1750.94</v>
      </c>
      <c r="N78" t="s">
        <v>2169</v>
      </c>
      <c r="O78" t="s">
        <v>2178</v>
      </c>
      <c r="P78" t="s">
        <v>2264</v>
      </c>
      <c r="Q78" t="s">
        <v>4274</v>
      </c>
      <c r="R78" t="s">
        <v>4279</v>
      </c>
      <c r="S78" t="s">
        <v>4281</v>
      </c>
      <c r="T78" t="s">
        <v>4284</v>
      </c>
      <c r="U78">
        <v>7</v>
      </c>
      <c r="V78" s="6" t="str">
        <f t="shared" si="5"/>
        <v>Childhood</v>
      </c>
      <c r="W78">
        <v>2022</v>
      </c>
    </row>
    <row r="79" spans="1:23" x14ac:dyDescent="0.25">
      <c r="A79">
        <v>78</v>
      </c>
      <c r="B79" s="2">
        <v>44820</v>
      </c>
      <c r="C79" t="str">
        <f t="shared" si="4"/>
        <v>Sep</v>
      </c>
      <c r="D79" t="s">
        <v>21</v>
      </c>
      <c r="E79" t="s">
        <v>27</v>
      </c>
      <c r="F79" t="s">
        <v>105</v>
      </c>
      <c r="G79" t="s">
        <v>2140</v>
      </c>
      <c r="H79" t="s">
        <v>2143</v>
      </c>
      <c r="I79" t="s">
        <v>2153</v>
      </c>
      <c r="J79" t="s">
        <v>2161</v>
      </c>
      <c r="K79">
        <v>2</v>
      </c>
      <c r="L79" t="s">
        <v>2168</v>
      </c>
      <c r="M79">
        <v>1656.92</v>
      </c>
      <c r="N79" t="s">
        <v>2169</v>
      </c>
      <c r="O79" t="s">
        <v>2178</v>
      </c>
      <c r="P79" t="s">
        <v>2265</v>
      </c>
      <c r="Q79" t="s">
        <v>4274</v>
      </c>
      <c r="R79" t="s">
        <v>4279</v>
      </c>
      <c r="S79" t="s">
        <v>4282</v>
      </c>
      <c r="T79" t="s">
        <v>4284</v>
      </c>
      <c r="U79">
        <v>68</v>
      </c>
      <c r="V79" s="6" t="str">
        <f t="shared" si="5"/>
        <v>Adult</v>
      </c>
      <c r="W79">
        <v>2022</v>
      </c>
    </row>
    <row r="80" spans="1:23" x14ac:dyDescent="0.25">
      <c r="A80">
        <v>79</v>
      </c>
      <c r="B80" s="2">
        <v>44606</v>
      </c>
      <c r="C80" t="str">
        <f t="shared" si="4"/>
        <v>Feb</v>
      </c>
      <c r="D80" t="s">
        <v>22</v>
      </c>
      <c r="E80" t="s">
        <v>26</v>
      </c>
      <c r="F80" t="s">
        <v>106</v>
      </c>
      <c r="G80" t="s">
        <v>2140</v>
      </c>
      <c r="H80" t="s">
        <v>2143</v>
      </c>
      <c r="I80" t="s">
        <v>2153</v>
      </c>
      <c r="J80" t="s">
        <v>2162</v>
      </c>
      <c r="K80">
        <v>2</v>
      </c>
      <c r="L80" t="s">
        <v>2168</v>
      </c>
      <c r="M80">
        <v>1105.31</v>
      </c>
      <c r="N80" t="s">
        <v>2169</v>
      </c>
      <c r="O80" t="s">
        <v>2178</v>
      </c>
      <c r="P80" t="s">
        <v>2266</v>
      </c>
      <c r="Q80" t="s">
        <v>4274</v>
      </c>
      <c r="R80" t="s">
        <v>4280</v>
      </c>
      <c r="S80" t="s">
        <v>4282</v>
      </c>
      <c r="T80" t="s">
        <v>4283</v>
      </c>
      <c r="U80">
        <v>47</v>
      </c>
      <c r="V80" s="6" t="str">
        <f t="shared" si="5"/>
        <v>Adult</v>
      </c>
      <c r="W80">
        <v>2022</v>
      </c>
    </row>
    <row r="81" spans="1:23" x14ac:dyDescent="0.25">
      <c r="A81">
        <v>80</v>
      </c>
      <c r="B81" s="2">
        <v>44869</v>
      </c>
      <c r="C81" t="str">
        <f t="shared" si="4"/>
        <v>Nov</v>
      </c>
      <c r="D81" t="s">
        <v>24</v>
      </c>
      <c r="E81" t="s">
        <v>27</v>
      </c>
      <c r="F81" t="s">
        <v>107</v>
      </c>
      <c r="G81" t="s">
        <v>2140</v>
      </c>
      <c r="H81" t="s">
        <v>2143</v>
      </c>
      <c r="I81" t="s">
        <v>2153</v>
      </c>
      <c r="J81" t="s">
        <v>2162</v>
      </c>
      <c r="K81">
        <v>1</v>
      </c>
      <c r="L81" t="s">
        <v>2168</v>
      </c>
      <c r="M81">
        <v>2155.17</v>
      </c>
      <c r="N81" t="s">
        <v>2169</v>
      </c>
      <c r="O81" t="s">
        <v>2178</v>
      </c>
      <c r="P81" t="s">
        <v>2267</v>
      </c>
      <c r="Q81" t="s">
        <v>4274</v>
      </c>
      <c r="R81" t="s">
        <v>4279</v>
      </c>
      <c r="S81" t="s">
        <v>4281</v>
      </c>
      <c r="T81" t="s">
        <v>4284</v>
      </c>
      <c r="U81">
        <v>68</v>
      </c>
      <c r="V81" s="6" t="str">
        <f t="shared" si="5"/>
        <v>Adult</v>
      </c>
      <c r="W81">
        <v>2022</v>
      </c>
    </row>
    <row r="82" spans="1:23" x14ac:dyDescent="0.25">
      <c r="A82">
        <v>81</v>
      </c>
      <c r="B82" s="2">
        <v>44648</v>
      </c>
      <c r="C82" t="str">
        <f t="shared" si="4"/>
        <v>Mar</v>
      </c>
      <c r="D82" t="s">
        <v>21</v>
      </c>
      <c r="E82" t="s">
        <v>28</v>
      </c>
      <c r="F82" t="s">
        <v>108</v>
      </c>
      <c r="G82" t="s">
        <v>2140</v>
      </c>
      <c r="H82" t="s">
        <v>2143</v>
      </c>
      <c r="I82" t="s">
        <v>2153</v>
      </c>
      <c r="J82" t="s">
        <v>2162</v>
      </c>
      <c r="K82">
        <v>1</v>
      </c>
      <c r="L82" t="s">
        <v>2168</v>
      </c>
      <c r="M82">
        <v>1713.25</v>
      </c>
      <c r="N82" t="s">
        <v>2169</v>
      </c>
      <c r="O82" t="s">
        <v>2178</v>
      </c>
      <c r="P82" t="s">
        <v>2268</v>
      </c>
      <c r="Q82" t="s">
        <v>4274</v>
      </c>
      <c r="R82" t="s">
        <v>4280</v>
      </c>
      <c r="S82" t="s">
        <v>4281</v>
      </c>
      <c r="T82" t="s">
        <v>4284</v>
      </c>
      <c r="U82">
        <v>47</v>
      </c>
      <c r="V82" s="6" t="str">
        <f t="shared" si="5"/>
        <v>Adult</v>
      </c>
      <c r="W82">
        <v>2022</v>
      </c>
    </row>
    <row r="83" spans="1:23" x14ac:dyDescent="0.25">
      <c r="A83">
        <v>82</v>
      </c>
      <c r="B83" s="2">
        <v>44790</v>
      </c>
      <c r="C83" t="str">
        <f t="shared" si="4"/>
        <v>Aug</v>
      </c>
      <c r="D83" t="s">
        <v>23</v>
      </c>
      <c r="E83" t="s">
        <v>25</v>
      </c>
      <c r="F83" t="s">
        <v>109</v>
      </c>
      <c r="G83" t="s">
        <v>2140</v>
      </c>
      <c r="H83" t="s">
        <v>2143</v>
      </c>
      <c r="I83" t="s">
        <v>2153</v>
      </c>
      <c r="J83" t="s">
        <v>2163</v>
      </c>
      <c r="K83">
        <v>2</v>
      </c>
      <c r="L83" t="s">
        <v>2168</v>
      </c>
      <c r="M83">
        <v>2259.54</v>
      </c>
      <c r="N83" t="s">
        <v>2169</v>
      </c>
      <c r="O83" t="s">
        <v>2178</v>
      </c>
      <c r="P83" t="s">
        <v>2269</v>
      </c>
      <c r="Q83" t="s">
        <v>4274</v>
      </c>
      <c r="R83" t="s">
        <v>4280</v>
      </c>
      <c r="S83" t="s">
        <v>4282</v>
      </c>
      <c r="T83" t="s">
        <v>4284</v>
      </c>
      <c r="U83">
        <v>47</v>
      </c>
      <c r="V83" s="6" t="str">
        <f t="shared" si="5"/>
        <v>Adult</v>
      </c>
      <c r="W83">
        <v>2022</v>
      </c>
    </row>
    <row r="84" spans="1:23" x14ac:dyDescent="0.25">
      <c r="A84">
        <v>83</v>
      </c>
      <c r="B84" s="2">
        <v>44793</v>
      </c>
      <c r="C84" t="str">
        <f t="shared" si="4"/>
        <v>Aug</v>
      </c>
      <c r="D84" t="s">
        <v>22</v>
      </c>
      <c r="E84" t="s">
        <v>27</v>
      </c>
      <c r="F84" t="s">
        <v>110</v>
      </c>
      <c r="G84" t="s">
        <v>2140</v>
      </c>
      <c r="H84" t="s">
        <v>2143</v>
      </c>
      <c r="I84" t="s">
        <v>2153</v>
      </c>
      <c r="J84" t="s">
        <v>2163</v>
      </c>
      <c r="K84">
        <v>2</v>
      </c>
      <c r="L84" t="s">
        <v>2168</v>
      </c>
      <c r="M84">
        <v>2388.35</v>
      </c>
      <c r="N84" t="s">
        <v>2169</v>
      </c>
      <c r="O84" t="s">
        <v>2178</v>
      </c>
      <c r="P84" t="s">
        <v>2270</v>
      </c>
      <c r="Q84" t="s">
        <v>4274</v>
      </c>
      <c r="R84" t="s">
        <v>4280</v>
      </c>
      <c r="S84" t="s">
        <v>4281</v>
      </c>
      <c r="T84" t="s">
        <v>4284</v>
      </c>
      <c r="U84">
        <v>31</v>
      </c>
      <c r="V84" s="6" t="str">
        <f t="shared" si="5"/>
        <v>Adult</v>
      </c>
      <c r="W84">
        <v>2022</v>
      </c>
    </row>
    <row r="85" spans="1:23" x14ac:dyDescent="0.25">
      <c r="A85">
        <v>84</v>
      </c>
      <c r="B85" s="2">
        <v>44811</v>
      </c>
      <c r="C85" t="str">
        <f t="shared" si="4"/>
        <v>Sep</v>
      </c>
      <c r="D85" t="s">
        <v>23</v>
      </c>
      <c r="E85" t="s">
        <v>28</v>
      </c>
      <c r="F85" t="s">
        <v>111</v>
      </c>
      <c r="G85" t="s">
        <v>2140</v>
      </c>
      <c r="H85" t="s">
        <v>2143</v>
      </c>
      <c r="I85" t="s">
        <v>2153</v>
      </c>
      <c r="J85" t="s">
        <v>2163</v>
      </c>
      <c r="K85">
        <v>2</v>
      </c>
      <c r="L85" t="s">
        <v>2168</v>
      </c>
      <c r="M85">
        <v>1048.03</v>
      </c>
      <c r="N85" t="s">
        <v>2169</v>
      </c>
      <c r="O85" t="s">
        <v>2178</v>
      </c>
      <c r="P85" t="s">
        <v>2271</v>
      </c>
      <c r="Q85" t="s">
        <v>4274</v>
      </c>
      <c r="R85" t="s">
        <v>4280</v>
      </c>
      <c r="S85" t="s">
        <v>4282</v>
      </c>
      <c r="T85" t="s">
        <v>4284</v>
      </c>
      <c r="U85">
        <v>7</v>
      </c>
      <c r="V85" s="6" t="str">
        <f t="shared" si="5"/>
        <v>Childhood</v>
      </c>
      <c r="W85">
        <v>2022</v>
      </c>
    </row>
    <row r="86" spans="1:23" x14ac:dyDescent="0.25">
      <c r="A86">
        <v>85</v>
      </c>
      <c r="B86" s="2">
        <v>44583</v>
      </c>
      <c r="C86" t="str">
        <f t="shared" si="4"/>
        <v>Jan</v>
      </c>
      <c r="D86" t="s">
        <v>23</v>
      </c>
      <c r="E86" t="s">
        <v>27</v>
      </c>
      <c r="F86" t="s">
        <v>112</v>
      </c>
      <c r="G86" t="s">
        <v>2140</v>
      </c>
      <c r="H86" t="s">
        <v>2144</v>
      </c>
      <c r="I86" t="s">
        <v>2151</v>
      </c>
      <c r="J86" t="s">
        <v>2160</v>
      </c>
      <c r="K86">
        <v>2</v>
      </c>
      <c r="L86" t="s">
        <v>2168</v>
      </c>
      <c r="M86">
        <v>843.9</v>
      </c>
      <c r="N86" t="s">
        <v>2169</v>
      </c>
      <c r="O86" t="s">
        <v>2178</v>
      </c>
      <c r="P86" t="s">
        <v>2272</v>
      </c>
      <c r="Q86" t="s">
        <v>4274</v>
      </c>
      <c r="R86" t="s">
        <v>4280</v>
      </c>
      <c r="S86" t="s">
        <v>4281</v>
      </c>
      <c r="T86" t="s">
        <v>4283</v>
      </c>
      <c r="U86">
        <v>31</v>
      </c>
      <c r="V86" s="6" t="str">
        <f t="shared" si="5"/>
        <v>Adult</v>
      </c>
      <c r="W86">
        <v>2022</v>
      </c>
    </row>
    <row r="87" spans="1:23" x14ac:dyDescent="0.25">
      <c r="A87">
        <v>86</v>
      </c>
      <c r="B87" s="2">
        <v>44606</v>
      </c>
      <c r="C87" t="str">
        <f t="shared" si="4"/>
        <v>Feb</v>
      </c>
      <c r="D87" t="s">
        <v>22</v>
      </c>
      <c r="E87" t="s">
        <v>28</v>
      </c>
      <c r="F87" t="s">
        <v>113</v>
      </c>
      <c r="G87" t="s">
        <v>2140</v>
      </c>
      <c r="H87" t="s">
        <v>2144</v>
      </c>
      <c r="I87" t="s">
        <v>2151</v>
      </c>
      <c r="J87" t="s">
        <v>2160</v>
      </c>
      <c r="K87">
        <v>1</v>
      </c>
      <c r="L87" t="s">
        <v>2168</v>
      </c>
      <c r="M87">
        <v>1388.24</v>
      </c>
      <c r="N87" t="s">
        <v>2169</v>
      </c>
      <c r="O87" t="s">
        <v>2178</v>
      </c>
      <c r="P87" t="s">
        <v>2273</v>
      </c>
      <c r="Q87" t="s">
        <v>4274</v>
      </c>
      <c r="R87" t="s">
        <v>4280</v>
      </c>
      <c r="S87" t="s">
        <v>4282</v>
      </c>
      <c r="T87" t="s">
        <v>4283</v>
      </c>
      <c r="U87">
        <v>68</v>
      </c>
      <c r="V87" s="6" t="str">
        <f t="shared" si="5"/>
        <v>Adult</v>
      </c>
      <c r="W87">
        <v>2022</v>
      </c>
    </row>
    <row r="88" spans="1:23" x14ac:dyDescent="0.25">
      <c r="A88">
        <v>87</v>
      </c>
      <c r="B88" s="2">
        <v>44841</v>
      </c>
      <c r="C88" t="str">
        <f t="shared" si="4"/>
        <v>Oct</v>
      </c>
      <c r="D88" t="s">
        <v>24</v>
      </c>
      <c r="E88" t="s">
        <v>27</v>
      </c>
      <c r="F88" t="s">
        <v>114</v>
      </c>
      <c r="G88" t="s">
        <v>2140</v>
      </c>
      <c r="H88" t="s">
        <v>2144</v>
      </c>
      <c r="I88" t="s">
        <v>2151</v>
      </c>
      <c r="J88" t="s">
        <v>2160</v>
      </c>
      <c r="K88">
        <v>2</v>
      </c>
      <c r="L88" t="s">
        <v>2168</v>
      </c>
      <c r="M88">
        <v>1035.67</v>
      </c>
      <c r="N88" t="s">
        <v>2169</v>
      </c>
      <c r="O88" t="s">
        <v>2178</v>
      </c>
      <c r="P88" t="s">
        <v>2274</v>
      </c>
      <c r="Q88" t="s">
        <v>4274</v>
      </c>
      <c r="R88" t="s">
        <v>4280</v>
      </c>
      <c r="S88" t="s">
        <v>4281</v>
      </c>
      <c r="T88" t="s">
        <v>4283</v>
      </c>
      <c r="U88">
        <v>19</v>
      </c>
      <c r="V88" s="6" t="str">
        <f t="shared" si="5"/>
        <v>Adult</v>
      </c>
      <c r="W88">
        <v>2022</v>
      </c>
    </row>
    <row r="89" spans="1:23" x14ac:dyDescent="0.25">
      <c r="A89">
        <v>88</v>
      </c>
      <c r="B89" s="2">
        <v>44661</v>
      </c>
      <c r="C89" t="str">
        <f t="shared" si="4"/>
        <v>Apr</v>
      </c>
      <c r="D89" t="s">
        <v>22</v>
      </c>
      <c r="E89" t="s">
        <v>26</v>
      </c>
      <c r="F89" t="s">
        <v>115</v>
      </c>
      <c r="G89" t="s">
        <v>2140</v>
      </c>
      <c r="H89" t="s">
        <v>2144</v>
      </c>
      <c r="I89" t="s">
        <v>2151</v>
      </c>
      <c r="J89" t="s">
        <v>2161</v>
      </c>
      <c r="K89">
        <v>1</v>
      </c>
      <c r="L89" t="s">
        <v>2168</v>
      </c>
      <c r="M89">
        <v>257.58</v>
      </c>
      <c r="N89" t="s">
        <v>2169</v>
      </c>
      <c r="O89" t="s">
        <v>2178</v>
      </c>
      <c r="P89" t="s">
        <v>2275</v>
      </c>
      <c r="Q89" t="s">
        <v>4274</v>
      </c>
      <c r="R89" t="s">
        <v>4279</v>
      </c>
      <c r="S89" t="s">
        <v>4282</v>
      </c>
      <c r="T89" t="s">
        <v>4284</v>
      </c>
      <c r="U89">
        <v>31</v>
      </c>
      <c r="V89" s="6" t="str">
        <f t="shared" si="5"/>
        <v>Adult</v>
      </c>
      <c r="W89">
        <v>2022</v>
      </c>
    </row>
    <row r="90" spans="1:23" x14ac:dyDescent="0.25">
      <c r="A90">
        <v>89</v>
      </c>
      <c r="B90" s="2">
        <v>44750</v>
      </c>
      <c r="C90" t="str">
        <f t="shared" si="4"/>
        <v>Jul</v>
      </c>
      <c r="D90" t="s">
        <v>22</v>
      </c>
      <c r="E90" t="s">
        <v>28</v>
      </c>
      <c r="F90" t="s">
        <v>116</v>
      </c>
      <c r="G90" t="s">
        <v>2140</v>
      </c>
      <c r="H90" t="s">
        <v>2144</v>
      </c>
      <c r="I90" t="s">
        <v>2151</v>
      </c>
      <c r="J90" t="s">
        <v>2161</v>
      </c>
      <c r="K90">
        <v>1</v>
      </c>
      <c r="L90" t="s">
        <v>2168</v>
      </c>
      <c r="M90">
        <v>1153.26</v>
      </c>
      <c r="N90" t="s">
        <v>2169</v>
      </c>
      <c r="O90" t="s">
        <v>2178</v>
      </c>
      <c r="P90" t="s">
        <v>2276</v>
      </c>
      <c r="Q90" t="s">
        <v>4274</v>
      </c>
      <c r="R90" t="s">
        <v>4279</v>
      </c>
      <c r="S90" t="s">
        <v>4282</v>
      </c>
      <c r="T90" t="s">
        <v>4284</v>
      </c>
      <c r="U90">
        <v>19</v>
      </c>
      <c r="V90" s="6" t="str">
        <f t="shared" si="5"/>
        <v>Adult</v>
      </c>
      <c r="W90">
        <v>2022</v>
      </c>
    </row>
    <row r="91" spans="1:23" x14ac:dyDescent="0.25">
      <c r="A91">
        <v>90</v>
      </c>
      <c r="B91" s="2">
        <v>44885</v>
      </c>
      <c r="C91" t="str">
        <f t="shared" si="4"/>
        <v>Nov</v>
      </c>
      <c r="D91" t="s">
        <v>22</v>
      </c>
      <c r="E91" t="s">
        <v>25</v>
      </c>
      <c r="F91" t="s">
        <v>117</v>
      </c>
      <c r="G91" t="s">
        <v>2140</v>
      </c>
      <c r="H91" t="s">
        <v>2144</v>
      </c>
      <c r="I91" t="s">
        <v>2151</v>
      </c>
      <c r="J91" t="s">
        <v>2161</v>
      </c>
      <c r="K91">
        <v>1</v>
      </c>
      <c r="L91" t="s">
        <v>2168</v>
      </c>
      <c r="M91">
        <v>1450.16</v>
      </c>
      <c r="N91" t="s">
        <v>2169</v>
      </c>
      <c r="O91" t="s">
        <v>2178</v>
      </c>
      <c r="P91" t="s">
        <v>2277</v>
      </c>
      <c r="Q91" t="s">
        <v>4274</v>
      </c>
      <c r="R91" t="s">
        <v>4279</v>
      </c>
      <c r="S91" t="s">
        <v>4282</v>
      </c>
      <c r="T91" t="s">
        <v>4284</v>
      </c>
      <c r="U91">
        <v>68</v>
      </c>
      <c r="V91" s="6" t="str">
        <f t="shared" si="5"/>
        <v>Adult</v>
      </c>
      <c r="W91">
        <v>2022</v>
      </c>
    </row>
    <row r="92" spans="1:23" x14ac:dyDescent="0.25">
      <c r="A92">
        <v>91</v>
      </c>
      <c r="B92" s="2">
        <v>44642</v>
      </c>
      <c r="C92" t="str">
        <f t="shared" si="4"/>
        <v>Mar</v>
      </c>
      <c r="D92" t="s">
        <v>23</v>
      </c>
      <c r="E92" t="s">
        <v>26</v>
      </c>
      <c r="F92" t="s">
        <v>118</v>
      </c>
      <c r="G92" t="s">
        <v>2140</v>
      </c>
      <c r="H92" t="s">
        <v>2144</v>
      </c>
      <c r="I92" t="s">
        <v>2151</v>
      </c>
      <c r="J92" t="s">
        <v>2162</v>
      </c>
      <c r="K92">
        <v>1</v>
      </c>
      <c r="L92" t="s">
        <v>2168</v>
      </c>
      <c r="M92">
        <v>2984.59</v>
      </c>
      <c r="N92" t="s">
        <v>2169</v>
      </c>
      <c r="O92" t="s">
        <v>2178</v>
      </c>
      <c r="P92" t="s">
        <v>2278</v>
      </c>
      <c r="Q92" t="s">
        <v>4274</v>
      </c>
      <c r="R92" t="s">
        <v>4280</v>
      </c>
      <c r="S92" t="s">
        <v>4281</v>
      </c>
      <c r="T92" t="s">
        <v>4283</v>
      </c>
      <c r="U92">
        <v>68</v>
      </c>
      <c r="V92" s="6" t="str">
        <f t="shared" si="5"/>
        <v>Adult</v>
      </c>
      <c r="W92">
        <v>2022</v>
      </c>
    </row>
    <row r="93" spans="1:23" x14ac:dyDescent="0.25">
      <c r="A93">
        <v>92</v>
      </c>
      <c r="B93" s="2">
        <v>44639</v>
      </c>
      <c r="C93" t="str">
        <f t="shared" si="4"/>
        <v>Mar</v>
      </c>
      <c r="D93" t="s">
        <v>22</v>
      </c>
      <c r="E93" t="s">
        <v>27</v>
      </c>
      <c r="F93" t="s">
        <v>119</v>
      </c>
      <c r="G93" t="s">
        <v>2140</v>
      </c>
      <c r="H93" t="s">
        <v>2144</v>
      </c>
      <c r="I93" t="s">
        <v>2151</v>
      </c>
      <c r="J93" t="s">
        <v>2162</v>
      </c>
      <c r="K93">
        <v>3</v>
      </c>
      <c r="L93" t="s">
        <v>2168</v>
      </c>
      <c r="M93">
        <v>1320.07</v>
      </c>
      <c r="N93" t="s">
        <v>2169</v>
      </c>
      <c r="O93" t="s">
        <v>2178</v>
      </c>
      <c r="P93" t="s">
        <v>2279</v>
      </c>
      <c r="Q93" t="s">
        <v>4274</v>
      </c>
      <c r="R93" t="s">
        <v>4280</v>
      </c>
      <c r="S93" t="s">
        <v>4282</v>
      </c>
      <c r="T93" t="s">
        <v>4284</v>
      </c>
      <c r="U93">
        <v>47</v>
      </c>
      <c r="V93" s="6" t="str">
        <f t="shared" si="5"/>
        <v>Adult</v>
      </c>
      <c r="W93">
        <v>2022</v>
      </c>
    </row>
    <row r="94" spans="1:23" x14ac:dyDescent="0.25">
      <c r="A94">
        <v>93</v>
      </c>
      <c r="B94" s="2">
        <v>44704</v>
      </c>
      <c r="C94" t="str">
        <f t="shared" si="4"/>
        <v>May</v>
      </c>
      <c r="D94" t="s">
        <v>24</v>
      </c>
      <c r="E94" t="s">
        <v>27</v>
      </c>
      <c r="F94" t="s">
        <v>120</v>
      </c>
      <c r="G94" t="s">
        <v>2140</v>
      </c>
      <c r="H94" t="s">
        <v>2144</v>
      </c>
      <c r="I94" t="s">
        <v>2151</v>
      </c>
      <c r="J94" t="s">
        <v>2162</v>
      </c>
      <c r="K94">
        <v>2</v>
      </c>
      <c r="L94" t="s">
        <v>2168</v>
      </c>
      <c r="M94">
        <v>2496.11</v>
      </c>
      <c r="N94" t="s">
        <v>2169</v>
      </c>
      <c r="O94" t="s">
        <v>2178</v>
      </c>
      <c r="P94" t="s">
        <v>2280</v>
      </c>
      <c r="Q94" t="s">
        <v>4274</v>
      </c>
      <c r="R94" t="s">
        <v>4279</v>
      </c>
      <c r="S94" t="s">
        <v>4281</v>
      </c>
      <c r="T94" t="s">
        <v>4283</v>
      </c>
      <c r="U94">
        <v>47</v>
      </c>
      <c r="V94" s="6" t="str">
        <f t="shared" si="5"/>
        <v>Adult</v>
      </c>
      <c r="W94">
        <v>2022</v>
      </c>
    </row>
    <row r="95" spans="1:23" x14ac:dyDescent="0.25">
      <c r="A95">
        <v>94</v>
      </c>
      <c r="B95" s="2">
        <v>44783</v>
      </c>
      <c r="C95" t="str">
        <f t="shared" si="4"/>
        <v>Aug</v>
      </c>
      <c r="D95" t="s">
        <v>21</v>
      </c>
      <c r="E95" t="s">
        <v>26</v>
      </c>
      <c r="F95" t="s">
        <v>121</v>
      </c>
      <c r="G95" t="s">
        <v>2140</v>
      </c>
      <c r="H95" t="s">
        <v>2144</v>
      </c>
      <c r="I95" t="s">
        <v>2151</v>
      </c>
      <c r="J95" t="s">
        <v>2163</v>
      </c>
      <c r="K95">
        <v>3</v>
      </c>
      <c r="L95" t="s">
        <v>2168</v>
      </c>
      <c r="M95">
        <v>79.67</v>
      </c>
      <c r="N95" t="s">
        <v>2169</v>
      </c>
      <c r="O95" t="s">
        <v>2178</v>
      </c>
      <c r="P95" t="s">
        <v>2281</v>
      </c>
      <c r="Q95" t="s">
        <v>4274</v>
      </c>
      <c r="R95" t="s">
        <v>4280</v>
      </c>
      <c r="S95" t="s">
        <v>4281</v>
      </c>
      <c r="T95" t="s">
        <v>4283</v>
      </c>
      <c r="U95">
        <v>19</v>
      </c>
      <c r="V95" s="6" t="str">
        <f t="shared" si="5"/>
        <v>Adult</v>
      </c>
      <c r="W95">
        <v>2022</v>
      </c>
    </row>
    <row r="96" spans="1:23" x14ac:dyDescent="0.25">
      <c r="A96">
        <v>95</v>
      </c>
      <c r="B96" s="2">
        <v>44592</v>
      </c>
      <c r="C96" t="str">
        <f t="shared" si="4"/>
        <v>Jan</v>
      </c>
      <c r="D96" t="s">
        <v>22</v>
      </c>
      <c r="E96" t="s">
        <v>25</v>
      </c>
      <c r="F96" t="s">
        <v>122</v>
      </c>
      <c r="G96" t="s">
        <v>2140</v>
      </c>
      <c r="H96" t="s">
        <v>2144</v>
      </c>
      <c r="I96" t="s">
        <v>2151</v>
      </c>
      <c r="J96" t="s">
        <v>2163</v>
      </c>
      <c r="K96">
        <v>3</v>
      </c>
      <c r="L96" t="s">
        <v>2168</v>
      </c>
      <c r="M96">
        <v>610.04999999999995</v>
      </c>
      <c r="N96" t="s">
        <v>2169</v>
      </c>
      <c r="O96" t="s">
        <v>2178</v>
      </c>
      <c r="P96" t="s">
        <v>2282</v>
      </c>
      <c r="Q96" t="s">
        <v>4274</v>
      </c>
      <c r="R96" t="s">
        <v>4280</v>
      </c>
      <c r="S96" t="s">
        <v>4282</v>
      </c>
      <c r="T96" t="s">
        <v>4284</v>
      </c>
      <c r="U96">
        <v>7</v>
      </c>
      <c r="V96" s="6" t="str">
        <f t="shared" si="5"/>
        <v>Childhood</v>
      </c>
      <c r="W96">
        <v>2022</v>
      </c>
    </row>
    <row r="97" spans="1:23" x14ac:dyDescent="0.25">
      <c r="A97">
        <v>96</v>
      </c>
      <c r="B97" s="2">
        <v>44728</v>
      </c>
      <c r="C97" t="str">
        <f t="shared" si="4"/>
        <v>Jun</v>
      </c>
      <c r="D97" t="s">
        <v>22</v>
      </c>
      <c r="E97" t="s">
        <v>26</v>
      </c>
      <c r="F97" t="s">
        <v>123</v>
      </c>
      <c r="G97" t="s">
        <v>2140</v>
      </c>
      <c r="H97" t="s">
        <v>2144</v>
      </c>
      <c r="I97" t="s">
        <v>2151</v>
      </c>
      <c r="J97" t="s">
        <v>2163</v>
      </c>
      <c r="K97">
        <v>2</v>
      </c>
      <c r="L97" t="s">
        <v>2168</v>
      </c>
      <c r="M97">
        <v>1384.94</v>
      </c>
      <c r="N97" t="s">
        <v>2169</v>
      </c>
      <c r="O97" t="s">
        <v>2178</v>
      </c>
      <c r="P97" t="s">
        <v>2283</v>
      </c>
      <c r="Q97" t="s">
        <v>4274</v>
      </c>
      <c r="R97" t="s">
        <v>4279</v>
      </c>
      <c r="S97" t="s">
        <v>4282</v>
      </c>
      <c r="T97" t="s">
        <v>4284</v>
      </c>
      <c r="U97">
        <v>31</v>
      </c>
      <c r="V97" s="6" t="str">
        <f t="shared" si="5"/>
        <v>Adult</v>
      </c>
      <c r="W97">
        <v>2022</v>
      </c>
    </row>
    <row r="98" spans="1:23" x14ac:dyDescent="0.25">
      <c r="A98">
        <v>97</v>
      </c>
      <c r="B98" s="2">
        <v>44910</v>
      </c>
      <c r="C98" t="str">
        <f t="shared" si="4"/>
        <v>Dec</v>
      </c>
      <c r="D98" t="s">
        <v>22</v>
      </c>
      <c r="E98" t="s">
        <v>25</v>
      </c>
      <c r="F98" t="s">
        <v>124</v>
      </c>
      <c r="G98" t="s">
        <v>2140</v>
      </c>
      <c r="H98" t="s">
        <v>2144</v>
      </c>
      <c r="I98" t="s">
        <v>2152</v>
      </c>
      <c r="J98" t="s">
        <v>2160</v>
      </c>
      <c r="K98">
        <v>1</v>
      </c>
      <c r="L98" t="s">
        <v>2168</v>
      </c>
      <c r="M98">
        <v>1740.39</v>
      </c>
      <c r="N98" t="s">
        <v>2169</v>
      </c>
      <c r="O98" t="s">
        <v>2178</v>
      </c>
      <c r="P98" t="s">
        <v>2284</v>
      </c>
      <c r="Q98" t="s">
        <v>4274</v>
      </c>
      <c r="R98" t="s">
        <v>4280</v>
      </c>
      <c r="S98" t="s">
        <v>4282</v>
      </c>
      <c r="T98" t="s">
        <v>4284</v>
      </c>
      <c r="U98">
        <v>47</v>
      </c>
      <c r="V98" s="6" t="str">
        <f t="shared" si="5"/>
        <v>Adult</v>
      </c>
      <c r="W98">
        <v>2022</v>
      </c>
    </row>
    <row r="99" spans="1:23" x14ac:dyDescent="0.25">
      <c r="A99">
        <v>98</v>
      </c>
      <c r="B99" s="2">
        <v>44690</v>
      </c>
      <c r="C99" t="str">
        <f t="shared" si="4"/>
        <v>May</v>
      </c>
      <c r="D99" t="s">
        <v>23</v>
      </c>
      <c r="E99" t="s">
        <v>27</v>
      </c>
      <c r="F99" t="s">
        <v>125</v>
      </c>
      <c r="G99" t="s">
        <v>2140</v>
      </c>
      <c r="H99" t="s">
        <v>2144</v>
      </c>
      <c r="I99" t="s">
        <v>2152</v>
      </c>
      <c r="J99" t="s">
        <v>2160</v>
      </c>
      <c r="K99">
        <v>1</v>
      </c>
      <c r="L99" t="s">
        <v>2168</v>
      </c>
      <c r="M99">
        <v>2434.69</v>
      </c>
      <c r="N99" t="s">
        <v>2169</v>
      </c>
      <c r="O99" t="s">
        <v>2178</v>
      </c>
      <c r="P99" t="s">
        <v>2285</v>
      </c>
      <c r="Q99" t="s">
        <v>4274</v>
      </c>
      <c r="R99" t="s">
        <v>4280</v>
      </c>
      <c r="S99" t="s">
        <v>4282</v>
      </c>
      <c r="T99" t="s">
        <v>4284</v>
      </c>
      <c r="U99">
        <v>47</v>
      </c>
      <c r="V99" s="6" t="str">
        <f t="shared" si="5"/>
        <v>Adult</v>
      </c>
      <c r="W99">
        <v>2022</v>
      </c>
    </row>
    <row r="100" spans="1:23" x14ac:dyDescent="0.25">
      <c r="A100">
        <v>99</v>
      </c>
      <c r="B100" s="2">
        <v>44860</v>
      </c>
      <c r="C100" t="str">
        <f t="shared" si="4"/>
        <v>Oct</v>
      </c>
      <c r="D100" t="s">
        <v>21</v>
      </c>
      <c r="E100" t="s">
        <v>27</v>
      </c>
      <c r="F100" t="s">
        <v>126</v>
      </c>
      <c r="G100" t="s">
        <v>2140</v>
      </c>
      <c r="H100" t="s">
        <v>2144</v>
      </c>
      <c r="I100" t="s">
        <v>2152</v>
      </c>
      <c r="J100" t="s">
        <v>2160</v>
      </c>
      <c r="K100">
        <v>3</v>
      </c>
      <c r="L100" t="s">
        <v>2168</v>
      </c>
      <c r="M100">
        <v>1890.63</v>
      </c>
      <c r="N100" t="s">
        <v>2169</v>
      </c>
      <c r="O100" t="s">
        <v>2178</v>
      </c>
      <c r="P100" t="s">
        <v>2286</v>
      </c>
      <c r="Q100" t="s">
        <v>4274</v>
      </c>
      <c r="R100" t="s">
        <v>4279</v>
      </c>
      <c r="S100" t="s">
        <v>4282</v>
      </c>
      <c r="T100" t="s">
        <v>4283</v>
      </c>
      <c r="U100">
        <v>7</v>
      </c>
      <c r="V100" s="6" t="str">
        <f t="shared" si="5"/>
        <v>Childhood</v>
      </c>
      <c r="W100">
        <v>2022</v>
      </c>
    </row>
    <row r="101" spans="1:23" x14ac:dyDescent="0.25">
      <c r="A101">
        <v>100</v>
      </c>
      <c r="B101" s="2">
        <v>44576</v>
      </c>
      <c r="C101" t="str">
        <f t="shared" si="4"/>
        <v>Jan</v>
      </c>
      <c r="D101" t="s">
        <v>21</v>
      </c>
      <c r="E101" t="s">
        <v>25</v>
      </c>
      <c r="F101" t="s">
        <v>127</v>
      </c>
      <c r="G101" t="s">
        <v>2140</v>
      </c>
      <c r="H101" t="s">
        <v>2144</v>
      </c>
      <c r="I101" t="s">
        <v>2152</v>
      </c>
      <c r="J101" t="s">
        <v>2161</v>
      </c>
      <c r="K101">
        <v>1</v>
      </c>
      <c r="L101" t="s">
        <v>2168</v>
      </c>
      <c r="M101">
        <v>503.67</v>
      </c>
      <c r="N101" t="s">
        <v>2169</v>
      </c>
      <c r="O101" t="s">
        <v>2178</v>
      </c>
      <c r="P101" t="s">
        <v>2287</v>
      </c>
      <c r="Q101" t="s">
        <v>4274</v>
      </c>
      <c r="R101" t="s">
        <v>4279</v>
      </c>
      <c r="S101" t="s">
        <v>4281</v>
      </c>
      <c r="T101" t="s">
        <v>4283</v>
      </c>
      <c r="U101">
        <v>19</v>
      </c>
      <c r="V101" s="6" t="str">
        <f t="shared" si="5"/>
        <v>Adult</v>
      </c>
      <c r="W101">
        <v>2022</v>
      </c>
    </row>
    <row r="102" spans="1:23" x14ac:dyDescent="0.25">
      <c r="A102">
        <v>101</v>
      </c>
      <c r="B102" s="2">
        <v>44873</v>
      </c>
      <c r="C102" t="str">
        <f t="shared" si="4"/>
        <v>Nov</v>
      </c>
      <c r="D102" t="s">
        <v>23</v>
      </c>
      <c r="E102" t="s">
        <v>25</v>
      </c>
      <c r="F102" t="s">
        <v>128</v>
      </c>
      <c r="G102" t="s">
        <v>2140</v>
      </c>
      <c r="H102" t="s">
        <v>2144</v>
      </c>
      <c r="I102" t="s">
        <v>2152</v>
      </c>
      <c r="J102" t="s">
        <v>2161</v>
      </c>
      <c r="K102">
        <v>2</v>
      </c>
      <c r="L102" t="s">
        <v>2168</v>
      </c>
      <c r="M102">
        <v>2859.52</v>
      </c>
      <c r="N102" t="s">
        <v>2169</v>
      </c>
      <c r="O102" t="s">
        <v>2178</v>
      </c>
      <c r="P102" t="s">
        <v>2288</v>
      </c>
      <c r="Q102" t="s">
        <v>4274</v>
      </c>
      <c r="R102" t="s">
        <v>4280</v>
      </c>
      <c r="S102" t="s">
        <v>4281</v>
      </c>
      <c r="T102" t="s">
        <v>4283</v>
      </c>
      <c r="U102">
        <v>19</v>
      </c>
      <c r="V102" s="6" t="str">
        <f t="shared" si="5"/>
        <v>Adult</v>
      </c>
      <c r="W102">
        <v>2022</v>
      </c>
    </row>
    <row r="103" spans="1:23" x14ac:dyDescent="0.25">
      <c r="A103">
        <v>102</v>
      </c>
      <c r="B103" s="2">
        <v>44792</v>
      </c>
      <c r="C103" t="str">
        <f t="shared" si="4"/>
        <v>Aug</v>
      </c>
      <c r="D103" t="s">
        <v>23</v>
      </c>
      <c r="E103" t="s">
        <v>28</v>
      </c>
      <c r="F103" t="s">
        <v>129</v>
      </c>
      <c r="G103" t="s">
        <v>2140</v>
      </c>
      <c r="H103" t="s">
        <v>2144</v>
      </c>
      <c r="I103" t="s">
        <v>2152</v>
      </c>
      <c r="J103" t="s">
        <v>2161</v>
      </c>
      <c r="K103">
        <v>3</v>
      </c>
      <c r="L103" t="s">
        <v>2168</v>
      </c>
      <c r="M103">
        <v>2760.15</v>
      </c>
      <c r="N103" t="s">
        <v>2169</v>
      </c>
      <c r="O103" t="s">
        <v>2178</v>
      </c>
      <c r="P103" t="s">
        <v>2289</v>
      </c>
      <c r="Q103" t="s">
        <v>4274</v>
      </c>
      <c r="R103" t="s">
        <v>4279</v>
      </c>
      <c r="S103" t="s">
        <v>4281</v>
      </c>
      <c r="T103" t="s">
        <v>4283</v>
      </c>
      <c r="U103">
        <v>7</v>
      </c>
      <c r="V103" s="6" t="str">
        <f t="shared" si="5"/>
        <v>Childhood</v>
      </c>
      <c r="W103">
        <v>2022</v>
      </c>
    </row>
    <row r="104" spans="1:23" x14ac:dyDescent="0.25">
      <c r="A104">
        <v>103</v>
      </c>
      <c r="B104" s="2">
        <v>44859</v>
      </c>
      <c r="C104" t="str">
        <f t="shared" si="4"/>
        <v>Oct</v>
      </c>
      <c r="D104" t="s">
        <v>22</v>
      </c>
      <c r="E104" t="s">
        <v>27</v>
      </c>
      <c r="F104" t="s">
        <v>130</v>
      </c>
      <c r="G104" t="s">
        <v>2140</v>
      </c>
      <c r="H104" t="s">
        <v>2144</v>
      </c>
      <c r="I104" t="s">
        <v>2152</v>
      </c>
      <c r="J104" t="s">
        <v>2162</v>
      </c>
      <c r="K104">
        <v>3</v>
      </c>
      <c r="L104" t="s">
        <v>2168</v>
      </c>
      <c r="M104">
        <v>89.13</v>
      </c>
      <c r="N104" t="s">
        <v>2169</v>
      </c>
      <c r="O104" t="s">
        <v>2178</v>
      </c>
      <c r="P104" t="s">
        <v>2290</v>
      </c>
      <c r="Q104" t="s">
        <v>4274</v>
      </c>
      <c r="R104" t="s">
        <v>4279</v>
      </c>
      <c r="S104" t="s">
        <v>4281</v>
      </c>
      <c r="T104" t="s">
        <v>4284</v>
      </c>
      <c r="U104">
        <v>47</v>
      </c>
      <c r="V104" s="6" t="str">
        <f t="shared" si="5"/>
        <v>Adult</v>
      </c>
      <c r="W104">
        <v>2022</v>
      </c>
    </row>
    <row r="105" spans="1:23" x14ac:dyDescent="0.25">
      <c r="A105">
        <v>104</v>
      </c>
      <c r="B105" s="2">
        <v>44736</v>
      </c>
      <c r="C105" t="str">
        <f t="shared" si="4"/>
        <v>Jun</v>
      </c>
      <c r="D105" t="s">
        <v>21</v>
      </c>
      <c r="E105" t="s">
        <v>25</v>
      </c>
      <c r="F105" t="s">
        <v>131</v>
      </c>
      <c r="G105" t="s">
        <v>2140</v>
      </c>
      <c r="H105" t="s">
        <v>2144</v>
      </c>
      <c r="I105" t="s">
        <v>2152</v>
      </c>
      <c r="J105" t="s">
        <v>2162</v>
      </c>
      <c r="K105">
        <v>1</v>
      </c>
      <c r="L105" t="s">
        <v>2168</v>
      </c>
      <c r="M105">
        <v>1485.93</v>
      </c>
      <c r="N105" t="s">
        <v>2169</v>
      </c>
      <c r="O105" t="s">
        <v>2178</v>
      </c>
      <c r="P105" t="s">
        <v>2291</v>
      </c>
      <c r="Q105" t="s">
        <v>4274</v>
      </c>
      <c r="R105" t="s">
        <v>4280</v>
      </c>
      <c r="S105" t="s">
        <v>4281</v>
      </c>
      <c r="T105" t="s">
        <v>4284</v>
      </c>
      <c r="U105">
        <v>47</v>
      </c>
      <c r="V105" s="6" t="str">
        <f t="shared" si="5"/>
        <v>Adult</v>
      </c>
      <c r="W105">
        <v>2022</v>
      </c>
    </row>
    <row r="106" spans="1:23" x14ac:dyDescent="0.25">
      <c r="A106">
        <v>105</v>
      </c>
      <c r="B106" s="2">
        <v>44622</v>
      </c>
      <c r="C106" t="str">
        <f t="shared" si="4"/>
        <v>Mar</v>
      </c>
      <c r="D106" t="s">
        <v>21</v>
      </c>
      <c r="E106" t="s">
        <v>26</v>
      </c>
      <c r="F106" t="s">
        <v>132</v>
      </c>
      <c r="G106" t="s">
        <v>2140</v>
      </c>
      <c r="H106" t="s">
        <v>2144</v>
      </c>
      <c r="I106" t="s">
        <v>2152</v>
      </c>
      <c r="J106" t="s">
        <v>2162</v>
      </c>
      <c r="K106">
        <v>1</v>
      </c>
      <c r="L106" t="s">
        <v>2168</v>
      </c>
      <c r="M106">
        <v>769.95</v>
      </c>
      <c r="N106" t="s">
        <v>2169</v>
      </c>
      <c r="O106" t="s">
        <v>2178</v>
      </c>
      <c r="P106" t="s">
        <v>2292</v>
      </c>
      <c r="Q106" t="s">
        <v>4274</v>
      </c>
      <c r="R106" t="s">
        <v>4279</v>
      </c>
      <c r="S106" t="s">
        <v>4281</v>
      </c>
      <c r="T106" t="s">
        <v>4284</v>
      </c>
      <c r="U106">
        <v>47</v>
      </c>
      <c r="V106" s="6" t="str">
        <f t="shared" si="5"/>
        <v>Adult</v>
      </c>
      <c r="W106">
        <v>2022</v>
      </c>
    </row>
    <row r="107" spans="1:23" x14ac:dyDescent="0.25">
      <c r="A107">
        <v>106</v>
      </c>
      <c r="B107" s="2">
        <v>44875</v>
      </c>
      <c r="C107" t="str">
        <f t="shared" si="4"/>
        <v>Nov</v>
      </c>
      <c r="D107" t="s">
        <v>24</v>
      </c>
      <c r="E107" t="s">
        <v>25</v>
      </c>
      <c r="F107" t="s">
        <v>133</v>
      </c>
      <c r="G107" t="s">
        <v>2140</v>
      </c>
      <c r="H107" t="s">
        <v>2144</v>
      </c>
      <c r="I107" t="s">
        <v>2152</v>
      </c>
      <c r="J107" t="s">
        <v>2163</v>
      </c>
      <c r="K107">
        <v>1</v>
      </c>
      <c r="L107" t="s">
        <v>2168</v>
      </c>
      <c r="M107">
        <v>70.25</v>
      </c>
      <c r="N107" t="s">
        <v>2169</v>
      </c>
      <c r="O107" t="s">
        <v>2178</v>
      </c>
      <c r="P107" t="s">
        <v>2293</v>
      </c>
      <c r="Q107" t="s">
        <v>4274</v>
      </c>
      <c r="R107" t="s">
        <v>4279</v>
      </c>
      <c r="S107" t="s">
        <v>4282</v>
      </c>
      <c r="T107" t="s">
        <v>4283</v>
      </c>
      <c r="U107">
        <v>47</v>
      </c>
      <c r="V107" s="6" t="str">
        <f t="shared" si="5"/>
        <v>Adult</v>
      </c>
      <c r="W107">
        <v>2022</v>
      </c>
    </row>
    <row r="108" spans="1:23" x14ac:dyDescent="0.25">
      <c r="A108">
        <v>107</v>
      </c>
      <c r="B108" s="2">
        <v>44745</v>
      </c>
      <c r="C108" t="str">
        <f t="shared" si="4"/>
        <v>Jul</v>
      </c>
      <c r="D108" t="s">
        <v>23</v>
      </c>
      <c r="E108" t="s">
        <v>26</v>
      </c>
      <c r="F108" t="s">
        <v>134</v>
      </c>
      <c r="G108" t="s">
        <v>2140</v>
      </c>
      <c r="H108" t="s">
        <v>2144</v>
      </c>
      <c r="I108" t="s">
        <v>2152</v>
      </c>
      <c r="J108" t="s">
        <v>2163</v>
      </c>
      <c r="K108">
        <v>1</v>
      </c>
      <c r="L108" t="s">
        <v>2168</v>
      </c>
      <c r="M108">
        <v>1611.24</v>
      </c>
      <c r="N108" t="s">
        <v>2169</v>
      </c>
      <c r="O108" t="s">
        <v>2178</v>
      </c>
      <c r="P108" t="s">
        <v>2294</v>
      </c>
      <c r="Q108" t="s">
        <v>4274</v>
      </c>
      <c r="R108" t="s">
        <v>4279</v>
      </c>
      <c r="S108" t="s">
        <v>4282</v>
      </c>
      <c r="T108" t="s">
        <v>4283</v>
      </c>
      <c r="U108">
        <v>7</v>
      </c>
      <c r="V108" s="6" t="str">
        <f t="shared" si="5"/>
        <v>Childhood</v>
      </c>
      <c r="W108">
        <v>2022</v>
      </c>
    </row>
    <row r="109" spans="1:23" x14ac:dyDescent="0.25">
      <c r="A109">
        <v>108</v>
      </c>
      <c r="B109" s="2">
        <v>44869</v>
      </c>
      <c r="C109" t="str">
        <f t="shared" si="4"/>
        <v>Nov</v>
      </c>
      <c r="D109" t="s">
        <v>24</v>
      </c>
      <c r="E109" t="s">
        <v>27</v>
      </c>
      <c r="F109" t="s">
        <v>135</v>
      </c>
      <c r="G109" t="s">
        <v>2140</v>
      </c>
      <c r="H109" t="s">
        <v>2144</v>
      </c>
      <c r="I109" t="s">
        <v>2152</v>
      </c>
      <c r="J109" t="s">
        <v>2163</v>
      </c>
      <c r="K109">
        <v>3</v>
      </c>
      <c r="L109" t="s">
        <v>2168</v>
      </c>
      <c r="M109">
        <v>1676.83</v>
      </c>
      <c r="N109" t="s">
        <v>2169</v>
      </c>
      <c r="O109" t="s">
        <v>2178</v>
      </c>
      <c r="P109" t="s">
        <v>2295</v>
      </c>
      <c r="Q109" t="s">
        <v>4274</v>
      </c>
      <c r="R109" t="s">
        <v>4279</v>
      </c>
      <c r="S109" t="s">
        <v>4282</v>
      </c>
      <c r="T109" t="s">
        <v>4283</v>
      </c>
      <c r="U109">
        <v>7</v>
      </c>
      <c r="V109" s="6" t="str">
        <f t="shared" si="5"/>
        <v>Childhood</v>
      </c>
      <c r="W109">
        <v>2022</v>
      </c>
    </row>
    <row r="110" spans="1:23" x14ac:dyDescent="0.25">
      <c r="A110">
        <v>109</v>
      </c>
      <c r="B110" s="2">
        <v>44667</v>
      </c>
      <c r="C110" t="str">
        <f t="shared" si="4"/>
        <v>Apr</v>
      </c>
      <c r="D110" t="s">
        <v>24</v>
      </c>
      <c r="E110" t="s">
        <v>27</v>
      </c>
      <c r="F110" t="s">
        <v>136</v>
      </c>
      <c r="G110" t="s">
        <v>2140</v>
      </c>
      <c r="H110" t="s">
        <v>2144</v>
      </c>
      <c r="I110" t="s">
        <v>2153</v>
      </c>
      <c r="J110" t="s">
        <v>2160</v>
      </c>
      <c r="K110">
        <v>3</v>
      </c>
      <c r="L110" t="s">
        <v>2168</v>
      </c>
      <c r="M110">
        <v>2006.07</v>
      </c>
      <c r="N110" t="s">
        <v>2169</v>
      </c>
      <c r="O110" t="s">
        <v>2178</v>
      </c>
      <c r="P110" t="s">
        <v>2296</v>
      </c>
      <c r="Q110" t="s">
        <v>4274</v>
      </c>
      <c r="R110" t="s">
        <v>4280</v>
      </c>
      <c r="S110" t="s">
        <v>4282</v>
      </c>
      <c r="T110" t="s">
        <v>4284</v>
      </c>
      <c r="U110">
        <v>19</v>
      </c>
      <c r="V110" s="6" t="str">
        <f t="shared" si="5"/>
        <v>Adult</v>
      </c>
      <c r="W110">
        <v>2022</v>
      </c>
    </row>
    <row r="111" spans="1:23" x14ac:dyDescent="0.25">
      <c r="A111">
        <v>110</v>
      </c>
      <c r="B111" s="2">
        <v>44700</v>
      </c>
      <c r="C111" t="str">
        <f t="shared" si="4"/>
        <v>May</v>
      </c>
      <c r="D111" t="s">
        <v>22</v>
      </c>
      <c r="E111" t="s">
        <v>27</v>
      </c>
      <c r="F111" t="s">
        <v>137</v>
      </c>
      <c r="G111" t="s">
        <v>2140</v>
      </c>
      <c r="H111" t="s">
        <v>2144</v>
      </c>
      <c r="I111" t="s">
        <v>2153</v>
      </c>
      <c r="J111" t="s">
        <v>2160</v>
      </c>
      <c r="K111">
        <v>1</v>
      </c>
      <c r="L111" t="s">
        <v>2168</v>
      </c>
      <c r="M111">
        <v>2179.9899999999998</v>
      </c>
      <c r="N111" t="s">
        <v>2169</v>
      </c>
      <c r="O111" t="s">
        <v>2178</v>
      </c>
      <c r="P111" t="s">
        <v>2297</v>
      </c>
      <c r="Q111" t="s">
        <v>4274</v>
      </c>
      <c r="R111" t="s">
        <v>4279</v>
      </c>
      <c r="S111" t="s">
        <v>4282</v>
      </c>
      <c r="T111" t="s">
        <v>4283</v>
      </c>
      <c r="U111">
        <v>19</v>
      </c>
      <c r="V111" s="6" t="str">
        <f t="shared" si="5"/>
        <v>Adult</v>
      </c>
      <c r="W111">
        <v>2022</v>
      </c>
    </row>
    <row r="112" spans="1:23" x14ac:dyDescent="0.25">
      <c r="A112">
        <v>111</v>
      </c>
      <c r="B112" s="2">
        <v>44632</v>
      </c>
      <c r="C112" t="str">
        <f t="shared" si="4"/>
        <v>Mar</v>
      </c>
      <c r="D112" t="s">
        <v>21</v>
      </c>
      <c r="E112" t="s">
        <v>25</v>
      </c>
      <c r="F112" t="s">
        <v>138</v>
      </c>
      <c r="G112" t="s">
        <v>2140</v>
      </c>
      <c r="H112" t="s">
        <v>2144</v>
      </c>
      <c r="I112" t="s">
        <v>2153</v>
      </c>
      <c r="J112" t="s">
        <v>2160</v>
      </c>
      <c r="K112">
        <v>2</v>
      </c>
      <c r="L112" t="s">
        <v>2168</v>
      </c>
      <c r="M112">
        <v>518.6</v>
      </c>
      <c r="N112" t="s">
        <v>2169</v>
      </c>
      <c r="O112" t="s">
        <v>2178</v>
      </c>
      <c r="P112" t="s">
        <v>2298</v>
      </c>
      <c r="Q112" t="s">
        <v>4274</v>
      </c>
      <c r="R112" t="s">
        <v>4279</v>
      </c>
      <c r="S112" t="s">
        <v>4281</v>
      </c>
      <c r="T112" t="s">
        <v>4284</v>
      </c>
      <c r="U112">
        <v>19</v>
      </c>
      <c r="V112" s="6" t="str">
        <f t="shared" si="5"/>
        <v>Adult</v>
      </c>
      <c r="W112">
        <v>2022</v>
      </c>
    </row>
    <row r="113" spans="1:23" x14ac:dyDescent="0.25">
      <c r="A113">
        <v>112</v>
      </c>
      <c r="B113" s="2">
        <v>44596</v>
      </c>
      <c r="C113" t="str">
        <f t="shared" si="4"/>
        <v>Feb</v>
      </c>
      <c r="D113" t="s">
        <v>22</v>
      </c>
      <c r="E113" t="s">
        <v>27</v>
      </c>
      <c r="F113" t="s">
        <v>139</v>
      </c>
      <c r="G113" t="s">
        <v>2140</v>
      </c>
      <c r="H113" t="s">
        <v>2144</v>
      </c>
      <c r="I113" t="s">
        <v>2153</v>
      </c>
      <c r="J113" t="s">
        <v>2161</v>
      </c>
      <c r="K113">
        <v>1</v>
      </c>
      <c r="L113" t="s">
        <v>2168</v>
      </c>
      <c r="M113">
        <v>1169.7</v>
      </c>
      <c r="N113" t="s">
        <v>2169</v>
      </c>
      <c r="O113" t="s">
        <v>2178</v>
      </c>
      <c r="P113" t="s">
        <v>2299</v>
      </c>
      <c r="Q113" t="s">
        <v>4274</v>
      </c>
      <c r="R113" t="s">
        <v>4279</v>
      </c>
      <c r="S113" t="s">
        <v>4281</v>
      </c>
      <c r="T113" t="s">
        <v>4283</v>
      </c>
      <c r="U113">
        <v>68</v>
      </c>
      <c r="V113" s="6" t="str">
        <f t="shared" si="5"/>
        <v>Adult</v>
      </c>
      <c r="W113">
        <v>2022</v>
      </c>
    </row>
    <row r="114" spans="1:23" x14ac:dyDescent="0.25">
      <c r="A114">
        <v>113</v>
      </c>
      <c r="B114" s="2">
        <v>44851</v>
      </c>
      <c r="C114" t="str">
        <f t="shared" si="4"/>
        <v>Oct</v>
      </c>
      <c r="D114" t="s">
        <v>21</v>
      </c>
      <c r="E114" t="s">
        <v>25</v>
      </c>
      <c r="F114" t="s">
        <v>140</v>
      </c>
      <c r="G114" t="s">
        <v>2140</v>
      </c>
      <c r="H114" t="s">
        <v>2144</v>
      </c>
      <c r="I114" t="s">
        <v>2153</v>
      </c>
      <c r="J114" t="s">
        <v>2161</v>
      </c>
      <c r="K114">
        <v>2</v>
      </c>
      <c r="L114" t="s">
        <v>2168</v>
      </c>
      <c r="M114">
        <v>1836.45</v>
      </c>
      <c r="N114" t="s">
        <v>2169</v>
      </c>
      <c r="O114" t="s">
        <v>2178</v>
      </c>
      <c r="P114" t="s">
        <v>2300</v>
      </c>
      <c r="Q114" t="s">
        <v>4274</v>
      </c>
      <c r="R114" t="s">
        <v>4280</v>
      </c>
      <c r="S114" t="s">
        <v>4281</v>
      </c>
      <c r="T114" t="s">
        <v>4283</v>
      </c>
      <c r="U114">
        <v>47</v>
      </c>
      <c r="V114" s="6" t="str">
        <f t="shared" si="5"/>
        <v>Adult</v>
      </c>
      <c r="W114">
        <v>2022</v>
      </c>
    </row>
    <row r="115" spans="1:23" x14ac:dyDescent="0.25">
      <c r="A115">
        <v>114</v>
      </c>
      <c r="B115" s="2">
        <v>44678</v>
      </c>
      <c r="C115" t="str">
        <f t="shared" si="4"/>
        <v>Apr</v>
      </c>
      <c r="D115" t="s">
        <v>24</v>
      </c>
      <c r="E115" t="s">
        <v>25</v>
      </c>
      <c r="F115" t="s">
        <v>141</v>
      </c>
      <c r="G115" t="s">
        <v>2140</v>
      </c>
      <c r="H115" t="s">
        <v>2144</v>
      </c>
      <c r="I115" t="s">
        <v>2153</v>
      </c>
      <c r="J115" t="s">
        <v>2161</v>
      </c>
      <c r="K115">
        <v>3</v>
      </c>
      <c r="L115" t="s">
        <v>2168</v>
      </c>
      <c r="M115">
        <v>2611.71</v>
      </c>
      <c r="N115" t="s">
        <v>2169</v>
      </c>
      <c r="O115" t="s">
        <v>2178</v>
      </c>
      <c r="P115" t="s">
        <v>2301</v>
      </c>
      <c r="Q115" t="s">
        <v>4274</v>
      </c>
      <c r="R115" t="s">
        <v>4280</v>
      </c>
      <c r="S115" t="s">
        <v>4281</v>
      </c>
      <c r="T115" t="s">
        <v>4284</v>
      </c>
      <c r="U115">
        <v>68</v>
      </c>
      <c r="V115" s="6" t="str">
        <f t="shared" si="5"/>
        <v>Adult</v>
      </c>
      <c r="W115">
        <v>2022</v>
      </c>
    </row>
    <row r="116" spans="1:23" x14ac:dyDescent="0.25">
      <c r="A116">
        <v>115</v>
      </c>
      <c r="B116" s="2">
        <v>44768</v>
      </c>
      <c r="C116" t="str">
        <f t="shared" si="4"/>
        <v>Jul</v>
      </c>
      <c r="D116" t="s">
        <v>23</v>
      </c>
      <c r="E116" t="s">
        <v>26</v>
      </c>
      <c r="F116" t="s">
        <v>142</v>
      </c>
      <c r="G116" t="s">
        <v>2140</v>
      </c>
      <c r="H116" t="s">
        <v>2144</v>
      </c>
      <c r="I116" t="s">
        <v>2153</v>
      </c>
      <c r="J116" t="s">
        <v>2162</v>
      </c>
      <c r="K116">
        <v>2</v>
      </c>
      <c r="L116" t="s">
        <v>2168</v>
      </c>
      <c r="M116">
        <v>304.67</v>
      </c>
      <c r="N116" t="s">
        <v>2169</v>
      </c>
      <c r="O116" t="s">
        <v>2178</v>
      </c>
      <c r="P116" t="s">
        <v>2302</v>
      </c>
      <c r="Q116" t="s">
        <v>4274</v>
      </c>
      <c r="R116" t="s">
        <v>4279</v>
      </c>
      <c r="S116" t="s">
        <v>4282</v>
      </c>
      <c r="T116" t="s">
        <v>4284</v>
      </c>
      <c r="U116">
        <v>7</v>
      </c>
      <c r="V116" s="6" t="str">
        <f t="shared" si="5"/>
        <v>Childhood</v>
      </c>
      <c r="W116">
        <v>2022</v>
      </c>
    </row>
    <row r="117" spans="1:23" x14ac:dyDescent="0.25">
      <c r="A117">
        <v>116</v>
      </c>
      <c r="B117" s="2">
        <v>44691</v>
      </c>
      <c r="C117" t="str">
        <f t="shared" si="4"/>
        <v>May</v>
      </c>
      <c r="D117" t="s">
        <v>23</v>
      </c>
      <c r="E117" t="s">
        <v>28</v>
      </c>
      <c r="F117" t="s">
        <v>143</v>
      </c>
      <c r="G117" t="s">
        <v>2140</v>
      </c>
      <c r="H117" t="s">
        <v>2144</v>
      </c>
      <c r="I117" t="s">
        <v>2153</v>
      </c>
      <c r="J117" t="s">
        <v>2162</v>
      </c>
      <c r="K117">
        <v>2</v>
      </c>
      <c r="L117" t="s">
        <v>2168</v>
      </c>
      <c r="M117">
        <v>2935.4</v>
      </c>
      <c r="N117" t="s">
        <v>2169</v>
      </c>
      <c r="O117" t="s">
        <v>2178</v>
      </c>
      <c r="P117" t="s">
        <v>2303</v>
      </c>
      <c r="Q117" t="s">
        <v>4274</v>
      </c>
      <c r="R117" t="s">
        <v>4280</v>
      </c>
      <c r="S117" t="s">
        <v>4281</v>
      </c>
      <c r="T117" t="s">
        <v>4283</v>
      </c>
      <c r="U117">
        <v>7</v>
      </c>
      <c r="V117" s="6" t="str">
        <f t="shared" si="5"/>
        <v>Childhood</v>
      </c>
      <c r="W117">
        <v>2022</v>
      </c>
    </row>
    <row r="118" spans="1:23" x14ac:dyDescent="0.25">
      <c r="A118">
        <v>117</v>
      </c>
      <c r="B118" s="2">
        <v>44907</v>
      </c>
      <c r="C118" t="str">
        <f t="shared" si="4"/>
        <v>Dec</v>
      </c>
      <c r="D118" t="s">
        <v>22</v>
      </c>
      <c r="E118" t="s">
        <v>26</v>
      </c>
      <c r="F118" t="s">
        <v>144</v>
      </c>
      <c r="G118" t="s">
        <v>2140</v>
      </c>
      <c r="H118" t="s">
        <v>2144</v>
      </c>
      <c r="I118" t="s">
        <v>2153</v>
      </c>
      <c r="J118" t="s">
        <v>2162</v>
      </c>
      <c r="K118">
        <v>3</v>
      </c>
      <c r="L118" t="s">
        <v>2168</v>
      </c>
      <c r="M118">
        <v>2254.1</v>
      </c>
      <c r="N118" t="s">
        <v>2169</v>
      </c>
      <c r="O118" t="s">
        <v>2178</v>
      </c>
      <c r="P118" t="s">
        <v>2304</v>
      </c>
      <c r="Q118" t="s">
        <v>4274</v>
      </c>
      <c r="R118" t="s">
        <v>4279</v>
      </c>
      <c r="S118" t="s">
        <v>4281</v>
      </c>
      <c r="T118" t="s">
        <v>4283</v>
      </c>
      <c r="U118">
        <v>19</v>
      </c>
      <c r="V118" s="6" t="str">
        <f t="shared" si="5"/>
        <v>Adult</v>
      </c>
      <c r="W118">
        <v>2022</v>
      </c>
    </row>
    <row r="119" spans="1:23" x14ac:dyDescent="0.25">
      <c r="A119">
        <v>118</v>
      </c>
      <c r="B119" s="2">
        <v>44593</v>
      </c>
      <c r="C119" t="str">
        <f t="shared" si="4"/>
        <v>Feb</v>
      </c>
      <c r="D119" t="s">
        <v>21</v>
      </c>
      <c r="E119" t="s">
        <v>27</v>
      </c>
      <c r="F119" t="s">
        <v>145</v>
      </c>
      <c r="G119" t="s">
        <v>2140</v>
      </c>
      <c r="H119" t="s">
        <v>2144</v>
      </c>
      <c r="I119" t="s">
        <v>2153</v>
      </c>
      <c r="J119" t="s">
        <v>2163</v>
      </c>
      <c r="K119">
        <v>3</v>
      </c>
      <c r="L119" t="s">
        <v>2168</v>
      </c>
      <c r="M119">
        <v>2750.88</v>
      </c>
      <c r="N119" t="s">
        <v>2169</v>
      </c>
      <c r="O119" t="s">
        <v>2178</v>
      </c>
      <c r="P119" t="s">
        <v>2305</v>
      </c>
      <c r="Q119" t="s">
        <v>4274</v>
      </c>
      <c r="R119" t="s">
        <v>4280</v>
      </c>
      <c r="S119" t="s">
        <v>4281</v>
      </c>
      <c r="T119" t="s">
        <v>4283</v>
      </c>
      <c r="U119">
        <v>47</v>
      </c>
      <c r="V119" s="6" t="str">
        <f t="shared" si="5"/>
        <v>Adult</v>
      </c>
      <c r="W119">
        <v>2022</v>
      </c>
    </row>
    <row r="120" spans="1:23" x14ac:dyDescent="0.25">
      <c r="A120">
        <v>119</v>
      </c>
      <c r="B120" s="2">
        <v>44712</v>
      </c>
      <c r="C120" t="str">
        <f t="shared" si="4"/>
        <v>May</v>
      </c>
      <c r="D120" t="s">
        <v>23</v>
      </c>
      <c r="E120" t="s">
        <v>25</v>
      </c>
      <c r="F120" t="s">
        <v>146</v>
      </c>
      <c r="G120" t="s">
        <v>2140</v>
      </c>
      <c r="H120" t="s">
        <v>2144</v>
      </c>
      <c r="I120" t="s">
        <v>2153</v>
      </c>
      <c r="J120" t="s">
        <v>2163</v>
      </c>
      <c r="K120">
        <v>2</v>
      </c>
      <c r="L120" t="s">
        <v>2168</v>
      </c>
      <c r="M120">
        <v>2984.68</v>
      </c>
      <c r="N120" t="s">
        <v>2169</v>
      </c>
      <c r="O120" t="s">
        <v>2178</v>
      </c>
      <c r="P120" t="s">
        <v>2306</v>
      </c>
      <c r="Q120" t="s">
        <v>4274</v>
      </c>
      <c r="R120" t="s">
        <v>4279</v>
      </c>
      <c r="S120" t="s">
        <v>4282</v>
      </c>
      <c r="T120" t="s">
        <v>4283</v>
      </c>
      <c r="U120">
        <v>19</v>
      </c>
      <c r="V120" s="6" t="str">
        <f t="shared" si="5"/>
        <v>Adult</v>
      </c>
      <c r="W120">
        <v>2022</v>
      </c>
    </row>
    <row r="121" spans="1:23" x14ac:dyDescent="0.25">
      <c r="A121">
        <v>120</v>
      </c>
      <c r="B121" s="2">
        <v>44708</v>
      </c>
      <c r="C121" t="str">
        <f t="shared" si="4"/>
        <v>May</v>
      </c>
      <c r="D121" t="s">
        <v>23</v>
      </c>
      <c r="E121" t="s">
        <v>27</v>
      </c>
      <c r="F121" t="s">
        <v>147</v>
      </c>
      <c r="G121" t="s">
        <v>2140</v>
      </c>
      <c r="H121" t="s">
        <v>2144</v>
      </c>
      <c r="I121" t="s">
        <v>2153</v>
      </c>
      <c r="J121" t="s">
        <v>2163</v>
      </c>
      <c r="K121">
        <v>3</v>
      </c>
      <c r="L121" t="s">
        <v>2168</v>
      </c>
      <c r="M121">
        <v>2157.35</v>
      </c>
      <c r="N121" t="s">
        <v>2169</v>
      </c>
      <c r="O121" t="s">
        <v>2178</v>
      </c>
      <c r="P121" t="s">
        <v>2307</v>
      </c>
      <c r="Q121" t="s">
        <v>4274</v>
      </c>
      <c r="R121" t="s">
        <v>4279</v>
      </c>
      <c r="S121" t="s">
        <v>4281</v>
      </c>
      <c r="T121" t="s">
        <v>4284</v>
      </c>
      <c r="U121">
        <v>68</v>
      </c>
      <c r="V121" s="6" t="str">
        <f t="shared" si="5"/>
        <v>Adult</v>
      </c>
      <c r="W121">
        <v>2022</v>
      </c>
    </row>
    <row r="122" spans="1:23" x14ac:dyDescent="0.25">
      <c r="A122">
        <v>121</v>
      </c>
      <c r="B122" s="2">
        <v>44925</v>
      </c>
      <c r="C122" t="str">
        <f t="shared" si="4"/>
        <v>Dec</v>
      </c>
      <c r="D122" t="s">
        <v>21</v>
      </c>
      <c r="E122" t="s">
        <v>25</v>
      </c>
      <c r="F122" t="s">
        <v>148</v>
      </c>
      <c r="G122" t="s">
        <v>2141</v>
      </c>
      <c r="H122" t="s">
        <v>2145</v>
      </c>
      <c r="I122" t="s">
        <v>2154</v>
      </c>
      <c r="J122" t="s">
        <v>2164</v>
      </c>
      <c r="K122">
        <v>1</v>
      </c>
      <c r="L122" t="s">
        <v>2168</v>
      </c>
      <c r="M122">
        <v>78.81</v>
      </c>
      <c r="N122" t="s">
        <v>2169</v>
      </c>
      <c r="O122" t="s">
        <v>2178</v>
      </c>
      <c r="P122" t="s">
        <v>2308</v>
      </c>
      <c r="Q122" t="s">
        <v>4274</v>
      </c>
      <c r="R122" t="s">
        <v>4280</v>
      </c>
      <c r="S122" t="s">
        <v>4281</v>
      </c>
      <c r="T122" t="s">
        <v>4283</v>
      </c>
      <c r="U122">
        <v>68</v>
      </c>
      <c r="V122" s="6" t="str">
        <f t="shared" si="5"/>
        <v>Adult</v>
      </c>
      <c r="W122">
        <v>2022</v>
      </c>
    </row>
    <row r="123" spans="1:23" x14ac:dyDescent="0.25">
      <c r="A123">
        <v>122</v>
      </c>
      <c r="B123" s="2">
        <v>44841</v>
      </c>
      <c r="C123" t="str">
        <f t="shared" si="4"/>
        <v>Oct</v>
      </c>
      <c r="D123" t="s">
        <v>21</v>
      </c>
      <c r="E123" t="s">
        <v>25</v>
      </c>
      <c r="F123" t="s">
        <v>149</v>
      </c>
      <c r="G123" t="s">
        <v>2141</v>
      </c>
      <c r="H123" t="s">
        <v>2145</v>
      </c>
      <c r="I123" t="s">
        <v>2154</v>
      </c>
      <c r="J123" t="s">
        <v>2164</v>
      </c>
      <c r="K123">
        <v>1</v>
      </c>
      <c r="L123" t="s">
        <v>2168</v>
      </c>
      <c r="M123">
        <v>1590.45</v>
      </c>
      <c r="N123" t="s">
        <v>2169</v>
      </c>
      <c r="O123" t="s">
        <v>2178</v>
      </c>
      <c r="P123" t="s">
        <v>2309</v>
      </c>
      <c r="Q123" t="s">
        <v>4274</v>
      </c>
      <c r="R123" t="s">
        <v>4280</v>
      </c>
      <c r="S123" t="s">
        <v>4281</v>
      </c>
      <c r="T123" t="s">
        <v>4284</v>
      </c>
      <c r="U123">
        <v>68</v>
      </c>
      <c r="V123" s="6" t="str">
        <f t="shared" si="5"/>
        <v>Adult</v>
      </c>
      <c r="W123">
        <v>2022</v>
      </c>
    </row>
    <row r="124" spans="1:23" x14ac:dyDescent="0.25">
      <c r="A124">
        <v>123</v>
      </c>
      <c r="B124" s="2">
        <v>44608</v>
      </c>
      <c r="C124" t="str">
        <f t="shared" si="4"/>
        <v>Feb</v>
      </c>
      <c r="D124" t="s">
        <v>24</v>
      </c>
      <c r="E124" t="s">
        <v>27</v>
      </c>
      <c r="F124" t="s">
        <v>150</v>
      </c>
      <c r="G124" t="s">
        <v>2141</v>
      </c>
      <c r="H124" t="s">
        <v>2145</v>
      </c>
      <c r="I124" t="s">
        <v>2154</v>
      </c>
      <c r="J124" t="s">
        <v>2164</v>
      </c>
      <c r="K124">
        <v>3</v>
      </c>
      <c r="L124" t="s">
        <v>2168</v>
      </c>
      <c r="M124">
        <v>2109.96</v>
      </c>
      <c r="N124" t="s">
        <v>2169</v>
      </c>
      <c r="O124" t="s">
        <v>2178</v>
      </c>
      <c r="P124" t="s">
        <v>2310</v>
      </c>
      <c r="Q124" t="s">
        <v>4274</v>
      </c>
      <c r="R124" t="s">
        <v>4279</v>
      </c>
      <c r="S124" t="s">
        <v>4281</v>
      </c>
      <c r="T124" t="s">
        <v>4283</v>
      </c>
      <c r="U124">
        <v>19</v>
      </c>
      <c r="V124" s="6" t="str">
        <f t="shared" si="5"/>
        <v>Adult</v>
      </c>
      <c r="W124">
        <v>2022</v>
      </c>
    </row>
    <row r="125" spans="1:23" x14ac:dyDescent="0.25">
      <c r="A125">
        <v>124</v>
      </c>
      <c r="B125" s="2">
        <v>44632</v>
      </c>
      <c r="C125" t="str">
        <f t="shared" si="4"/>
        <v>Mar</v>
      </c>
      <c r="D125" t="s">
        <v>23</v>
      </c>
      <c r="E125" t="s">
        <v>27</v>
      </c>
      <c r="F125" t="s">
        <v>151</v>
      </c>
      <c r="G125" t="s">
        <v>2141</v>
      </c>
      <c r="H125" t="s">
        <v>2145</v>
      </c>
      <c r="I125" t="s">
        <v>2154</v>
      </c>
      <c r="J125" t="s">
        <v>2165</v>
      </c>
      <c r="K125">
        <v>3</v>
      </c>
      <c r="L125" t="s">
        <v>2168</v>
      </c>
      <c r="M125">
        <v>830.96</v>
      </c>
      <c r="N125" t="s">
        <v>2169</v>
      </c>
      <c r="O125" t="s">
        <v>2178</v>
      </c>
      <c r="P125" t="s">
        <v>2311</v>
      </c>
      <c r="Q125" t="s">
        <v>4274</v>
      </c>
      <c r="R125" t="s">
        <v>4280</v>
      </c>
      <c r="S125" t="s">
        <v>4281</v>
      </c>
      <c r="T125" t="s">
        <v>4283</v>
      </c>
      <c r="U125">
        <v>7</v>
      </c>
      <c r="V125" s="6" t="str">
        <f t="shared" si="5"/>
        <v>Childhood</v>
      </c>
      <c r="W125">
        <v>2022</v>
      </c>
    </row>
    <row r="126" spans="1:23" x14ac:dyDescent="0.25">
      <c r="A126">
        <v>125</v>
      </c>
      <c r="B126" s="2">
        <v>44895</v>
      </c>
      <c r="C126" t="str">
        <f t="shared" si="4"/>
        <v>Nov</v>
      </c>
      <c r="D126" t="s">
        <v>23</v>
      </c>
      <c r="E126" t="s">
        <v>26</v>
      </c>
      <c r="F126" t="s">
        <v>152</v>
      </c>
      <c r="G126" t="s">
        <v>2141</v>
      </c>
      <c r="H126" t="s">
        <v>2145</v>
      </c>
      <c r="I126" t="s">
        <v>2154</v>
      </c>
      <c r="J126" t="s">
        <v>2165</v>
      </c>
      <c r="K126">
        <v>1</v>
      </c>
      <c r="L126" t="s">
        <v>2168</v>
      </c>
      <c r="M126">
        <v>1125.1300000000001</v>
      </c>
      <c r="N126" t="s">
        <v>2169</v>
      </c>
      <c r="O126" t="s">
        <v>2178</v>
      </c>
      <c r="P126" t="s">
        <v>2312</v>
      </c>
      <c r="Q126" t="s">
        <v>4274</v>
      </c>
      <c r="R126" t="s">
        <v>4279</v>
      </c>
      <c r="S126" t="s">
        <v>4282</v>
      </c>
      <c r="T126" t="s">
        <v>4283</v>
      </c>
      <c r="U126">
        <v>31</v>
      </c>
      <c r="V126" s="6" t="str">
        <f t="shared" si="5"/>
        <v>Adult</v>
      </c>
      <c r="W126">
        <v>2022</v>
      </c>
    </row>
    <row r="127" spans="1:23" x14ac:dyDescent="0.25">
      <c r="A127">
        <v>126</v>
      </c>
      <c r="B127" s="2">
        <v>44916</v>
      </c>
      <c r="C127" t="str">
        <f t="shared" si="4"/>
        <v>Dec</v>
      </c>
      <c r="D127" t="s">
        <v>23</v>
      </c>
      <c r="E127" t="s">
        <v>28</v>
      </c>
      <c r="F127" t="s">
        <v>153</v>
      </c>
      <c r="G127" t="s">
        <v>2141</v>
      </c>
      <c r="H127" t="s">
        <v>2145</v>
      </c>
      <c r="I127" t="s">
        <v>2154</v>
      </c>
      <c r="J127" t="s">
        <v>2165</v>
      </c>
      <c r="K127">
        <v>1</v>
      </c>
      <c r="L127" t="s">
        <v>2168</v>
      </c>
      <c r="M127">
        <v>242.61</v>
      </c>
      <c r="N127" t="s">
        <v>2169</v>
      </c>
      <c r="O127" t="s">
        <v>2178</v>
      </c>
      <c r="P127" t="s">
        <v>2313</v>
      </c>
      <c r="Q127" t="s">
        <v>4274</v>
      </c>
      <c r="R127" t="s">
        <v>4280</v>
      </c>
      <c r="S127" t="s">
        <v>4282</v>
      </c>
      <c r="T127" t="s">
        <v>4283</v>
      </c>
      <c r="U127">
        <v>47</v>
      </c>
      <c r="V127" s="6" t="str">
        <f t="shared" si="5"/>
        <v>Adult</v>
      </c>
      <c r="W127">
        <v>2022</v>
      </c>
    </row>
    <row r="128" spans="1:23" x14ac:dyDescent="0.25">
      <c r="A128">
        <v>127</v>
      </c>
      <c r="B128" s="2">
        <v>44596</v>
      </c>
      <c r="C128" t="str">
        <f t="shared" si="4"/>
        <v>Feb</v>
      </c>
      <c r="D128" t="s">
        <v>21</v>
      </c>
      <c r="E128" t="s">
        <v>28</v>
      </c>
      <c r="F128" t="s">
        <v>154</v>
      </c>
      <c r="G128" t="s">
        <v>2141</v>
      </c>
      <c r="H128" t="s">
        <v>2145</v>
      </c>
      <c r="I128" t="s">
        <v>2154</v>
      </c>
      <c r="J128" t="s">
        <v>2166</v>
      </c>
      <c r="K128">
        <v>3</v>
      </c>
      <c r="L128" t="s">
        <v>2168</v>
      </c>
      <c r="M128">
        <v>954.14</v>
      </c>
      <c r="N128" t="s">
        <v>2169</v>
      </c>
      <c r="O128" t="s">
        <v>2178</v>
      </c>
      <c r="P128" t="s">
        <v>2314</v>
      </c>
      <c r="Q128" t="s">
        <v>4274</v>
      </c>
      <c r="R128" t="s">
        <v>4280</v>
      </c>
      <c r="S128" t="s">
        <v>4281</v>
      </c>
      <c r="T128" t="s">
        <v>4283</v>
      </c>
      <c r="U128">
        <v>47</v>
      </c>
      <c r="V128" s="6" t="str">
        <f t="shared" si="5"/>
        <v>Adult</v>
      </c>
      <c r="W128">
        <v>2022</v>
      </c>
    </row>
    <row r="129" spans="1:23" x14ac:dyDescent="0.25">
      <c r="A129">
        <v>128</v>
      </c>
      <c r="B129" s="2">
        <v>44769</v>
      </c>
      <c r="C129" t="str">
        <f t="shared" si="4"/>
        <v>Jul</v>
      </c>
      <c r="D129" t="s">
        <v>21</v>
      </c>
      <c r="E129" t="s">
        <v>25</v>
      </c>
      <c r="F129" t="s">
        <v>155</v>
      </c>
      <c r="G129" t="s">
        <v>2141</v>
      </c>
      <c r="H129" t="s">
        <v>2145</v>
      </c>
      <c r="I129" t="s">
        <v>2154</v>
      </c>
      <c r="J129" t="s">
        <v>2166</v>
      </c>
      <c r="K129">
        <v>1</v>
      </c>
      <c r="L129" t="s">
        <v>2168</v>
      </c>
      <c r="M129">
        <v>813.65</v>
      </c>
      <c r="N129" t="s">
        <v>2169</v>
      </c>
      <c r="O129" t="s">
        <v>2178</v>
      </c>
      <c r="P129" t="s">
        <v>2315</v>
      </c>
      <c r="Q129" t="s">
        <v>4274</v>
      </c>
      <c r="R129" t="s">
        <v>4280</v>
      </c>
      <c r="S129" t="s">
        <v>4282</v>
      </c>
      <c r="T129" t="s">
        <v>4283</v>
      </c>
      <c r="U129">
        <v>7</v>
      </c>
      <c r="V129" s="6" t="str">
        <f t="shared" si="5"/>
        <v>Childhood</v>
      </c>
      <c r="W129">
        <v>2022</v>
      </c>
    </row>
    <row r="130" spans="1:23" x14ac:dyDescent="0.25">
      <c r="A130">
        <v>129</v>
      </c>
      <c r="B130" s="2">
        <v>44823</v>
      </c>
      <c r="C130" t="str">
        <f t="shared" si="4"/>
        <v>Sep</v>
      </c>
      <c r="D130" t="s">
        <v>23</v>
      </c>
      <c r="E130" t="s">
        <v>26</v>
      </c>
      <c r="F130" t="s">
        <v>156</v>
      </c>
      <c r="G130" t="s">
        <v>2141</v>
      </c>
      <c r="H130" t="s">
        <v>2145</v>
      </c>
      <c r="I130" t="s">
        <v>2154</v>
      </c>
      <c r="J130" t="s">
        <v>2166</v>
      </c>
      <c r="K130">
        <v>1</v>
      </c>
      <c r="L130" t="s">
        <v>2168</v>
      </c>
      <c r="M130">
        <v>1506.97</v>
      </c>
      <c r="N130" t="s">
        <v>2169</v>
      </c>
      <c r="O130" t="s">
        <v>2178</v>
      </c>
      <c r="P130" t="s">
        <v>2316</v>
      </c>
      <c r="Q130" t="s">
        <v>4274</v>
      </c>
      <c r="R130" t="s">
        <v>4280</v>
      </c>
      <c r="S130" t="s">
        <v>4281</v>
      </c>
      <c r="T130" t="s">
        <v>4283</v>
      </c>
      <c r="U130">
        <v>31</v>
      </c>
      <c r="V130" s="6" t="str">
        <f t="shared" si="5"/>
        <v>Adult</v>
      </c>
      <c r="W130">
        <v>2022</v>
      </c>
    </row>
    <row r="131" spans="1:23" x14ac:dyDescent="0.25">
      <c r="A131">
        <v>130</v>
      </c>
      <c r="B131" s="2">
        <v>44790</v>
      </c>
      <c r="C131" t="str">
        <f t="shared" ref="C131:C194" si="6">TEXT(B131, "MMM")</f>
        <v>Aug</v>
      </c>
      <c r="D131" t="s">
        <v>21</v>
      </c>
      <c r="E131" t="s">
        <v>26</v>
      </c>
      <c r="F131" t="s">
        <v>157</v>
      </c>
      <c r="G131" t="s">
        <v>2141</v>
      </c>
      <c r="H131" t="s">
        <v>2145</v>
      </c>
      <c r="I131" t="s">
        <v>2154</v>
      </c>
      <c r="J131" t="s">
        <v>2167</v>
      </c>
      <c r="K131">
        <v>3</v>
      </c>
      <c r="L131" t="s">
        <v>2168</v>
      </c>
      <c r="M131">
        <v>856.24</v>
      </c>
      <c r="N131" t="s">
        <v>2169</v>
      </c>
      <c r="O131" t="s">
        <v>2178</v>
      </c>
      <c r="P131" t="s">
        <v>2317</v>
      </c>
      <c r="Q131" t="s">
        <v>4274</v>
      </c>
      <c r="R131" t="s">
        <v>4279</v>
      </c>
      <c r="S131" t="s">
        <v>4281</v>
      </c>
      <c r="T131" t="s">
        <v>4283</v>
      </c>
      <c r="U131">
        <v>31</v>
      </c>
      <c r="V131" s="6" t="str">
        <f t="shared" ref="V131:V194" si="7">IF(U131&lt;10,"Childhood",(IF(U131&lt;18,"Teenage", "Adult")))</f>
        <v>Adult</v>
      </c>
      <c r="W131">
        <v>2022</v>
      </c>
    </row>
    <row r="132" spans="1:23" x14ac:dyDescent="0.25">
      <c r="A132">
        <v>131</v>
      </c>
      <c r="B132" s="2">
        <v>44821</v>
      </c>
      <c r="C132" t="str">
        <f t="shared" si="6"/>
        <v>Sep</v>
      </c>
      <c r="D132" t="s">
        <v>22</v>
      </c>
      <c r="E132" t="s">
        <v>26</v>
      </c>
      <c r="F132" t="s">
        <v>158</v>
      </c>
      <c r="G132" t="s">
        <v>2141</v>
      </c>
      <c r="H132" t="s">
        <v>2145</v>
      </c>
      <c r="I132" t="s">
        <v>2154</v>
      </c>
      <c r="J132" t="s">
        <v>2167</v>
      </c>
      <c r="K132">
        <v>2</v>
      </c>
      <c r="L132" t="s">
        <v>2168</v>
      </c>
      <c r="M132">
        <v>894.21</v>
      </c>
      <c r="N132" t="s">
        <v>2169</v>
      </c>
      <c r="O132" t="s">
        <v>2178</v>
      </c>
      <c r="P132" t="s">
        <v>2318</v>
      </c>
      <c r="Q132" t="s">
        <v>4274</v>
      </c>
      <c r="R132" t="s">
        <v>4279</v>
      </c>
      <c r="S132" t="s">
        <v>4282</v>
      </c>
      <c r="T132" t="s">
        <v>4284</v>
      </c>
      <c r="U132">
        <v>68</v>
      </c>
      <c r="V132" s="6" t="str">
        <f t="shared" si="7"/>
        <v>Adult</v>
      </c>
      <c r="W132">
        <v>2022</v>
      </c>
    </row>
    <row r="133" spans="1:23" x14ac:dyDescent="0.25">
      <c r="A133">
        <v>132</v>
      </c>
      <c r="B133" s="2">
        <v>44721</v>
      </c>
      <c r="C133" t="str">
        <f t="shared" si="6"/>
        <v>Jun</v>
      </c>
      <c r="D133" t="s">
        <v>23</v>
      </c>
      <c r="E133" t="s">
        <v>25</v>
      </c>
      <c r="F133" t="s">
        <v>159</v>
      </c>
      <c r="G133" t="s">
        <v>2141</v>
      </c>
      <c r="H133" t="s">
        <v>2145</v>
      </c>
      <c r="I133" t="s">
        <v>2154</v>
      </c>
      <c r="J133" t="s">
        <v>2167</v>
      </c>
      <c r="K133">
        <v>2</v>
      </c>
      <c r="L133" t="s">
        <v>2168</v>
      </c>
      <c r="M133">
        <v>1424.68</v>
      </c>
      <c r="N133" t="s">
        <v>2169</v>
      </c>
      <c r="O133" t="s">
        <v>2178</v>
      </c>
      <c r="P133" t="s">
        <v>2319</v>
      </c>
      <c r="Q133" t="s">
        <v>4274</v>
      </c>
      <c r="R133" t="s">
        <v>4279</v>
      </c>
      <c r="S133" t="s">
        <v>4281</v>
      </c>
      <c r="T133" t="s">
        <v>4283</v>
      </c>
      <c r="U133">
        <v>68</v>
      </c>
      <c r="V133" s="6" t="str">
        <f t="shared" si="7"/>
        <v>Adult</v>
      </c>
      <c r="W133">
        <v>2022</v>
      </c>
    </row>
    <row r="134" spans="1:23" x14ac:dyDescent="0.25">
      <c r="A134">
        <v>133</v>
      </c>
      <c r="B134" s="2">
        <v>44666</v>
      </c>
      <c r="C134" t="str">
        <f t="shared" si="6"/>
        <v>Apr</v>
      </c>
      <c r="D134" t="s">
        <v>21</v>
      </c>
      <c r="E134" t="s">
        <v>28</v>
      </c>
      <c r="F134" t="s">
        <v>160</v>
      </c>
      <c r="G134" t="s">
        <v>2141</v>
      </c>
      <c r="H134" t="s">
        <v>2145</v>
      </c>
      <c r="I134" t="s">
        <v>2155</v>
      </c>
      <c r="J134" t="s">
        <v>2164</v>
      </c>
      <c r="K134">
        <v>2</v>
      </c>
      <c r="L134" t="s">
        <v>2168</v>
      </c>
      <c r="M134">
        <v>333.49</v>
      </c>
      <c r="N134" t="s">
        <v>2169</v>
      </c>
      <c r="O134" t="s">
        <v>2178</v>
      </c>
      <c r="P134" t="s">
        <v>2320</v>
      </c>
      <c r="Q134" t="s">
        <v>4274</v>
      </c>
      <c r="R134" t="s">
        <v>4280</v>
      </c>
      <c r="S134" t="s">
        <v>4281</v>
      </c>
      <c r="T134" t="s">
        <v>4284</v>
      </c>
      <c r="U134">
        <v>19</v>
      </c>
      <c r="V134" s="6" t="str">
        <f t="shared" si="7"/>
        <v>Adult</v>
      </c>
      <c r="W134">
        <v>2022</v>
      </c>
    </row>
    <row r="135" spans="1:23" x14ac:dyDescent="0.25">
      <c r="A135">
        <v>134</v>
      </c>
      <c r="B135" s="2">
        <v>44779</v>
      </c>
      <c r="C135" t="str">
        <f t="shared" si="6"/>
        <v>Aug</v>
      </c>
      <c r="D135" t="s">
        <v>24</v>
      </c>
      <c r="E135" t="s">
        <v>25</v>
      </c>
      <c r="F135" t="s">
        <v>161</v>
      </c>
      <c r="G135" t="s">
        <v>2141</v>
      </c>
      <c r="H135" t="s">
        <v>2145</v>
      </c>
      <c r="I135" t="s">
        <v>2155</v>
      </c>
      <c r="J135" t="s">
        <v>2164</v>
      </c>
      <c r="K135">
        <v>2</v>
      </c>
      <c r="L135" t="s">
        <v>2168</v>
      </c>
      <c r="M135">
        <v>1583.47</v>
      </c>
      <c r="N135" t="s">
        <v>2169</v>
      </c>
      <c r="O135" t="s">
        <v>2178</v>
      </c>
      <c r="P135" t="s">
        <v>2321</v>
      </c>
      <c r="Q135" t="s">
        <v>4274</v>
      </c>
      <c r="R135" t="s">
        <v>4279</v>
      </c>
      <c r="S135" t="s">
        <v>4281</v>
      </c>
      <c r="T135" t="s">
        <v>4283</v>
      </c>
      <c r="U135">
        <v>19</v>
      </c>
      <c r="V135" s="6" t="str">
        <f t="shared" si="7"/>
        <v>Adult</v>
      </c>
      <c r="W135">
        <v>2022</v>
      </c>
    </row>
    <row r="136" spans="1:23" x14ac:dyDescent="0.25">
      <c r="A136">
        <v>135</v>
      </c>
      <c r="B136" s="2">
        <v>44690</v>
      </c>
      <c r="C136" t="str">
        <f t="shared" si="6"/>
        <v>May</v>
      </c>
      <c r="D136" t="s">
        <v>23</v>
      </c>
      <c r="E136" t="s">
        <v>26</v>
      </c>
      <c r="F136" t="s">
        <v>162</v>
      </c>
      <c r="G136" t="s">
        <v>2141</v>
      </c>
      <c r="H136" t="s">
        <v>2145</v>
      </c>
      <c r="I136" t="s">
        <v>2155</v>
      </c>
      <c r="J136" t="s">
        <v>2164</v>
      </c>
      <c r="K136">
        <v>2</v>
      </c>
      <c r="L136" t="s">
        <v>2168</v>
      </c>
      <c r="M136">
        <v>1405.25</v>
      </c>
      <c r="N136" t="s">
        <v>2169</v>
      </c>
      <c r="O136" t="s">
        <v>2178</v>
      </c>
      <c r="P136" t="s">
        <v>2322</v>
      </c>
      <c r="Q136" t="s">
        <v>4274</v>
      </c>
      <c r="R136" t="s">
        <v>4279</v>
      </c>
      <c r="S136" t="s">
        <v>4281</v>
      </c>
      <c r="T136" t="s">
        <v>4284</v>
      </c>
      <c r="U136">
        <v>47</v>
      </c>
      <c r="V136" s="6" t="str">
        <f t="shared" si="7"/>
        <v>Adult</v>
      </c>
      <c r="W136">
        <v>2022</v>
      </c>
    </row>
    <row r="137" spans="1:23" x14ac:dyDescent="0.25">
      <c r="A137">
        <v>136</v>
      </c>
      <c r="B137" s="2">
        <v>44715</v>
      </c>
      <c r="C137" t="str">
        <f t="shared" si="6"/>
        <v>Jun</v>
      </c>
      <c r="D137" t="s">
        <v>24</v>
      </c>
      <c r="E137" t="s">
        <v>25</v>
      </c>
      <c r="F137" t="s">
        <v>163</v>
      </c>
      <c r="G137" t="s">
        <v>2141</v>
      </c>
      <c r="H137" t="s">
        <v>2145</v>
      </c>
      <c r="I137" t="s">
        <v>2155</v>
      </c>
      <c r="J137" t="s">
        <v>2165</v>
      </c>
      <c r="K137">
        <v>3</v>
      </c>
      <c r="L137" t="s">
        <v>2168</v>
      </c>
      <c r="M137">
        <v>2954.57</v>
      </c>
      <c r="N137" t="s">
        <v>2169</v>
      </c>
      <c r="O137" t="s">
        <v>2178</v>
      </c>
      <c r="P137" t="s">
        <v>2323</v>
      </c>
      <c r="Q137" t="s">
        <v>4274</v>
      </c>
      <c r="R137" t="s">
        <v>4280</v>
      </c>
      <c r="S137" t="s">
        <v>4282</v>
      </c>
      <c r="T137" t="s">
        <v>4284</v>
      </c>
      <c r="U137">
        <v>68</v>
      </c>
      <c r="V137" s="6" t="str">
        <f t="shared" si="7"/>
        <v>Adult</v>
      </c>
      <c r="W137">
        <v>2022</v>
      </c>
    </row>
    <row r="138" spans="1:23" x14ac:dyDescent="0.25">
      <c r="A138">
        <v>137</v>
      </c>
      <c r="B138" s="2">
        <v>44604</v>
      </c>
      <c r="C138" t="str">
        <f t="shared" si="6"/>
        <v>Feb</v>
      </c>
      <c r="D138" t="s">
        <v>22</v>
      </c>
      <c r="E138" t="s">
        <v>25</v>
      </c>
      <c r="F138" t="s">
        <v>164</v>
      </c>
      <c r="G138" t="s">
        <v>2141</v>
      </c>
      <c r="H138" t="s">
        <v>2145</v>
      </c>
      <c r="I138" t="s">
        <v>2155</v>
      </c>
      <c r="J138" t="s">
        <v>2165</v>
      </c>
      <c r="K138">
        <v>2</v>
      </c>
      <c r="L138" t="s">
        <v>2168</v>
      </c>
      <c r="M138">
        <v>1666.49</v>
      </c>
      <c r="N138" t="s">
        <v>2169</v>
      </c>
      <c r="O138" t="s">
        <v>2178</v>
      </c>
      <c r="P138" t="s">
        <v>2324</v>
      </c>
      <c r="Q138" t="s">
        <v>4274</v>
      </c>
      <c r="R138" t="s">
        <v>4279</v>
      </c>
      <c r="S138" t="s">
        <v>4282</v>
      </c>
      <c r="T138" t="s">
        <v>4283</v>
      </c>
      <c r="U138">
        <v>31</v>
      </c>
      <c r="V138" s="6" t="str">
        <f t="shared" si="7"/>
        <v>Adult</v>
      </c>
      <c r="W138">
        <v>2022</v>
      </c>
    </row>
    <row r="139" spans="1:23" x14ac:dyDescent="0.25">
      <c r="A139">
        <v>138</v>
      </c>
      <c r="B139" s="2">
        <v>44859</v>
      </c>
      <c r="C139" t="str">
        <f t="shared" si="6"/>
        <v>Oct</v>
      </c>
      <c r="D139" t="s">
        <v>22</v>
      </c>
      <c r="E139" t="s">
        <v>27</v>
      </c>
      <c r="F139" t="s">
        <v>165</v>
      </c>
      <c r="G139" t="s">
        <v>2141</v>
      </c>
      <c r="H139" t="s">
        <v>2145</v>
      </c>
      <c r="I139" t="s">
        <v>2155</v>
      </c>
      <c r="J139" t="s">
        <v>2165</v>
      </c>
      <c r="K139">
        <v>2</v>
      </c>
      <c r="L139" t="s">
        <v>2168</v>
      </c>
      <c r="M139">
        <v>1030.4000000000001</v>
      </c>
      <c r="N139" t="s">
        <v>2169</v>
      </c>
      <c r="O139" t="s">
        <v>2178</v>
      </c>
      <c r="P139" t="s">
        <v>2325</v>
      </c>
      <c r="Q139" t="s">
        <v>4274</v>
      </c>
      <c r="R139" t="s">
        <v>4279</v>
      </c>
      <c r="S139" t="s">
        <v>4281</v>
      </c>
      <c r="T139" t="s">
        <v>4283</v>
      </c>
      <c r="U139">
        <v>68</v>
      </c>
      <c r="V139" s="6" t="str">
        <f t="shared" si="7"/>
        <v>Adult</v>
      </c>
      <c r="W139">
        <v>2022</v>
      </c>
    </row>
    <row r="140" spans="1:23" x14ac:dyDescent="0.25">
      <c r="A140">
        <v>139</v>
      </c>
      <c r="B140" s="2">
        <v>44602</v>
      </c>
      <c r="C140" t="str">
        <f t="shared" si="6"/>
        <v>Feb</v>
      </c>
      <c r="D140" t="s">
        <v>21</v>
      </c>
      <c r="E140" t="s">
        <v>27</v>
      </c>
      <c r="F140" t="s">
        <v>166</v>
      </c>
      <c r="G140" t="s">
        <v>2141</v>
      </c>
      <c r="H140" t="s">
        <v>2145</v>
      </c>
      <c r="I140" t="s">
        <v>2155</v>
      </c>
      <c r="J140" t="s">
        <v>2166</v>
      </c>
      <c r="K140">
        <v>3</v>
      </c>
      <c r="L140" t="s">
        <v>2168</v>
      </c>
      <c r="M140">
        <v>2703.8</v>
      </c>
      <c r="N140" t="s">
        <v>2169</v>
      </c>
      <c r="O140" t="s">
        <v>2178</v>
      </c>
      <c r="P140" t="s">
        <v>2326</v>
      </c>
      <c r="Q140" t="s">
        <v>4274</v>
      </c>
      <c r="R140" t="s">
        <v>4279</v>
      </c>
      <c r="S140" t="s">
        <v>4281</v>
      </c>
      <c r="T140" t="s">
        <v>4283</v>
      </c>
      <c r="U140">
        <v>7</v>
      </c>
      <c r="V140" s="6" t="str">
        <f t="shared" si="7"/>
        <v>Childhood</v>
      </c>
      <c r="W140">
        <v>2022</v>
      </c>
    </row>
    <row r="141" spans="1:23" x14ac:dyDescent="0.25">
      <c r="A141">
        <v>140</v>
      </c>
      <c r="B141" s="2">
        <v>44792</v>
      </c>
      <c r="C141" t="str">
        <f t="shared" si="6"/>
        <v>Aug</v>
      </c>
      <c r="D141" t="s">
        <v>24</v>
      </c>
      <c r="E141" t="s">
        <v>27</v>
      </c>
      <c r="F141" t="s">
        <v>167</v>
      </c>
      <c r="G141" t="s">
        <v>2141</v>
      </c>
      <c r="H141" t="s">
        <v>2145</v>
      </c>
      <c r="I141" t="s">
        <v>2155</v>
      </c>
      <c r="J141" t="s">
        <v>2166</v>
      </c>
      <c r="K141">
        <v>3</v>
      </c>
      <c r="L141" t="s">
        <v>2168</v>
      </c>
      <c r="M141">
        <v>2289.9899999999998</v>
      </c>
      <c r="N141" t="s">
        <v>2169</v>
      </c>
      <c r="O141" t="s">
        <v>2178</v>
      </c>
      <c r="P141" t="s">
        <v>2327</v>
      </c>
      <c r="Q141" t="s">
        <v>4274</v>
      </c>
      <c r="R141" t="s">
        <v>4280</v>
      </c>
      <c r="S141" t="s">
        <v>4281</v>
      </c>
      <c r="T141" t="s">
        <v>4284</v>
      </c>
      <c r="U141">
        <v>7</v>
      </c>
      <c r="V141" s="6" t="str">
        <f t="shared" si="7"/>
        <v>Childhood</v>
      </c>
      <c r="W141">
        <v>2022</v>
      </c>
    </row>
    <row r="142" spans="1:23" x14ac:dyDescent="0.25">
      <c r="A142">
        <v>141</v>
      </c>
      <c r="B142" s="2">
        <v>44640</v>
      </c>
      <c r="C142" t="str">
        <f t="shared" si="6"/>
        <v>Mar</v>
      </c>
      <c r="D142" t="s">
        <v>21</v>
      </c>
      <c r="E142" t="s">
        <v>27</v>
      </c>
      <c r="F142" t="s">
        <v>168</v>
      </c>
      <c r="G142" t="s">
        <v>2141</v>
      </c>
      <c r="H142" t="s">
        <v>2145</v>
      </c>
      <c r="I142" t="s">
        <v>2155</v>
      </c>
      <c r="J142" t="s">
        <v>2166</v>
      </c>
      <c r="K142">
        <v>1</v>
      </c>
      <c r="L142" t="s">
        <v>2168</v>
      </c>
      <c r="M142">
        <v>1270.07</v>
      </c>
      <c r="N142" t="s">
        <v>2169</v>
      </c>
      <c r="O142" t="s">
        <v>2178</v>
      </c>
      <c r="P142" t="s">
        <v>2328</v>
      </c>
      <c r="Q142" t="s">
        <v>4274</v>
      </c>
      <c r="R142" t="s">
        <v>4280</v>
      </c>
      <c r="S142" t="s">
        <v>4282</v>
      </c>
      <c r="T142" t="s">
        <v>4283</v>
      </c>
      <c r="U142">
        <v>19</v>
      </c>
      <c r="V142" s="6" t="str">
        <f t="shared" si="7"/>
        <v>Adult</v>
      </c>
      <c r="W142">
        <v>2022</v>
      </c>
    </row>
    <row r="143" spans="1:23" x14ac:dyDescent="0.25">
      <c r="A143">
        <v>142</v>
      </c>
      <c r="B143" s="2">
        <v>44580</v>
      </c>
      <c r="C143" t="str">
        <f t="shared" si="6"/>
        <v>Jan</v>
      </c>
      <c r="D143" t="s">
        <v>21</v>
      </c>
      <c r="E143" t="s">
        <v>27</v>
      </c>
      <c r="F143" t="s">
        <v>169</v>
      </c>
      <c r="G143" t="s">
        <v>2141</v>
      </c>
      <c r="H143" t="s">
        <v>2145</v>
      </c>
      <c r="I143" t="s">
        <v>2155</v>
      </c>
      <c r="J143" t="s">
        <v>2167</v>
      </c>
      <c r="K143">
        <v>1</v>
      </c>
      <c r="L143" t="s">
        <v>2168</v>
      </c>
      <c r="M143">
        <v>1527.93</v>
      </c>
      <c r="N143" t="s">
        <v>2169</v>
      </c>
      <c r="O143" t="s">
        <v>2178</v>
      </c>
      <c r="P143" t="s">
        <v>2329</v>
      </c>
      <c r="Q143" t="s">
        <v>4274</v>
      </c>
      <c r="R143" t="s">
        <v>4279</v>
      </c>
      <c r="S143" t="s">
        <v>4281</v>
      </c>
      <c r="T143" t="s">
        <v>4283</v>
      </c>
      <c r="U143">
        <v>7</v>
      </c>
      <c r="V143" s="6" t="str">
        <f t="shared" si="7"/>
        <v>Childhood</v>
      </c>
      <c r="W143">
        <v>2022</v>
      </c>
    </row>
    <row r="144" spans="1:23" x14ac:dyDescent="0.25">
      <c r="A144">
        <v>143</v>
      </c>
      <c r="B144" s="2">
        <v>44671</v>
      </c>
      <c r="C144" t="str">
        <f t="shared" si="6"/>
        <v>Apr</v>
      </c>
      <c r="D144" t="s">
        <v>23</v>
      </c>
      <c r="E144" t="s">
        <v>25</v>
      </c>
      <c r="F144" t="s">
        <v>170</v>
      </c>
      <c r="G144" t="s">
        <v>2141</v>
      </c>
      <c r="H144" t="s">
        <v>2145</v>
      </c>
      <c r="I144" t="s">
        <v>2155</v>
      </c>
      <c r="J144" t="s">
        <v>2167</v>
      </c>
      <c r="K144">
        <v>3</v>
      </c>
      <c r="L144" t="s">
        <v>2168</v>
      </c>
      <c r="M144">
        <v>1064.3</v>
      </c>
      <c r="N144" t="s">
        <v>2169</v>
      </c>
      <c r="O144" t="s">
        <v>2178</v>
      </c>
      <c r="P144" t="s">
        <v>2330</v>
      </c>
      <c r="Q144" t="s">
        <v>4274</v>
      </c>
      <c r="R144" t="s">
        <v>4279</v>
      </c>
      <c r="S144" t="s">
        <v>4281</v>
      </c>
      <c r="T144" t="s">
        <v>4283</v>
      </c>
      <c r="U144">
        <v>19</v>
      </c>
      <c r="V144" s="6" t="str">
        <f t="shared" si="7"/>
        <v>Adult</v>
      </c>
      <c r="W144">
        <v>2022</v>
      </c>
    </row>
    <row r="145" spans="1:23" x14ac:dyDescent="0.25">
      <c r="A145">
        <v>144</v>
      </c>
      <c r="B145" s="2">
        <v>44709</v>
      </c>
      <c r="C145" t="str">
        <f t="shared" si="6"/>
        <v>May</v>
      </c>
      <c r="D145" t="s">
        <v>23</v>
      </c>
      <c r="E145" t="s">
        <v>27</v>
      </c>
      <c r="F145" t="s">
        <v>171</v>
      </c>
      <c r="G145" t="s">
        <v>2141</v>
      </c>
      <c r="H145" t="s">
        <v>2145</v>
      </c>
      <c r="I145" t="s">
        <v>2155</v>
      </c>
      <c r="J145" t="s">
        <v>2167</v>
      </c>
      <c r="K145">
        <v>2</v>
      </c>
      <c r="L145" t="s">
        <v>2168</v>
      </c>
      <c r="M145">
        <v>1412.14</v>
      </c>
      <c r="N145" t="s">
        <v>2169</v>
      </c>
      <c r="O145" t="s">
        <v>2178</v>
      </c>
      <c r="P145" t="s">
        <v>2331</v>
      </c>
      <c r="Q145" t="s">
        <v>4274</v>
      </c>
      <c r="R145" t="s">
        <v>4280</v>
      </c>
      <c r="S145" t="s">
        <v>4282</v>
      </c>
      <c r="T145" t="s">
        <v>4284</v>
      </c>
      <c r="U145">
        <v>68</v>
      </c>
      <c r="V145" s="6" t="str">
        <f t="shared" si="7"/>
        <v>Adult</v>
      </c>
      <c r="W145">
        <v>2022</v>
      </c>
    </row>
    <row r="146" spans="1:23" x14ac:dyDescent="0.25">
      <c r="A146">
        <v>145</v>
      </c>
      <c r="B146" s="2">
        <v>44848</v>
      </c>
      <c r="C146" t="str">
        <f t="shared" si="6"/>
        <v>Oct</v>
      </c>
      <c r="D146" t="s">
        <v>24</v>
      </c>
      <c r="E146" t="s">
        <v>27</v>
      </c>
      <c r="F146" t="s">
        <v>172</v>
      </c>
      <c r="G146" t="s">
        <v>2141</v>
      </c>
      <c r="H146" t="s">
        <v>2145</v>
      </c>
      <c r="I146" t="s">
        <v>2156</v>
      </c>
      <c r="J146" t="s">
        <v>2164</v>
      </c>
      <c r="K146">
        <v>1</v>
      </c>
      <c r="L146" t="s">
        <v>2168</v>
      </c>
      <c r="M146">
        <v>2368.5500000000002</v>
      </c>
      <c r="N146" t="s">
        <v>2169</v>
      </c>
      <c r="O146" t="s">
        <v>2178</v>
      </c>
      <c r="P146" t="s">
        <v>2332</v>
      </c>
      <c r="Q146" t="s">
        <v>4274</v>
      </c>
      <c r="R146" t="s">
        <v>4280</v>
      </c>
      <c r="S146" t="s">
        <v>4282</v>
      </c>
      <c r="T146" t="s">
        <v>4283</v>
      </c>
      <c r="U146">
        <v>31</v>
      </c>
      <c r="V146" s="6" t="str">
        <f t="shared" si="7"/>
        <v>Adult</v>
      </c>
      <c r="W146">
        <v>2022</v>
      </c>
    </row>
    <row r="147" spans="1:23" x14ac:dyDescent="0.25">
      <c r="A147">
        <v>146</v>
      </c>
      <c r="B147" s="2">
        <v>44640</v>
      </c>
      <c r="C147" t="str">
        <f t="shared" si="6"/>
        <v>Mar</v>
      </c>
      <c r="D147" t="s">
        <v>22</v>
      </c>
      <c r="E147" t="s">
        <v>27</v>
      </c>
      <c r="F147" t="s">
        <v>173</v>
      </c>
      <c r="G147" t="s">
        <v>2141</v>
      </c>
      <c r="H147" t="s">
        <v>2145</v>
      </c>
      <c r="I147" t="s">
        <v>2156</v>
      </c>
      <c r="J147" t="s">
        <v>2164</v>
      </c>
      <c r="K147">
        <v>2</v>
      </c>
      <c r="L147" t="s">
        <v>2168</v>
      </c>
      <c r="M147">
        <v>734.53</v>
      </c>
      <c r="N147" t="s">
        <v>2169</v>
      </c>
      <c r="O147" t="s">
        <v>2178</v>
      </c>
      <c r="P147" t="s">
        <v>2333</v>
      </c>
      <c r="Q147" t="s">
        <v>4274</v>
      </c>
      <c r="R147" t="s">
        <v>4280</v>
      </c>
      <c r="S147" t="s">
        <v>4281</v>
      </c>
      <c r="T147" t="s">
        <v>4283</v>
      </c>
      <c r="U147">
        <v>68</v>
      </c>
      <c r="V147" s="6" t="str">
        <f t="shared" si="7"/>
        <v>Adult</v>
      </c>
      <c r="W147">
        <v>2022</v>
      </c>
    </row>
    <row r="148" spans="1:23" x14ac:dyDescent="0.25">
      <c r="A148">
        <v>147</v>
      </c>
      <c r="B148" s="2">
        <v>44904</v>
      </c>
      <c r="C148" t="str">
        <f t="shared" si="6"/>
        <v>Dec</v>
      </c>
      <c r="D148" t="s">
        <v>22</v>
      </c>
      <c r="E148" t="s">
        <v>27</v>
      </c>
      <c r="F148" t="s">
        <v>174</v>
      </c>
      <c r="G148" t="s">
        <v>2141</v>
      </c>
      <c r="H148" t="s">
        <v>2145</v>
      </c>
      <c r="I148" t="s">
        <v>2156</v>
      </c>
      <c r="J148" t="s">
        <v>2164</v>
      </c>
      <c r="K148">
        <v>2</v>
      </c>
      <c r="L148" t="s">
        <v>2168</v>
      </c>
      <c r="M148">
        <v>63.81</v>
      </c>
      <c r="N148" t="s">
        <v>2169</v>
      </c>
      <c r="O148" t="s">
        <v>2178</v>
      </c>
      <c r="P148" t="s">
        <v>2334</v>
      </c>
      <c r="Q148" t="s">
        <v>4274</v>
      </c>
      <c r="R148" t="s">
        <v>4280</v>
      </c>
      <c r="S148" t="s">
        <v>4281</v>
      </c>
      <c r="T148" t="s">
        <v>4283</v>
      </c>
      <c r="U148">
        <v>47</v>
      </c>
      <c r="V148" s="6" t="str">
        <f t="shared" si="7"/>
        <v>Adult</v>
      </c>
      <c r="W148">
        <v>2022</v>
      </c>
    </row>
    <row r="149" spans="1:23" x14ac:dyDescent="0.25">
      <c r="A149">
        <v>148</v>
      </c>
      <c r="B149" s="2">
        <v>44722</v>
      </c>
      <c r="C149" t="str">
        <f t="shared" si="6"/>
        <v>Jun</v>
      </c>
      <c r="D149" t="s">
        <v>22</v>
      </c>
      <c r="E149" t="s">
        <v>25</v>
      </c>
      <c r="F149" t="s">
        <v>175</v>
      </c>
      <c r="G149" t="s">
        <v>2141</v>
      </c>
      <c r="H149" t="s">
        <v>2145</v>
      </c>
      <c r="I149" t="s">
        <v>2156</v>
      </c>
      <c r="J149" t="s">
        <v>2165</v>
      </c>
      <c r="K149">
        <v>1</v>
      </c>
      <c r="L149" t="s">
        <v>2168</v>
      </c>
      <c r="M149">
        <v>1564.18</v>
      </c>
      <c r="N149" t="s">
        <v>2169</v>
      </c>
      <c r="O149" t="s">
        <v>2178</v>
      </c>
      <c r="P149" t="s">
        <v>2335</v>
      </c>
      <c r="Q149" t="s">
        <v>4274</v>
      </c>
      <c r="R149" t="s">
        <v>4280</v>
      </c>
      <c r="S149" t="s">
        <v>4282</v>
      </c>
      <c r="T149" t="s">
        <v>4284</v>
      </c>
      <c r="U149">
        <v>68</v>
      </c>
      <c r="V149" s="6" t="str">
        <f t="shared" si="7"/>
        <v>Adult</v>
      </c>
      <c r="W149">
        <v>2022</v>
      </c>
    </row>
    <row r="150" spans="1:23" x14ac:dyDescent="0.25">
      <c r="A150">
        <v>149</v>
      </c>
      <c r="B150" s="2">
        <v>44919</v>
      </c>
      <c r="C150" t="str">
        <f t="shared" si="6"/>
        <v>Dec</v>
      </c>
      <c r="D150" t="s">
        <v>21</v>
      </c>
      <c r="E150" t="s">
        <v>25</v>
      </c>
      <c r="F150" t="s">
        <v>176</v>
      </c>
      <c r="G150" t="s">
        <v>2141</v>
      </c>
      <c r="H150" t="s">
        <v>2145</v>
      </c>
      <c r="I150" t="s">
        <v>2156</v>
      </c>
      <c r="J150" t="s">
        <v>2165</v>
      </c>
      <c r="K150">
        <v>2</v>
      </c>
      <c r="L150" t="s">
        <v>2168</v>
      </c>
      <c r="M150">
        <v>2153.0700000000002</v>
      </c>
      <c r="N150" t="s">
        <v>2169</v>
      </c>
      <c r="O150" t="s">
        <v>2178</v>
      </c>
      <c r="P150" t="s">
        <v>2336</v>
      </c>
      <c r="Q150" t="s">
        <v>4274</v>
      </c>
      <c r="R150" t="s">
        <v>4280</v>
      </c>
      <c r="S150" t="s">
        <v>4282</v>
      </c>
      <c r="T150" t="s">
        <v>4284</v>
      </c>
      <c r="U150">
        <v>68</v>
      </c>
      <c r="V150" s="6" t="str">
        <f t="shared" si="7"/>
        <v>Adult</v>
      </c>
      <c r="W150">
        <v>2022</v>
      </c>
    </row>
    <row r="151" spans="1:23" x14ac:dyDescent="0.25">
      <c r="A151">
        <v>150</v>
      </c>
      <c r="B151" s="2">
        <v>44666</v>
      </c>
      <c r="C151" t="str">
        <f t="shared" si="6"/>
        <v>Apr</v>
      </c>
      <c r="D151" t="s">
        <v>24</v>
      </c>
      <c r="E151" t="s">
        <v>25</v>
      </c>
      <c r="F151" t="s">
        <v>177</v>
      </c>
      <c r="G151" t="s">
        <v>2141</v>
      </c>
      <c r="H151" t="s">
        <v>2145</v>
      </c>
      <c r="I151" t="s">
        <v>2156</v>
      </c>
      <c r="J151" t="s">
        <v>2165</v>
      </c>
      <c r="K151">
        <v>1</v>
      </c>
      <c r="L151" t="s">
        <v>2168</v>
      </c>
      <c r="M151">
        <v>2349.15</v>
      </c>
      <c r="N151" t="s">
        <v>2169</v>
      </c>
      <c r="O151" t="s">
        <v>2178</v>
      </c>
      <c r="P151" t="s">
        <v>2337</v>
      </c>
      <c r="Q151" t="s">
        <v>4274</v>
      </c>
      <c r="R151" t="s">
        <v>4280</v>
      </c>
      <c r="S151" t="s">
        <v>4282</v>
      </c>
      <c r="T151" t="s">
        <v>4283</v>
      </c>
      <c r="U151">
        <v>31</v>
      </c>
      <c r="V151" s="6" t="str">
        <f t="shared" si="7"/>
        <v>Adult</v>
      </c>
      <c r="W151">
        <v>2022</v>
      </c>
    </row>
    <row r="152" spans="1:23" x14ac:dyDescent="0.25">
      <c r="A152">
        <v>151</v>
      </c>
      <c r="B152" s="2">
        <v>44730</v>
      </c>
      <c r="C152" t="str">
        <f t="shared" si="6"/>
        <v>Jun</v>
      </c>
      <c r="D152" t="s">
        <v>22</v>
      </c>
      <c r="E152" t="s">
        <v>26</v>
      </c>
      <c r="F152" t="s">
        <v>178</v>
      </c>
      <c r="G152" t="s">
        <v>2141</v>
      </c>
      <c r="H152" t="s">
        <v>2145</v>
      </c>
      <c r="I152" t="s">
        <v>2156</v>
      </c>
      <c r="J152" t="s">
        <v>2166</v>
      </c>
      <c r="K152">
        <v>1</v>
      </c>
      <c r="L152" t="s">
        <v>2168</v>
      </c>
      <c r="M152">
        <v>552.01</v>
      </c>
      <c r="N152" t="s">
        <v>2169</v>
      </c>
      <c r="O152" t="s">
        <v>2178</v>
      </c>
      <c r="P152" t="s">
        <v>2338</v>
      </c>
      <c r="Q152" t="s">
        <v>4274</v>
      </c>
      <c r="R152" t="s">
        <v>4279</v>
      </c>
      <c r="S152" t="s">
        <v>4281</v>
      </c>
      <c r="T152" t="s">
        <v>4284</v>
      </c>
      <c r="U152">
        <v>19</v>
      </c>
      <c r="V152" s="6" t="str">
        <f t="shared" si="7"/>
        <v>Adult</v>
      </c>
      <c r="W152">
        <v>2022</v>
      </c>
    </row>
    <row r="153" spans="1:23" x14ac:dyDescent="0.25">
      <c r="A153">
        <v>152</v>
      </c>
      <c r="B153" s="2">
        <v>44693</v>
      </c>
      <c r="C153" t="str">
        <f t="shared" si="6"/>
        <v>May</v>
      </c>
      <c r="D153" t="s">
        <v>24</v>
      </c>
      <c r="E153" t="s">
        <v>28</v>
      </c>
      <c r="F153" t="s">
        <v>179</v>
      </c>
      <c r="G153" t="s">
        <v>2141</v>
      </c>
      <c r="H153" t="s">
        <v>2145</v>
      </c>
      <c r="I153" t="s">
        <v>2156</v>
      </c>
      <c r="J153" t="s">
        <v>2166</v>
      </c>
      <c r="K153">
        <v>2</v>
      </c>
      <c r="L153" t="s">
        <v>2168</v>
      </c>
      <c r="M153">
        <v>2518.9899999999998</v>
      </c>
      <c r="N153" t="s">
        <v>2169</v>
      </c>
      <c r="O153" t="s">
        <v>2178</v>
      </c>
      <c r="P153" t="s">
        <v>2339</v>
      </c>
      <c r="Q153" t="s">
        <v>4274</v>
      </c>
      <c r="R153" t="s">
        <v>4279</v>
      </c>
      <c r="S153" t="s">
        <v>4282</v>
      </c>
      <c r="T153" t="s">
        <v>4284</v>
      </c>
      <c r="U153">
        <v>7</v>
      </c>
      <c r="V153" s="6" t="str">
        <f t="shared" si="7"/>
        <v>Childhood</v>
      </c>
      <c r="W153">
        <v>2022</v>
      </c>
    </row>
    <row r="154" spans="1:23" x14ac:dyDescent="0.25">
      <c r="A154">
        <v>153</v>
      </c>
      <c r="B154" s="2">
        <v>44736</v>
      </c>
      <c r="C154" t="str">
        <f t="shared" si="6"/>
        <v>Jun</v>
      </c>
      <c r="D154" t="s">
        <v>24</v>
      </c>
      <c r="E154" t="s">
        <v>25</v>
      </c>
      <c r="F154" t="s">
        <v>180</v>
      </c>
      <c r="G154" t="s">
        <v>2141</v>
      </c>
      <c r="H154" t="s">
        <v>2145</v>
      </c>
      <c r="I154" t="s">
        <v>2156</v>
      </c>
      <c r="J154" t="s">
        <v>2166</v>
      </c>
      <c r="K154">
        <v>2</v>
      </c>
      <c r="L154" t="s">
        <v>2168</v>
      </c>
      <c r="M154">
        <v>2819.03</v>
      </c>
      <c r="N154" t="s">
        <v>2169</v>
      </c>
      <c r="O154" t="s">
        <v>2178</v>
      </c>
      <c r="P154" t="s">
        <v>2340</v>
      </c>
      <c r="Q154" t="s">
        <v>4274</v>
      </c>
      <c r="R154" t="s">
        <v>4280</v>
      </c>
      <c r="S154" t="s">
        <v>4282</v>
      </c>
      <c r="T154" t="s">
        <v>4283</v>
      </c>
      <c r="U154">
        <v>7</v>
      </c>
      <c r="V154" s="6" t="str">
        <f t="shared" si="7"/>
        <v>Childhood</v>
      </c>
      <c r="W154">
        <v>2022</v>
      </c>
    </row>
    <row r="155" spans="1:23" x14ac:dyDescent="0.25">
      <c r="A155">
        <v>154</v>
      </c>
      <c r="B155" s="2">
        <v>44742</v>
      </c>
      <c r="C155" t="str">
        <f t="shared" si="6"/>
        <v>Jun</v>
      </c>
      <c r="D155" t="s">
        <v>22</v>
      </c>
      <c r="E155" t="s">
        <v>28</v>
      </c>
      <c r="F155" t="s">
        <v>181</v>
      </c>
      <c r="G155" t="s">
        <v>2141</v>
      </c>
      <c r="H155" t="s">
        <v>2145</v>
      </c>
      <c r="I155" t="s">
        <v>2156</v>
      </c>
      <c r="J155" t="s">
        <v>2167</v>
      </c>
      <c r="K155">
        <v>3</v>
      </c>
      <c r="L155" t="s">
        <v>2168</v>
      </c>
      <c r="M155">
        <v>1720.73</v>
      </c>
      <c r="N155" t="s">
        <v>2169</v>
      </c>
      <c r="O155" t="s">
        <v>2178</v>
      </c>
      <c r="P155" t="s">
        <v>2341</v>
      </c>
      <c r="Q155" t="s">
        <v>4274</v>
      </c>
      <c r="R155" t="s">
        <v>4279</v>
      </c>
      <c r="S155" t="s">
        <v>4281</v>
      </c>
      <c r="T155" t="s">
        <v>4284</v>
      </c>
      <c r="U155">
        <v>47</v>
      </c>
      <c r="V155" s="6" t="str">
        <f t="shared" si="7"/>
        <v>Adult</v>
      </c>
      <c r="W155">
        <v>2022</v>
      </c>
    </row>
    <row r="156" spans="1:23" x14ac:dyDescent="0.25">
      <c r="A156">
        <v>155</v>
      </c>
      <c r="B156" s="2">
        <v>44585</v>
      </c>
      <c r="C156" t="str">
        <f t="shared" si="6"/>
        <v>Jan</v>
      </c>
      <c r="D156" t="s">
        <v>23</v>
      </c>
      <c r="E156" t="s">
        <v>26</v>
      </c>
      <c r="F156" t="s">
        <v>182</v>
      </c>
      <c r="G156" t="s">
        <v>2141</v>
      </c>
      <c r="H156" t="s">
        <v>2145</v>
      </c>
      <c r="I156" t="s">
        <v>2156</v>
      </c>
      <c r="J156" t="s">
        <v>2167</v>
      </c>
      <c r="K156">
        <v>1</v>
      </c>
      <c r="L156" t="s">
        <v>2168</v>
      </c>
      <c r="M156">
        <v>458.9</v>
      </c>
      <c r="N156" t="s">
        <v>2169</v>
      </c>
      <c r="O156" t="s">
        <v>2178</v>
      </c>
      <c r="P156" t="s">
        <v>2342</v>
      </c>
      <c r="Q156" t="s">
        <v>4274</v>
      </c>
      <c r="R156" t="s">
        <v>4279</v>
      </c>
      <c r="S156" t="s">
        <v>4282</v>
      </c>
      <c r="T156" t="s">
        <v>4283</v>
      </c>
      <c r="U156">
        <v>7</v>
      </c>
      <c r="V156" s="6" t="str">
        <f t="shared" si="7"/>
        <v>Childhood</v>
      </c>
      <c r="W156">
        <v>2022</v>
      </c>
    </row>
    <row r="157" spans="1:23" x14ac:dyDescent="0.25">
      <c r="A157">
        <v>156</v>
      </c>
      <c r="B157" s="2">
        <v>44669</v>
      </c>
      <c r="C157" t="str">
        <f t="shared" si="6"/>
        <v>Apr</v>
      </c>
      <c r="D157" t="s">
        <v>23</v>
      </c>
      <c r="E157" t="s">
        <v>26</v>
      </c>
      <c r="F157" t="s">
        <v>183</v>
      </c>
      <c r="G157" t="s">
        <v>2141</v>
      </c>
      <c r="H157" t="s">
        <v>2145</v>
      </c>
      <c r="I157" t="s">
        <v>2156</v>
      </c>
      <c r="J157" t="s">
        <v>2167</v>
      </c>
      <c r="K157">
        <v>2</v>
      </c>
      <c r="L157" t="s">
        <v>2168</v>
      </c>
      <c r="M157">
        <v>2029.01</v>
      </c>
      <c r="N157" t="s">
        <v>2169</v>
      </c>
      <c r="O157" t="s">
        <v>2178</v>
      </c>
      <c r="P157" t="s">
        <v>2343</v>
      </c>
      <c r="Q157" t="s">
        <v>4274</v>
      </c>
      <c r="R157" t="s">
        <v>4280</v>
      </c>
      <c r="S157" t="s">
        <v>4282</v>
      </c>
      <c r="T157" t="s">
        <v>4284</v>
      </c>
      <c r="U157">
        <v>68</v>
      </c>
      <c r="V157" s="6" t="str">
        <f t="shared" si="7"/>
        <v>Adult</v>
      </c>
      <c r="W157">
        <v>2022</v>
      </c>
    </row>
    <row r="158" spans="1:23" x14ac:dyDescent="0.25">
      <c r="A158">
        <v>157</v>
      </c>
      <c r="B158" s="2">
        <v>44602</v>
      </c>
      <c r="C158" t="str">
        <f t="shared" si="6"/>
        <v>Feb</v>
      </c>
      <c r="D158" t="s">
        <v>24</v>
      </c>
      <c r="E158" t="s">
        <v>28</v>
      </c>
      <c r="F158" t="s">
        <v>184</v>
      </c>
      <c r="G158" t="s">
        <v>2141</v>
      </c>
      <c r="H158" t="s">
        <v>2146</v>
      </c>
      <c r="I158" t="s">
        <v>2157</v>
      </c>
      <c r="J158" t="s">
        <v>2164</v>
      </c>
      <c r="K158">
        <v>1</v>
      </c>
      <c r="L158" t="s">
        <v>2168</v>
      </c>
      <c r="M158">
        <v>2004.29</v>
      </c>
      <c r="N158" t="s">
        <v>2169</v>
      </c>
      <c r="O158" t="s">
        <v>2178</v>
      </c>
      <c r="P158" t="s">
        <v>2344</v>
      </c>
      <c r="Q158" t="s">
        <v>4274</v>
      </c>
      <c r="R158" t="s">
        <v>4279</v>
      </c>
      <c r="S158" t="s">
        <v>4281</v>
      </c>
      <c r="T158" t="s">
        <v>4283</v>
      </c>
      <c r="U158">
        <v>68</v>
      </c>
      <c r="V158" s="6" t="str">
        <f t="shared" si="7"/>
        <v>Adult</v>
      </c>
      <c r="W158">
        <v>2022</v>
      </c>
    </row>
    <row r="159" spans="1:23" x14ac:dyDescent="0.25">
      <c r="A159">
        <v>158</v>
      </c>
      <c r="B159" s="2">
        <v>44735</v>
      </c>
      <c r="C159" t="str">
        <f t="shared" si="6"/>
        <v>Jun</v>
      </c>
      <c r="D159" t="s">
        <v>24</v>
      </c>
      <c r="E159" t="s">
        <v>25</v>
      </c>
      <c r="F159" t="s">
        <v>185</v>
      </c>
      <c r="G159" t="s">
        <v>2141</v>
      </c>
      <c r="H159" t="s">
        <v>2146</v>
      </c>
      <c r="I159" t="s">
        <v>2157</v>
      </c>
      <c r="J159" t="s">
        <v>2164</v>
      </c>
      <c r="K159">
        <v>3</v>
      </c>
      <c r="L159" t="s">
        <v>2168</v>
      </c>
      <c r="M159">
        <v>2429.41</v>
      </c>
      <c r="N159" t="s">
        <v>2169</v>
      </c>
      <c r="O159" t="s">
        <v>2178</v>
      </c>
      <c r="P159" t="s">
        <v>2345</v>
      </c>
      <c r="Q159" t="s">
        <v>4274</v>
      </c>
      <c r="R159" t="s">
        <v>4280</v>
      </c>
      <c r="S159" t="s">
        <v>4281</v>
      </c>
      <c r="T159" t="s">
        <v>4284</v>
      </c>
      <c r="U159">
        <v>68</v>
      </c>
      <c r="V159" s="6" t="str">
        <f t="shared" si="7"/>
        <v>Adult</v>
      </c>
      <c r="W159">
        <v>2022</v>
      </c>
    </row>
    <row r="160" spans="1:23" x14ac:dyDescent="0.25">
      <c r="A160">
        <v>159</v>
      </c>
      <c r="B160" s="2">
        <v>44837</v>
      </c>
      <c r="C160" t="str">
        <f t="shared" si="6"/>
        <v>Oct</v>
      </c>
      <c r="D160" t="s">
        <v>21</v>
      </c>
      <c r="E160" t="s">
        <v>25</v>
      </c>
      <c r="F160" t="s">
        <v>186</v>
      </c>
      <c r="G160" t="s">
        <v>2141</v>
      </c>
      <c r="H160" t="s">
        <v>2146</v>
      </c>
      <c r="I160" t="s">
        <v>2157</v>
      </c>
      <c r="J160" t="s">
        <v>2164</v>
      </c>
      <c r="K160">
        <v>1</v>
      </c>
      <c r="L160" t="s">
        <v>2168</v>
      </c>
      <c r="M160">
        <v>2554.84</v>
      </c>
      <c r="N160" t="s">
        <v>2169</v>
      </c>
      <c r="O160" t="s">
        <v>2178</v>
      </c>
      <c r="P160" t="s">
        <v>2346</v>
      </c>
      <c r="Q160" t="s">
        <v>4274</v>
      </c>
      <c r="R160" t="s">
        <v>4280</v>
      </c>
      <c r="S160" t="s">
        <v>4282</v>
      </c>
      <c r="T160" t="s">
        <v>4283</v>
      </c>
      <c r="U160">
        <v>68</v>
      </c>
      <c r="V160" s="6" t="str">
        <f t="shared" si="7"/>
        <v>Adult</v>
      </c>
      <c r="W160">
        <v>2022</v>
      </c>
    </row>
    <row r="161" spans="1:23" x14ac:dyDescent="0.25">
      <c r="A161">
        <v>160</v>
      </c>
      <c r="B161" s="2">
        <v>44640</v>
      </c>
      <c r="C161" t="str">
        <f t="shared" si="6"/>
        <v>Mar</v>
      </c>
      <c r="D161" t="s">
        <v>23</v>
      </c>
      <c r="E161" t="s">
        <v>27</v>
      </c>
      <c r="F161" t="s">
        <v>187</v>
      </c>
      <c r="G161" t="s">
        <v>2141</v>
      </c>
      <c r="H161" t="s">
        <v>2146</v>
      </c>
      <c r="I161" t="s">
        <v>2157</v>
      </c>
      <c r="J161" t="s">
        <v>2165</v>
      </c>
      <c r="K161">
        <v>3</v>
      </c>
      <c r="L161" t="s">
        <v>2168</v>
      </c>
      <c r="M161">
        <v>708.6</v>
      </c>
      <c r="N161" t="s">
        <v>2169</v>
      </c>
      <c r="O161" t="s">
        <v>2178</v>
      </c>
      <c r="P161" t="s">
        <v>2347</v>
      </c>
      <c r="Q161" t="s">
        <v>4274</v>
      </c>
      <c r="R161" t="s">
        <v>4280</v>
      </c>
      <c r="S161" t="s">
        <v>4281</v>
      </c>
      <c r="T161" t="s">
        <v>4283</v>
      </c>
      <c r="U161">
        <v>68</v>
      </c>
      <c r="V161" s="6" t="str">
        <f t="shared" si="7"/>
        <v>Adult</v>
      </c>
      <c r="W161">
        <v>2022</v>
      </c>
    </row>
    <row r="162" spans="1:23" x14ac:dyDescent="0.25">
      <c r="A162">
        <v>161</v>
      </c>
      <c r="B162" s="2">
        <v>44570</v>
      </c>
      <c r="C162" t="str">
        <f t="shared" si="6"/>
        <v>Jan</v>
      </c>
      <c r="D162" t="s">
        <v>22</v>
      </c>
      <c r="E162" t="s">
        <v>26</v>
      </c>
      <c r="F162" t="s">
        <v>188</v>
      </c>
      <c r="G162" t="s">
        <v>2141</v>
      </c>
      <c r="H162" t="s">
        <v>2146</v>
      </c>
      <c r="I162" t="s">
        <v>2157</v>
      </c>
      <c r="J162" t="s">
        <v>2165</v>
      </c>
      <c r="K162">
        <v>2</v>
      </c>
      <c r="L162" t="s">
        <v>2168</v>
      </c>
      <c r="M162">
        <v>1616.28</v>
      </c>
      <c r="N162" t="s">
        <v>2169</v>
      </c>
      <c r="O162" t="s">
        <v>2178</v>
      </c>
      <c r="P162" t="s">
        <v>2348</v>
      </c>
      <c r="Q162" t="s">
        <v>4274</v>
      </c>
      <c r="R162" t="s">
        <v>4280</v>
      </c>
      <c r="S162" t="s">
        <v>4281</v>
      </c>
      <c r="T162" t="s">
        <v>4283</v>
      </c>
      <c r="U162">
        <v>19</v>
      </c>
      <c r="V162" s="6" t="str">
        <f t="shared" si="7"/>
        <v>Adult</v>
      </c>
      <c r="W162">
        <v>2022</v>
      </c>
    </row>
    <row r="163" spans="1:23" x14ac:dyDescent="0.25">
      <c r="A163">
        <v>162</v>
      </c>
      <c r="B163" s="2">
        <v>44650</v>
      </c>
      <c r="C163" t="str">
        <f t="shared" si="6"/>
        <v>Mar</v>
      </c>
      <c r="D163" t="s">
        <v>23</v>
      </c>
      <c r="E163" t="s">
        <v>27</v>
      </c>
      <c r="F163" t="s">
        <v>189</v>
      </c>
      <c r="G163" t="s">
        <v>2141</v>
      </c>
      <c r="H163" t="s">
        <v>2146</v>
      </c>
      <c r="I163" t="s">
        <v>2157</v>
      </c>
      <c r="J163" t="s">
        <v>2165</v>
      </c>
      <c r="K163">
        <v>1</v>
      </c>
      <c r="L163" t="s">
        <v>2168</v>
      </c>
      <c r="M163">
        <v>384.59</v>
      </c>
      <c r="N163" t="s">
        <v>2169</v>
      </c>
      <c r="O163" t="s">
        <v>2178</v>
      </c>
      <c r="P163" t="s">
        <v>2349</v>
      </c>
      <c r="Q163" t="s">
        <v>4274</v>
      </c>
      <c r="R163" t="s">
        <v>4279</v>
      </c>
      <c r="S163" t="s">
        <v>4282</v>
      </c>
      <c r="T163" t="s">
        <v>4283</v>
      </c>
      <c r="U163">
        <v>68</v>
      </c>
      <c r="V163" s="6" t="str">
        <f t="shared" si="7"/>
        <v>Adult</v>
      </c>
      <c r="W163">
        <v>2022</v>
      </c>
    </row>
    <row r="164" spans="1:23" x14ac:dyDescent="0.25">
      <c r="A164">
        <v>163</v>
      </c>
      <c r="B164" s="2">
        <v>44653</v>
      </c>
      <c r="C164" t="str">
        <f t="shared" si="6"/>
        <v>Apr</v>
      </c>
      <c r="D164" t="s">
        <v>21</v>
      </c>
      <c r="E164" t="s">
        <v>27</v>
      </c>
      <c r="F164" t="s">
        <v>190</v>
      </c>
      <c r="G164" t="s">
        <v>2141</v>
      </c>
      <c r="H164" t="s">
        <v>2146</v>
      </c>
      <c r="I164" t="s">
        <v>2157</v>
      </c>
      <c r="J164" t="s">
        <v>2166</v>
      </c>
      <c r="K164">
        <v>1</v>
      </c>
      <c r="L164" t="s">
        <v>2168</v>
      </c>
      <c r="M164">
        <v>2619.16</v>
      </c>
      <c r="N164" t="s">
        <v>2169</v>
      </c>
      <c r="O164" t="s">
        <v>2178</v>
      </c>
      <c r="P164" t="s">
        <v>2350</v>
      </c>
      <c r="Q164" t="s">
        <v>4274</v>
      </c>
      <c r="R164" t="s">
        <v>4280</v>
      </c>
      <c r="S164" t="s">
        <v>4281</v>
      </c>
      <c r="T164" t="s">
        <v>4283</v>
      </c>
      <c r="U164">
        <v>31</v>
      </c>
      <c r="V164" s="6" t="str">
        <f t="shared" si="7"/>
        <v>Adult</v>
      </c>
      <c r="W164">
        <v>2022</v>
      </c>
    </row>
    <row r="165" spans="1:23" x14ac:dyDescent="0.25">
      <c r="A165">
        <v>164</v>
      </c>
      <c r="B165" s="2">
        <v>44814</v>
      </c>
      <c r="C165" t="str">
        <f t="shared" si="6"/>
        <v>Sep</v>
      </c>
      <c r="D165" t="s">
        <v>23</v>
      </c>
      <c r="E165" t="s">
        <v>28</v>
      </c>
      <c r="F165" t="s">
        <v>191</v>
      </c>
      <c r="G165" t="s">
        <v>2141</v>
      </c>
      <c r="H165" t="s">
        <v>2146</v>
      </c>
      <c r="I165" t="s">
        <v>2157</v>
      </c>
      <c r="J165" t="s">
        <v>2166</v>
      </c>
      <c r="K165">
        <v>3</v>
      </c>
      <c r="L165" t="s">
        <v>2168</v>
      </c>
      <c r="M165">
        <v>1132.74</v>
      </c>
      <c r="N165" t="s">
        <v>2169</v>
      </c>
      <c r="O165" t="s">
        <v>2178</v>
      </c>
      <c r="P165" t="s">
        <v>2351</v>
      </c>
      <c r="Q165" t="s">
        <v>4274</v>
      </c>
      <c r="R165" t="s">
        <v>4280</v>
      </c>
      <c r="S165" t="s">
        <v>4282</v>
      </c>
      <c r="T165" t="s">
        <v>4283</v>
      </c>
      <c r="U165">
        <v>19</v>
      </c>
      <c r="V165" s="6" t="str">
        <f t="shared" si="7"/>
        <v>Adult</v>
      </c>
      <c r="W165">
        <v>2022</v>
      </c>
    </row>
    <row r="166" spans="1:23" x14ac:dyDescent="0.25">
      <c r="A166">
        <v>165</v>
      </c>
      <c r="B166" s="2">
        <v>44674</v>
      </c>
      <c r="C166" t="str">
        <f t="shared" si="6"/>
        <v>Apr</v>
      </c>
      <c r="D166" t="s">
        <v>23</v>
      </c>
      <c r="E166" t="s">
        <v>26</v>
      </c>
      <c r="F166" t="s">
        <v>192</v>
      </c>
      <c r="G166" t="s">
        <v>2141</v>
      </c>
      <c r="H166" t="s">
        <v>2146</v>
      </c>
      <c r="I166" t="s">
        <v>2157</v>
      </c>
      <c r="J166" t="s">
        <v>2166</v>
      </c>
      <c r="K166">
        <v>3</v>
      </c>
      <c r="L166" t="s">
        <v>2168</v>
      </c>
      <c r="M166">
        <v>2680.05</v>
      </c>
      <c r="N166" t="s">
        <v>2169</v>
      </c>
      <c r="O166" t="s">
        <v>2178</v>
      </c>
      <c r="P166" t="s">
        <v>2352</v>
      </c>
      <c r="Q166" t="s">
        <v>4274</v>
      </c>
      <c r="R166" t="s">
        <v>4279</v>
      </c>
      <c r="S166" t="s">
        <v>4281</v>
      </c>
      <c r="T166" t="s">
        <v>4283</v>
      </c>
      <c r="U166">
        <v>47</v>
      </c>
      <c r="V166" s="6" t="str">
        <f t="shared" si="7"/>
        <v>Adult</v>
      </c>
      <c r="W166">
        <v>2022</v>
      </c>
    </row>
    <row r="167" spans="1:23" x14ac:dyDescent="0.25">
      <c r="A167">
        <v>166</v>
      </c>
      <c r="B167" s="2">
        <v>44842</v>
      </c>
      <c r="C167" t="str">
        <f t="shared" si="6"/>
        <v>Oct</v>
      </c>
      <c r="D167" t="s">
        <v>21</v>
      </c>
      <c r="E167" t="s">
        <v>27</v>
      </c>
      <c r="F167" t="s">
        <v>193</v>
      </c>
      <c r="G167" t="s">
        <v>2141</v>
      </c>
      <c r="H167" t="s">
        <v>2146</v>
      </c>
      <c r="I167" t="s">
        <v>2157</v>
      </c>
      <c r="J167" t="s">
        <v>2167</v>
      </c>
      <c r="K167">
        <v>2</v>
      </c>
      <c r="L167" t="s">
        <v>2168</v>
      </c>
      <c r="M167">
        <v>134.51</v>
      </c>
      <c r="N167" t="s">
        <v>2169</v>
      </c>
      <c r="O167" t="s">
        <v>2178</v>
      </c>
      <c r="P167" t="s">
        <v>2353</v>
      </c>
      <c r="Q167" t="s">
        <v>4274</v>
      </c>
      <c r="R167" t="s">
        <v>4279</v>
      </c>
      <c r="S167" t="s">
        <v>4281</v>
      </c>
      <c r="T167" t="s">
        <v>4283</v>
      </c>
      <c r="U167">
        <v>47</v>
      </c>
      <c r="V167" s="6" t="str">
        <f t="shared" si="7"/>
        <v>Adult</v>
      </c>
      <c r="W167">
        <v>2022</v>
      </c>
    </row>
    <row r="168" spans="1:23" x14ac:dyDescent="0.25">
      <c r="A168">
        <v>167</v>
      </c>
      <c r="B168" s="2">
        <v>44809</v>
      </c>
      <c r="C168" t="str">
        <f t="shared" si="6"/>
        <v>Sep</v>
      </c>
      <c r="D168" t="s">
        <v>23</v>
      </c>
      <c r="E168" t="s">
        <v>27</v>
      </c>
      <c r="F168" t="s">
        <v>194</v>
      </c>
      <c r="G168" t="s">
        <v>2141</v>
      </c>
      <c r="H168" t="s">
        <v>2146</v>
      </c>
      <c r="I168" t="s">
        <v>2157</v>
      </c>
      <c r="J168" t="s">
        <v>2167</v>
      </c>
      <c r="K168">
        <v>1</v>
      </c>
      <c r="L168" t="s">
        <v>2168</v>
      </c>
      <c r="M168">
        <v>1817.79</v>
      </c>
      <c r="N168" t="s">
        <v>2169</v>
      </c>
      <c r="O168" t="s">
        <v>2178</v>
      </c>
      <c r="P168" t="s">
        <v>2354</v>
      </c>
      <c r="Q168" t="s">
        <v>4274</v>
      </c>
      <c r="R168" t="s">
        <v>4279</v>
      </c>
      <c r="S168" t="s">
        <v>4281</v>
      </c>
      <c r="T168" t="s">
        <v>4284</v>
      </c>
      <c r="U168">
        <v>47</v>
      </c>
      <c r="V168" s="6" t="str">
        <f t="shared" si="7"/>
        <v>Adult</v>
      </c>
      <c r="W168">
        <v>2022</v>
      </c>
    </row>
    <row r="169" spans="1:23" x14ac:dyDescent="0.25">
      <c r="A169">
        <v>168</v>
      </c>
      <c r="B169" s="2">
        <v>44617</v>
      </c>
      <c r="C169" t="str">
        <f t="shared" si="6"/>
        <v>Feb</v>
      </c>
      <c r="D169" t="s">
        <v>22</v>
      </c>
      <c r="E169" t="s">
        <v>25</v>
      </c>
      <c r="F169" t="s">
        <v>195</v>
      </c>
      <c r="G169" t="s">
        <v>2141</v>
      </c>
      <c r="H169" t="s">
        <v>2146</v>
      </c>
      <c r="I169" t="s">
        <v>2157</v>
      </c>
      <c r="J169" t="s">
        <v>2167</v>
      </c>
      <c r="K169">
        <v>3</v>
      </c>
      <c r="L169" t="s">
        <v>2168</v>
      </c>
      <c r="M169">
        <v>1852.37</v>
      </c>
      <c r="N169" t="s">
        <v>2169</v>
      </c>
      <c r="O169" t="s">
        <v>2178</v>
      </c>
      <c r="P169" t="s">
        <v>2355</v>
      </c>
      <c r="Q169" t="s">
        <v>4274</v>
      </c>
      <c r="R169" t="s">
        <v>4280</v>
      </c>
      <c r="S169" t="s">
        <v>4281</v>
      </c>
      <c r="T169" t="s">
        <v>4283</v>
      </c>
      <c r="U169">
        <v>19</v>
      </c>
      <c r="V169" s="6" t="str">
        <f t="shared" si="7"/>
        <v>Adult</v>
      </c>
      <c r="W169">
        <v>2022</v>
      </c>
    </row>
    <row r="170" spans="1:23" x14ac:dyDescent="0.25">
      <c r="A170">
        <v>169</v>
      </c>
      <c r="B170" s="2">
        <v>44663</v>
      </c>
      <c r="C170" t="str">
        <f t="shared" si="6"/>
        <v>Apr</v>
      </c>
      <c r="D170" t="s">
        <v>24</v>
      </c>
      <c r="E170" t="s">
        <v>27</v>
      </c>
      <c r="F170" t="s">
        <v>196</v>
      </c>
      <c r="G170" t="s">
        <v>2141</v>
      </c>
      <c r="H170" t="s">
        <v>2146</v>
      </c>
      <c r="I170" t="s">
        <v>2158</v>
      </c>
      <c r="J170" t="s">
        <v>2164</v>
      </c>
      <c r="K170">
        <v>2</v>
      </c>
      <c r="L170" t="s">
        <v>2168</v>
      </c>
      <c r="M170">
        <v>584.70000000000005</v>
      </c>
      <c r="N170" t="s">
        <v>2169</v>
      </c>
      <c r="O170" t="s">
        <v>2178</v>
      </c>
      <c r="P170" t="s">
        <v>2356</v>
      </c>
      <c r="Q170" t="s">
        <v>4274</v>
      </c>
      <c r="R170" t="s">
        <v>4279</v>
      </c>
      <c r="S170" t="s">
        <v>4282</v>
      </c>
      <c r="T170" t="s">
        <v>4283</v>
      </c>
      <c r="U170">
        <v>31</v>
      </c>
      <c r="V170" s="6" t="str">
        <f t="shared" si="7"/>
        <v>Adult</v>
      </c>
      <c r="W170">
        <v>2022</v>
      </c>
    </row>
    <row r="171" spans="1:23" x14ac:dyDescent="0.25">
      <c r="A171">
        <v>170</v>
      </c>
      <c r="B171" s="2">
        <v>44840</v>
      </c>
      <c r="C171" t="str">
        <f t="shared" si="6"/>
        <v>Oct</v>
      </c>
      <c r="D171" t="s">
        <v>23</v>
      </c>
      <c r="E171" t="s">
        <v>25</v>
      </c>
      <c r="F171" t="s">
        <v>197</v>
      </c>
      <c r="G171" t="s">
        <v>2141</v>
      </c>
      <c r="H171" t="s">
        <v>2146</v>
      </c>
      <c r="I171" t="s">
        <v>2158</v>
      </c>
      <c r="J171" t="s">
        <v>2164</v>
      </c>
      <c r="K171">
        <v>2</v>
      </c>
      <c r="L171" t="s">
        <v>2168</v>
      </c>
      <c r="M171">
        <v>757.2</v>
      </c>
      <c r="N171" t="s">
        <v>2169</v>
      </c>
      <c r="O171" t="s">
        <v>2178</v>
      </c>
      <c r="P171" t="s">
        <v>2357</v>
      </c>
      <c r="Q171" t="s">
        <v>4274</v>
      </c>
      <c r="R171" t="s">
        <v>4280</v>
      </c>
      <c r="S171" t="s">
        <v>4282</v>
      </c>
      <c r="T171" t="s">
        <v>4283</v>
      </c>
      <c r="U171">
        <v>19</v>
      </c>
      <c r="V171" s="6" t="str">
        <f t="shared" si="7"/>
        <v>Adult</v>
      </c>
      <c r="W171">
        <v>2022</v>
      </c>
    </row>
    <row r="172" spans="1:23" x14ac:dyDescent="0.25">
      <c r="A172">
        <v>171</v>
      </c>
      <c r="B172" s="2">
        <v>44666</v>
      </c>
      <c r="C172" t="str">
        <f t="shared" si="6"/>
        <v>Apr</v>
      </c>
      <c r="D172" t="s">
        <v>22</v>
      </c>
      <c r="E172" t="s">
        <v>26</v>
      </c>
      <c r="F172" t="s">
        <v>198</v>
      </c>
      <c r="G172" t="s">
        <v>2141</v>
      </c>
      <c r="H172" t="s">
        <v>2146</v>
      </c>
      <c r="I172" t="s">
        <v>2158</v>
      </c>
      <c r="J172" t="s">
        <v>2164</v>
      </c>
      <c r="K172">
        <v>3</v>
      </c>
      <c r="L172" t="s">
        <v>2168</v>
      </c>
      <c r="M172">
        <v>2596.77</v>
      </c>
      <c r="N172" t="s">
        <v>2169</v>
      </c>
      <c r="O172" t="s">
        <v>2178</v>
      </c>
      <c r="P172" t="s">
        <v>2358</v>
      </c>
      <c r="Q172" t="s">
        <v>4274</v>
      </c>
      <c r="R172" t="s">
        <v>4280</v>
      </c>
      <c r="S172" t="s">
        <v>4282</v>
      </c>
      <c r="T172" t="s">
        <v>4284</v>
      </c>
      <c r="U172">
        <v>19</v>
      </c>
      <c r="V172" s="6" t="str">
        <f t="shared" si="7"/>
        <v>Adult</v>
      </c>
      <c r="W172">
        <v>2022</v>
      </c>
    </row>
    <row r="173" spans="1:23" x14ac:dyDescent="0.25">
      <c r="A173">
        <v>172</v>
      </c>
      <c r="B173" s="2">
        <v>44595</v>
      </c>
      <c r="C173" t="str">
        <f t="shared" si="6"/>
        <v>Feb</v>
      </c>
      <c r="D173" t="s">
        <v>23</v>
      </c>
      <c r="E173" t="s">
        <v>25</v>
      </c>
      <c r="F173" t="s">
        <v>199</v>
      </c>
      <c r="G173" t="s">
        <v>2141</v>
      </c>
      <c r="H173" t="s">
        <v>2146</v>
      </c>
      <c r="I173" t="s">
        <v>2158</v>
      </c>
      <c r="J173" t="s">
        <v>2165</v>
      </c>
      <c r="K173">
        <v>2</v>
      </c>
      <c r="L173" t="s">
        <v>2168</v>
      </c>
      <c r="M173">
        <v>1957.12</v>
      </c>
      <c r="N173" t="s">
        <v>2169</v>
      </c>
      <c r="O173" t="s">
        <v>2178</v>
      </c>
      <c r="P173" t="s">
        <v>2359</v>
      </c>
      <c r="Q173" t="s">
        <v>4274</v>
      </c>
      <c r="R173" t="s">
        <v>4280</v>
      </c>
      <c r="S173" t="s">
        <v>4282</v>
      </c>
      <c r="T173" t="s">
        <v>4284</v>
      </c>
      <c r="U173">
        <v>68</v>
      </c>
      <c r="V173" s="6" t="str">
        <f t="shared" si="7"/>
        <v>Adult</v>
      </c>
      <c r="W173">
        <v>2022</v>
      </c>
    </row>
    <row r="174" spans="1:23" x14ac:dyDescent="0.25">
      <c r="A174">
        <v>173</v>
      </c>
      <c r="B174" s="2">
        <v>44892</v>
      </c>
      <c r="C174" t="str">
        <f t="shared" si="6"/>
        <v>Nov</v>
      </c>
      <c r="D174" t="s">
        <v>23</v>
      </c>
      <c r="E174" t="s">
        <v>28</v>
      </c>
      <c r="F174" t="s">
        <v>200</v>
      </c>
      <c r="G174" t="s">
        <v>2141</v>
      </c>
      <c r="H174" t="s">
        <v>2146</v>
      </c>
      <c r="I174" t="s">
        <v>2158</v>
      </c>
      <c r="J174" t="s">
        <v>2165</v>
      </c>
      <c r="K174">
        <v>2</v>
      </c>
      <c r="L174" t="s">
        <v>2168</v>
      </c>
      <c r="M174">
        <v>1817.31</v>
      </c>
      <c r="N174" t="s">
        <v>2169</v>
      </c>
      <c r="O174" t="s">
        <v>2178</v>
      </c>
      <c r="P174" t="s">
        <v>2360</v>
      </c>
      <c r="Q174" t="s">
        <v>4274</v>
      </c>
      <c r="R174" t="s">
        <v>4279</v>
      </c>
      <c r="S174" t="s">
        <v>4282</v>
      </c>
      <c r="T174" t="s">
        <v>4283</v>
      </c>
      <c r="U174">
        <v>31</v>
      </c>
      <c r="V174" s="6" t="str">
        <f t="shared" si="7"/>
        <v>Adult</v>
      </c>
      <c r="W174">
        <v>2022</v>
      </c>
    </row>
    <row r="175" spans="1:23" x14ac:dyDescent="0.25">
      <c r="A175">
        <v>174</v>
      </c>
      <c r="B175" s="2">
        <v>44786</v>
      </c>
      <c r="C175" t="str">
        <f t="shared" si="6"/>
        <v>Aug</v>
      </c>
      <c r="D175" t="s">
        <v>22</v>
      </c>
      <c r="E175" t="s">
        <v>27</v>
      </c>
      <c r="F175" t="s">
        <v>201</v>
      </c>
      <c r="G175" t="s">
        <v>2141</v>
      </c>
      <c r="H175" t="s">
        <v>2146</v>
      </c>
      <c r="I175" t="s">
        <v>2158</v>
      </c>
      <c r="J175" t="s">
        <v>2165</v>
      </c>
      <c r="K175">
        <v>2</v>
      </c>
      <c r="L175" t="s">
        <v>2168</v>
      </c>
      <c r="M175">
        <v>221.06</v>
      </c>
      <c r="N175" t="s">
        <v>2169</v>
      </c>
      <c r="O175" t="s">
        <v>2178</v>
      </c>
      <c r="P175" t="s">
        <v>2361</v>
      </c>
      <c r="Q175" t="s">
        <v>4274</v>
      </c>
      <c r="R175" t="s">
        <v>4280</v>
      </c>
      <c r="S175" t="s">
        <v>4281</v>
      </c>
      <c r="T175" t="s">
        <v>4284</v>
      </c>
      <c r="U175">
        <v>68</v>
      </c>
      <c r="V175" s="6" t="str">
        <f t="shared" si="7"/>
        <v>Adult</v>
      </c>
      <c r="W175">
        <v>2022</v>
      </c>
    </row>
    <row r="176" spans="1:23" x14ac:dyDescent="0.25">
      <c r="A176">
        <v>175</v>
      </c>
      <c r="B176" s="2">
        <v>44734</v>
      </c>
      <c r="C176" t="str">
        <f t="shared" si="6"/>
        <v>Jun</v>
      </c>
      <c r="D176" t="s">
        <v>24</v>
      </c>
      <c r="E176" t="s">
        <v>25</v>
      </c>
      <c r="F176" t="s">
        <v>202</v>
      </c>
      <c r="G176" t="s">
        <v>2141</v>
      </c>
      <c r="H176" t="s">
        <v>2146</v>
      </c>
      <c r="I176" t="s">
        <v>2158</v>
      </c>
      <c r="J176" t="s">
        <v>2166</v>
      </c>
      <c r="K176">
        <v>2</v>
      </c>
      <c r="L176" t="s">
        <v>2168</v>
      </c>
      <c r="M176">
        <v>1058.1400000000001</v>
      </c>
      <c r="N176" t="s">
        <v>2169</v>
      </c>
      <c r="O176" t="s">
        <v>2178</v>
      </c>
      <c r="P176" t="s">
        <v>2362</v>
      </c>
      <c r="Q176" t="s">
        <v>4274</v>
      </c>
      <c r="R176" t="s">
        <v>4279</v>
      </c>
      <c r="S176" t="s">
        <v>4281</v>
      </c>
      <c r="T176" t="s">
        <v>4283</v>
      </c>
      <c r="U176">
        <v>31</v>
      </c>
      <c r="V176" s="6" t="str">
        <f t="shared" si="7"/>
        <v>Adult</v>
      </c>
      <c r="W176">
        <v>2022</v>
      </c>
    </row>
    <row r="177" spans="1:23" x14ac:dyDescent="0.25">
      <c r="A177">
        <v>176</v>
      </c>
      <c r="B177" s="2">
        <v>44841</v>
      </c>
      <c r="C177" t="str">
        <f t="shared" si="6"/>
        <v>Oct</v>
      </c>
      <c r="D177" t="s">
        <v>24</v>
      </c>
      <c r="E177" t="s">
        <v>26</v>
      </c>
      <c r="F177" t="s">
        <v>203</v>
      </c>
      <c r="G177" t="s">
        <v>2141</v>
      </c>
      <c r="H177" t="s">
        <v>2146</v>
      </c>
      <c r="I177" t="s">
        <v>2158</v>
      </c>
      <c r="J177" t="s">
        <v>2166</v>
      </c>
      <c r="K177">
        <v>2</v>
      </c>
      <c r="L177" t="s">
        <v>2168</v>
      </c>
      <c r="M177">
        <v>1788.61</v>
      </c>
      <c r="N177" t="s">
        <v>2169</v>
      </c>
      <c r="O177" t="s">
        <v>2178</v>
      </c>
      <c r="P177" t="s">
        <v>2363</v>
      </c>
      <c r="Q177" t="s">
        <v>4274</v>
      </c>
      <c r="R177" t="s">
        <v>4280</v>
      </c>
      <c r="S177" t="s">
        <v>4281</v>
      </c>
      <c r="T177" t="s">
        <v>4284</v>
      </c>
      <c r="U177">
        <v>19</v>
      </c>
      <c r="V177" s="6" t="str">
        <f t="shared" si="7"/>
        <v>Adult</v>
      </c>
      <c r="W177">
        <v>2022</v>
      </c>
    </row>
    <row r="178" spans="1:23" x14ac:dyDescent="0.25">
      <c r="A178">
        <v>177</v>
      </c>
      <c r="B178" s="2">
        <v>44630</v>
      </c>
      <c r="C178" t="str">
        <f t="shared" si="6"/>
        <v>Mar</v>
      </c>
      <c r="D178" t="s">
        <v>22</v>
      </c>
      <c r="E178" t="s">
        <v>27</v>
      </c>
      <c r="F178" t="s">
        <v>204</v>
      </c>
      <c r="G178" t="s">
        <v>2141</v>
      </c>
      <c r="H178" t="s">
        <v>2146</v>
      </c>
      <c r="I178" t="s">
        <v>2158</v>
      </c>
      <c r="J178" t="s">
        <v>2166</v>
      </c>
      <c r="K178">
        <v>1</v>
      </c>
      <c r="L178" t="s">
        <v>2168</v>
      </c>
      <c r="M178">
        <v>93.71</v>
      </c>
      <c r="N178" t="s">
        <v>2169</v>
      </c>
      <c r="O178" t="s">
        <v>2178</v>
      </c>
      <c r="P178" t="s">
        <v>2364</v>
      </c>
      <c r="Q178" t="s">
        <v>4274</v>
      </c>
      <c r="R178" t="s">
        <v>4279</v>
      </c>
      <c r="S178" t="s">
        <v>4281</v>
      </c>
      <c r="T178" t="s">
        <v>4284</v>
      </c>
      <c r="U178">
        <v>31</v>
      </c>
      <c r="V178" s="6" t="str">
        <f t="shared" si="7"/>
        <v>Adult</v>
      </c>
      <c r="W178">
        <v>2022</v>
      </c>
    </row>
    <row r="179" spans="1:23" x14ac:dyDescent="0.25">
      <c r="A179">
        <v>178</v>
      </c>
      <c r="B179" s="2">
        <v>44630</v>
      </c>
      <c r="C179" t="str">
        <f t="shared" si="6"/>
        <v>Mar</v>
      </c>
      <c r="D179" t="s">
        <v>21</v>
      </c>
      <c r="E179" t="s">
        <v>28</v>
      </c>
      <c r="F179" t="s">
        <v>205</v>
      </c>
      <c r="G179" t="s">
        <v>2141</v>
      </c>
      <c r="H179" t="s">
        <v>2146</v>
      </c>
      <c r="I179" t="s">
        <v>2158</v>
      </c>
      <c r="J179" t="s">
        <v>2167</v>
      </c>
      <c r="K179">
        <v>1</v>
      </c>
      <c r="L179" t="s">
        <v>2168</v>
      </c>
      <c r="M179">
        <v>240.52</v>
      </c>
      <c r="N179" t="s">
        <v>2169</v>
      </c>
      <c r="O179" t="s">
        <v>2178</v>
      </c>
      <c r="P179" t="s">
        <v>2365</v>
      </c>
      <c r="Q179" t="s">
        <v>4274</v>
      </c>
      <c r="R179" t="s">
        <v>4279</v>
      </c>
      <c r="S179" t="s">
        <v>4281</v>
      </c>
      <c r="T179" t="s">
        <v>4283</v>
      </c>
      <c r="U179">
        <v>68</v>
      </c>
      <c r="V179" s="6" t="str">
        <f t="shared" si="7"/>
        <v>Adult</v>
      </c>
      <c r="W179">
        <v>2022</v>
      </c>
    </row>
    <row r="180" spans="1:23" x14ac:dyDescent="0.25">
      <c r="A180">
        <v>179</v>
      </c>
      <c r="B180" s="2">
        <v>44773</v>
      </c>
      <c r="C180" t="str">
        <f t="shared" si="6"/>
        <v>Jul</v>
      </c>
      <c r="D180" t="s">
        <v>24</v>
      </c>
      <c r="E180" t="s">
        <v>26</v>
      </c>
      <c r="F180" t="s">
        <v>206</v>
      </c>
      <c r="G180" t="s">
        <v>2141</v>
      </c>
      <c r="H180" t="s">
        <v>2146</v>
      </c>
      <c r="I180" t="s">
        <v>2158</v>
      </c>
      <c r="J180" t="s">
        <v>2167</v>
      </c>
      <c r="K180">
        <v>2</v>
      </c>
      <c r="L180" t="s">
        <v>2168</v>
      </c>
      <c r="M180">
        <v>2141.5</v>
      </c>
      <c r="N180" t="s">
        <v>2169</v>
      </c>
      <c r="O180" t="s">
        <v>2178</v>
      </c>
      <c r="P180" t="s">
        <v>2366</v>
      </c>
      <c r="Q180" t="s">
        <v>4274</v>
      </c>
      <c r="R180" t="s">
        <v>4279</v>
      </c>
      <c r="S180" t="s">
        <v>4281</v>
      </c>
      <c r="T180" t="s">
        <v>4284</v>
      </c>
      <c r="U180">
        <v>47</v>
      </c>
      <c r="V180" s="6" t="str">
        <f t="shared" si="7"/>
        <v>Adult</v>
      </c>
      <c r="W180">
        <v>2022</v>
      </c>
    </row>
    <row r="181" spans="1:23" x14ac:dyDescent="0.25">
      <c r="A181">
        <v>180</v>
      </c>
      <c r="B181" s="2">
        <v>44926</v>
      </c>
      <c r="C181" t="str">
        <f t="shared" si="6"/>
        <v>Dec</v>
      </c>
      <c r="D181" t="s">
        <v>24</v>
      </c>
      <c r="E181" t="s">
        <v>25</v>
      </c>
      <c r="F181" t="s">
        <v>207</v>
      </c>
      <c r="G181" t="s">
        <v>2141</v>
      </c>
      <c r="H181" t="s">
        <v>2146</v>
      </c>
      <c r="I181" t="s">
        <v>2158</v>
      </c>
      <c r="J181" t="s">
        <v>2167</v>
      </c>
      <c r="K181">
        <v>2</v>
      </c>
      <c r="L181" t="s">
        <v>2168</v>
      </c>
      <c r="M181">
        <v>2117.09</v>
      </c>
      <c r="N181" t="s">
        <v>2169</v>
      </c>
      <c r="O181" t="s">
        <v>2178</v>
      </c>
      <c r="P181" t="s">
        <v>2367</v>
      </c>
      <c r="Q181" t="s">
        <v>4274</v>
      </c>
      <c r="R181" t="s">
        <v>4280</v>
      </c>
      <c r="S181" t="s">
        <v>4281</v>
      </c>
      <c r="T181" t="s">
        <v>4284</v>
      </c>
      <c r="U181">
        <v>68</v>
      </c>
      <c r="V181" s="6" t="str">
        <f t="shared" si="7"/>
        <v>Adult</v>
      </c>
      <c r="W181">
        <v>2022</v>
      </c>
    </row>
    <row r="182" spans="1:23" x14ac:dyDescent="0.25">
      <c r="A182">
        <v>181</v>
      </c>
      <c r="B182" s="2">
        <v>44700</v>
      </c>
      <c r="C182" t="str">
        <f t="shared" si="6"/>
        <v>May</v>
      </c>
      <c r="D182" t="s">
        <v>23</v>
      </c>
      <c r="E182" t="s">
        <v>27</v>
      </c>
      <c r="F182" t="s">
        <v>208</v>
      </c>
      <c r="G182" t="s">
        <v>2141</v>
      </c>
      <c r="H182" t="s">
        <v>2146</v>
      </c>
      <c r="I182" t="s">
        <v>2159</v>
      </c>
      <c r="J182" t="s">
        <v>2164</v>
      </c>
      <c r="K182">
        <v>1</v>
      </c>
      <c r="L182" t="s">
        <v>2168</v>
      </c>
      <c r="M182">
        <v>563.67999999999995</v>
      </c>
      <c r="N182" t="s">
        <v>2169</v>
      </c>
      <c r="O182" t="s">
        <v>2178</v>
      </c>
      <c r="P182" t="s">
        <v>2368</v>
      </c>
      <c r="Q182" t="s">
        <v>4274</v>
      </c>
      <c r="R182" t="s">
        <v>4280</v>
      </c>
      <c r="S182" t="s">
        <v>4281</v>
      </c>
      <c r="T182" t="s">
        <v>4284</v>
      </c>
      <c r="U182">
        <v>68</v>
      </c>
      <c r="V182" s="6" t="str">
        <f t="shared" si="7"/>
        <v>Adult</v>
      </c>
      <c r="W182">
        <v>2022</v>
      </c>
    </row>
    <row r="183" spans="1:23" x14ac:dyDescent="0.25">
      <c r="A183">
        <v>182</v>
      </c>
      <c r="B183" s="2">
        <v>44713</v>
      </c>
      <c r="C183" t="str">
        <f t="shared" si="6"/>
        <v>Jun</v>
      </c>
      <c r="D183" t="s">
        <v>23</v>
      </c>
      <c r="E183" t="s">
        <v>28</v>
      </c>
      <c r="F183" t="s">
        <v>209</v>
      </c>
      <c r="G183" t="s">
        <v>2141</v>
      </c>
      <c r="H183" t="s">
        <v>2146</v>
      </c>
      <c r="I183" t="s">
        <v>2159</v>
      </c>
      <c r="J183" t="s">
        <v>2164</v>
      </c>
      <c r="K183">
        <v>3</v>
      </c>
      <c r="L183" t="s">
        <v>2168</v>
      </c>
      <c r="M183">
        <v>142.04</v>
      </c>
      <c r="N183" t="s">
        <v>2169</v>
      </c>
      <c r="O183" t="s">
        <v>2178</v>
      </c>
      <c r="P183" t="s">
        <v>2369</v>
      </c>
      <c r="Q183" t="s">
        <v>4274</v>
      </c>
      <c r="R183" t="s">
        <v>4280</v>
      </c>
      <c r="S183" t="s">
        <v>4282</v>
      </c>
      <c r="T183" t="s">
        <v>4283</v>
      </c>
      <c r="U183">
        <v>19</v>
      </c>
      <c r="V183" s="6" t="str">
        <f t="shared" si="7"/>
        <v>Adult</v>
      </c>
      <c r="W183">
        <v>2022</v>
      </c>
    </row>
    <row r="184" spans="1:23" x14ac:dyDescent="0.25">
      <c r="A184">
        <v>183</v>
      </c>
      <c r="B184" s="2">
        <v>44658</v>
      </c>
      <c r="C184" t="str">
        <f t="shared" si="6"/>
        <v>Apr</v>
      </c>
      <c r="D184" t="s">
        <v>21</v>
      </c>
      <c r="E184" t="s">
        <v>25</v>
      </c>
      <c r="F184" t="s">
        <v>210</v>
      </c>
      <c r="G184" t="s">
        <v>2141</v>
      </c>
      <c r="H184" t="s">
        <v>2146</v>
      </c>
      <c r="I184" t="s">
        <v>2159</v>
      </c>
      <c r="J184" t="s">
        <v>2164</v>
      </c>
      <c r="K184">
        <v>2</v>
      </c>
      <c r="L184" t="s">
        <v>2168</v>
      </c>
      <c r="M184">
        <v>2083.87</v>
      </c>
      <c r="N184" t="s">
        <v>2169</v>
      </c>
      <c r="O184" t="s">
        <v>2178</v>
      </c>
      <c r="P184" t="s">
        <v>2370</v>
      </c>
      <c r="Q184" t="s">
        <v>4274</v>
      </c>
      <c r="R184" t="s">
        <v>4279</v>
      </c>
      <c r="S184" t="s">
        <v>4281</v>
      </c>
      <c r="T184" t="s">
        <v>4284</v>
      </c>
      <c r="U184">
        <v>31</v>
      </c>
      <c r="V184" s="6" t="str">
        <f t="shared" si="7"/>
        <v>Adult</v>
      </c>
      <c r="W184">
        <v>2022</v>
      </c>
    </row>
    <row r="185" spans="1:23" x14ac:dyDescent="0.25">
      <c r="A185">
        <v>184</v>
      </c>
      <c r="B185" s="2">
        <v>44738</v>
      </c>
      <c r="C185" t="str">
        <f t="shared" si="6"/>
        <v>Jun</v>
      </c>
      <c r="D185" t="s">
        <v>22</v>
      </c>
      <c r="E185" t="s">
        <v>26</v>
      </c>
      <c r="F185" t="s">
        <v>211</v>
      </c>
      <c r="G185" t="s">
        <v>2141</v>
      </c>
      <c r="H185" t="s">
        <v>2146</v>
      </c>
      <c r="I185" t="s">
        <v>2159</v>
      </c>
      <c r="J185" t="s">
        <v>2165</v>
      </c>
      <c r="K185">
        <v>2</v>
      </c>
      <c r="L185" t="s">
        <v>2168</v>
      </c>
      <c r="M185">
        <v>1398.54</v>
      </c>
      <c r="N185" t="s">
        <v>2169</v>
      </c>
      <c r="O185" t="s">
        <v>2178</v>
      </c>
      <c r="P185" t="s">
        <v>2371</v>
      </c>
      <c r="Q185" t="s">
        <v>4274</v>
      </c>
      <c r="R185" t="s">
        <v>4280</v>
      </c>
      <c r="S185" t="s">
        <v>4282</v>
      </c>
      <c r="T185" t="s">
        <v>4284</v>
      </c>
      <c r="U185">
        <v>31</v>
      </c>
      <c r="V185" s="6" t="str">
        <f t="shared" si="7"/>
        <v>Adult</v>
      </c>
      <c r="W185">
        <v>2022</v>
      </c>
    </row>
    <row r="186" spans="1:23" x14ac:dyDescent="0.25">
      <c r="A186">
        <v>185</v>
      </c>
      <c r="B186" s="2">
        <v>44585</v>
      </c>
      <c r="C186" t="str">
        <f t="shared" si="6"/>
        <v>Jan</v>
      </c>
      <c r="D186" t="s">
        <v>24</v>
      </c>
      <c r="E186" t="s">
        <v>25</v>
      </c>
      <c r="F186" t="s">
        <v>212</v>
      </c>
      <c r="G186" t="s">
        <v>2141</v>
      </c>
      <c r="H186" t="s">
        <v>2146</v>
      </c>
      <c r="I186" t="s">
        <v>2159</v>
      </c>
      <c r="J186" t="s">
        <v>2165</v>
      </c>
      <c r="K186">
        <v>2</v>
      </c>
      <c r="L186" t="s">
        <v>2168</v>
      </c>
      <c r="M186">
        <v>742.37</v>
      </c>
      <c r="N186" t="s">
        <v>2169</v>
      </c>
      <c r="O186" t="s">
        <v>2178</v>
      </c>
      <c r="P186" t="s">
        <v>2372</v>
      </c>
      <c r="Q186" t="s">
        <v>4274</v>
      </c>
      <c r="R186" t="s">
        <v>4280</v>
      </c>
      <c r="S186" t="s">
        <v>4282</v>
      </c>
      <c r="T186" t="s">
        <v>4284</v>
      </c>
      <c r="U186">
        <v>68</v>
      </c>
      <c r="V186" s="6" t="str">
        <f t="shared" si="7"/>
        <v>Adult</v>
      </c>
      <c r="W186">
        <v>2022</v>
      </c>
    </row>
    <row r="187" spans="1:23" x14ac:dyDescent="0.25">
      <c r="A187">
        <v>186</v>
      </c>
      <c r="B187" s="2">
        <v>44758</v>
      </c>
      <c r="C187" t="str">
        <f t="shared" si="6"/>
        <v>Jul</v>
      </c>
      <c r="D187" t="s">
        <v>24</v>
      </c>
      <c r="E187" t="s">
        <v>25</v>
      </c>
      <c r="F187" t="s">
        <v>213</v>
      </c>
      <c r="G187" t="s">
        <v>2141</v>
      </c>
      <c r="H187" t="s">
        <v>2146</v>
      </c>
      <c r="I187" t="s">
        <v>2159</v>
      </c>
      <c r="J187" t="s">
        <v>2165</v>
      </c>
      <c r="K187">
        <v>2</v>
      </c>
      <c r="L187" t="s">
        <v>2168</v>
      </c>
      <c r="M187">
        <v>2513.13</v>
      </c>
      <c r="N187" t="s">
        <v>2169</v>
      </c>
      <c r="O187" t="s">
        <v>2178</v>
      </c>
      <c r="P187" t="s">
        <v>2373</v>
      </c>
      <c r="Q187" t="s">
        <v>4274</v>
      </c>
      <c r="R187" t="s">
        <v>4280</v>
      </c>
      <c r="S187" t="s">
        <v>4281</v>
      </c>
      <c r="T187" t="s">
        <v>4283</v>
      </c>
      <c r="U187">
        <v>68</v>
      </c>
      <c r="V187" s="6" t="str">
        <f t="shared" si="7"/>
        <v>Adult</v>
      </c>
      <c r="W187">
        <v>2022</v>
      </c>
    </row>
    <row r="188" spans="1:23" x14ac:dyDescent="0.25">
      <c r="A188">
        <v>187</v>
      </c>
      <c r="B188" s="2">
        <v>44813</v>
      </c>
      <c r="C188" t="str">
        <f t="shared" si="6"/>
        <v>Sep</v>
      </c>
      <c r="D188" t="s">
        <v>21</v>
      </c>
      <c r="E188" t="s">
        <v>26</v>
      </c>
      <c r="F188" t="s">
        <v>214</v>
      </c>
      <c r="G188" t="s">
        <v>2141</v>
      </c>
      <c r="H188" t="s">
        <v>2146</v>
      </c>
      <c r="I188" t="s">
        <v>2159</v>
      </c>
      <c r="J188" t="s">
        <v>2166</v>
      </c>
      <c r="K188">
        <v>2</v>
      </c>
      <c r="L188" t="s">
        <v>2168</v>
      </c>
      <c r="M188">
        <v>1466.19</v>
      </c>
      <c r="N188" t="s">
        <v>2169</v>
      </c>
      <c r="O188" t="s">
        <v>2178</v>
      </c>
      <c r="P188" t="s">
        <v>2374</v>
      </c>
      <c r="Q188" t="s">
        <v>4274</v>
      </c>
      <c r="R188" t="s">
        <v>4280</v>
      </c>
      <c r="S188" t="s">
        <v>4281</v>
      </c>
      <c r="T188" t="s">
        <v>4284</v>
      </c>
      <c r="U188">
        <v>7</v>
      </c>
      <c r="V188" s="6" t="str">
        <f t="shared" si="7"/>
        <v>Childhood</v>
      </c>
      <c r="W188">
        <v>2022</v>
      </c>
    </row>
    <row r="189" spans="1:23" x14ac:dyDescent="0.25">
      <c r="A189">
        <v>188</v>
      </c>
      <c r="B189" s="2">
        <v>44883</v>
      </c>
      <c r="C189" t="str">
        <f t="shared" si="6"/>
        <v>Nov</v>
      </c>
      <c r="D189" t="s">
        <v>22</v>
      </c>
      <c r="E189" t="s">
        <v>25</v>
      </c>
      <c r="F189" t="s">
        <v>215</v>
      </c>
      <c r="G189" t="s">
        <v>2141</v>
      </c>
      <c r="H189" t="s">
        <v>2146</v>
      </c>
      <c r="I189" t="s">
        <v>2159</v>
      </c>
      <c r="J189" t="s">
        <v>2166</v>
      </c>
      <c r="K189">
        <v>2</v>
      </c>
      <c r="L189" t="s">
        <v>2168</v>
      </c>
      <c r="M189">
        <v>2282.0100000000002</v>
      </c>
      <c r="N189" t="s">
        <v>2169</v>
      </c>
      <c r="O189" t="s">
        <v>2178</v>
      </c>
      <c r="P189" t="s">
        <v>2375</v>
      </c>
      <c r="Q189" t="s">
        <v>4274</v>
      </c>
      <c r="R189" t="s">
        <v>4280</v>
      </c>
      <c r="S189" t="s">
        <v>4281</v>
      </c>
      <c r="T189" t="s">
        <v>4283</v>
      </c>
      <c r="U189">
        <v>7</v>
      </c>
      <c r="V189" s="6" t="str">
        <f t="shared" si="7"/>
        <v>Childhood</v>
      </c>
      <c r="W189">
        <v>2022</v>
      </c>
    </row>
    <row r="190" spans="1:23" x14ac:dyDescent="0.25">
      <c r="A190">
        <v>189</v>
      </c>
      <c r="B190" s="2">
        <v>44636</v>
      </c>
      <c r="C190" t="str">
        <f t="shared" si="6"/>
        <v>Mar</v>
      </c>
      <c r="D190" t="s">
        <v>23</v>
      </c>
      <c r="E190" t="s">
        <v>26</v>
      </c>
      <c r="F190" t="s">
        <v>216</v>
      </c>
      <c r="G190" t="s">
        <v>2141</v>
      </c>
      <c r="H190" t="s">
        <v>2146</v>
      </c>
      <c r="I190" t="s">
        <v>2159</v>
      </c>
      <c r="J190" t="s">
        <v>2166</v>
      </c>
      <c r="K190">
        <v>1</v>
      </c>
      <c r="L190" t="s">
        <v>2168</v>
      </c>
      <c r="M190">
        <v>350.2</v>
      </c>
      <c r="N190" t="s">
        <v>2169</v>
      </c>
      <c r="O190" t="s">
        <v>2178</v>
      </c>
      <c r="P190" t="s">
        <v>2376</v>
      </c>
      <c r="Q190" t="s">
        <v>4274</v>
      </c>
      <c r="R190" t="s">
        <v>4280</v>
      </c>
      <c r="S190" t="s">
        <v>4282</v>
      </c>
      <c r="T190" t="s">
        <v>4284</v>
      </c>
      <c r="U190">
        <v>68</v>
      </c>
      <c r="V190" s="6" t="str">
        <f t="shared" si="7"/>
        <v>Adult</v>
      </c>
      <c r="W190">
        <v>2022</v>
      </c>
    </row>
    <row r="191" spans="1:23" x14ac:dyDescent="0.25">
      <c r="A191">
        <v>190</v>
      </c>
      <c r="B191" s="2">
        <v>44765</v>
      </c>
      <c r="C191" t="str">
        <f t="shared" si="6"/>
        <v>Jul</v>
      </c>
      <c r="D191" t="s">
        <v>23</v>
      </c>
      <c r="E191" t="s">
        <v>25</v>
      </c>
      <c r="F191" t="s">
        <v>217</v>
      </c>
      <c r="G191" t="s">
        <v>2141</v>
      </c>
      <c r="H191" t="s">
        <v>2146</v>
      </c>
      <c r="I191" t="s">
        <v>2159</v>
      </c>
      <c r="J191" t="s">
        <v>2167</v>
      </c>
      <c r="K191">
        <v>2</v>
      </c>
      <c r="L191" t="s">
        <v>2168</v>
      </c>
      <c r="M191">
        <v>897.2</v>
      </c>
      <c r="N191" t="s">
        <v>2169</v>
      </c>
      <c r="O191" t="s">
        <v>2178</v>
      </c>
      <c r="P191" t="s">
        <v>2377</v>
      </c>
      <c r="Q191" t="s">
        <v>4274</v>
      </c>
      <c r="R191" t="s">
        <v>4280</v>
      </c>
      <c r="S191" t="s">
        <v>4281</v>
      </c>
      <c r="T191" t="s">
        <v>4283</v>
      </c>
      <c r="U191">
        <v>68</v>
      </c>
      <c r="V191" s="6" t="str">
        <f t="shared" si="7"/>
        <v>Adult</v>
      </c>
      <c r="W191">
        <v>2022</v>
      </c>
    </row>
    <row r="192" spans="1:23" x14ac:dyDescent="0.25">
      <c r="A192">
        <v>191</v>
      </c>
      <c r="B192" s="2">
        <v>44654</v>
      </c>
      <c r="C192" t="str">
        <f t="shared" si="6"/>
        <v>Apr</v>
      </c>
      <c r="D192" t="s">
        <v>22</v>
      </c>
      <c r="E192" t="s">
        <v>27</v>
      </c>
      <c r="F192" t="s">
        <v>218</v>
      </c>
      <c r="G192" t="s">
        <v>2141</v>
      </c>
      <c r="H192" t="s">
        <v>2146</v>
      </c>
      <c r="I192" t="s">
        <v>2159</v>
      </c>
      <c r="J192" t="s">
        <v>2167</v>
      </c>
      <c r="K192">
        <v>1</v>
      </c>
      <c r="L192" t="s">
        <v>2168</v>
      </c>
      <c r="M192">
        <v>2328.35</v>
      </c>
      <c r="N192" t="s">
        <v>2169</v>
      </c>
      <c r="O192" t="s">
        <v>2178</v>
      </c>
      <c r="P192" t="s">
        <v>2378</v>
      </c>
      <c r="Q192" t="s">
        <v>4274</v>
      </c>
      <c r="R192" t="s">
        <v>4279</v>
      </c>
      <c r="S192" t="s">
        <v>4281</v>
      </c>
      <c r="T192" t="s">
        <v>4283</v>
      </c>
      <c r="U192">
        <v>31</v>
      </c>
      <c r="V192" s="6" t="str">
        <f t="shared" si="7"/>
        <v>Adult</v>
      </c>
      <c r="W192">
        <v>2022</v>
      </c>
    </row>
    <row r="193" spans="1:23" x14ac:dyDescent="0.25">
      <c r="A193">
        <v>192</v>
      </c>
      <c r="B193" s="2">
        <v>44888</v>
      </c>
      <c r="C193" t="str">
        <f t="shared" si="6"/>
        <v>Nov</v>
      </c>
      <c r="D193" t="s">
        <v>22</v>
      </c>
      <c r="E193" t="s">
        <v>26</v>
      </c>
      <c r="F193" t="s">
        <v>219</v>
      </c>
      <c r="G193" t="s">
        <v>2141</v>
      </c>
      <c r="H193" t="s">
        <v>2146</v>
      </c>
      <c r="I193" t="s">
        <v>2159</v>
      </c>
      <c r="J193" t="s">
        <v>2167</v>
      </c>
      <c r="K193">
        <v>3</v>
      </c>
      <c r="L193" t="s">
        <v>2168</v>
      </c>
      <c r="M193">
        <v>256.74</v>
      </c>
      <c r="N193" t="s">
        <v>2169</v>
      </c>
      <c r="O193" t="s">
        <v>2178</v>
      </c>
      <c r="P193" t="s">
        <v>2379</v>
      </c>
      <c r="Q193" t="s">
        <v>4274</v>
      </c>
      <c r="R193" t="s">
        <v>4280</v>
      </c>
      <c r="S193" t="s">
        <v>4281</v>
      </c>
      <c r="T193" t="s">
        <v>4283</v>
      </c>
      <c r="U193">
        <v>68</v>
      </c>
      <c r="V193" s="6" t="str">
        <f t="shared" si="7"/>
        <v>Adult</v>
      </c>
      <c r="W193">
        <v>2022</v>
      </c>
    </row>
    <row r="194" spans="1:23" x14ac:dyDescent="0.25">
      <c r="A194">
        <v>193</v>
      </c>
      <c r="B194" s="2">
        <v>44773</v>
      </c>
      <c r="C194" t="str">
        <f t="shared" si="6"/>
        <v>Jul</v>
      </c>
      <c r="D194" t="s">
        <v>22</v>
      </c>
      <c r="E194" t="s">
        <v>28</v>
      </c>
      <c r="F194" t="s">
        <v>220</v>
      </c>
      <c r="G194" t="s">
        <v>2139</v>
      </c>
      <c r="H194" t="s">
        <v>2142</v>
      </c>
      <c r="I194" t="s">
        <v>4285</v>
      </c>
      <c r="J194" t="s">
        <v>2147</v>
      </c>
      <c r="K194">
        <v>2</v>
      </c>
      <c r="L194" t="s">
        <v>2168</v>
      </c>
      <c r="M194">
        <v>2699.91</v>
      </c>
      <c r="N194" t="s">
        <v>2170</v>
      </c>
      <c r="O194" t="s">
        <v>2179</v>
      </c>
      <c r="P194" t="s">
        <v>2380</v>
      </c>
      <c r="Q194" t="s">
        <v>4274</v>
      </c>
      <c r="R194" t="s">
        <v>4279</v>
      </c>
      <c r="S194" t="s">
        <v>4282</v>
      </c>
      <c r="T194" t="s">
        <v>4284</v>
      </c>
      <c r="U194">
        <v>7</v>
      </c>
      <c r="V194" s="6" t="str">
        <f t="shared" si="7"/>
        <v>Childhood</v>
      </c>
      <c r="W194">
        <v>2022</v>
      </c>
    </row>
    <row r="195" spans="1:23" x14ac:dyDescent="0.25">
      <c r="A195">
        <v>194</v>
      </c>
      <c r="B195" s="2">
        <v>44900</v>
      </c>
      <c r="C195" t="str">
        <f t="shared" ref="C195:C258" si="8">TEXT(B195, "MMM")</f>
        <v>Dec</v>
      </c>
      <c r="D195" t="s">
        <v>21</v>
      </c>
      <c r="E195" t="s">
        <v>26</v>
      </c>
      <c r="F195" t="s">
        <v>221</v>
      </c>
      <c r="G195" t="s">
        <v>2139</v>
      </c>
      <c r="H195" t="s">
        <v>2142</v>
      </c>
      <c r="I195" t="s">
        <v>4285</v>
      </c>
      <c r="J195" t="s">
        <v>2147</v>
      </c>
      <c r="K195">
        <v>3</v>
      </c>
      <c r="L195" t="s">
        <v>2168</v>
      </c>
      <c r="M195">
        <v>103.75</v>
      </c>
      <c r="N195" t="s">
        <v>2170</v>
      </c>
      <c r="O195" t="s">
        <v>2179</v>
      </c>
      <c r="P195" t="s">
        <v>2381</v>
      </c>
      <c r="Q195" t="s">
        <v>4274</v>
      </c>
      <c r="R195" t="s">
        <v>4280</v>
      </c>
      <c r="S195" t="s">
        <v>4282</v>
      </c>
      <c r="T195" t="s">
        <v>4283</v>
      </c>
      <c r="U195">
        <v>31</v>
      </c>
      <c r="V195" s="6" t="str">
        <f t="shared" ref="V195:V258" si="9">IF(U195&lt;10,"Childhood",(IF(U195&lt;18,"Teenage", "Adult")))</f>
        <v>Adult</v>
      </c>
      <c r="W195">
        <v>2022</v>
      </c>
    </row>
    <row r="196" spans="1:23" x14ac:dyDescent="0.25">
      <c r="A196">
        <v>195</v>
      </c>
      <c r="B196" s="2">
        <v>44682</v>
      </c>
      <c r="C196" t="str">
        <f t="shared" si="8"/>
        <v>May</v>
      </c>
      <c r="D196" t="s">
        <v>21</v>
      </c>
      <c r="E196" t="s">
        <v>27</v>
      </c>
      <c r="F196" t="s">
        <v>222</v>
      </c>
      <c r="G196" t="s">
        <v>2139</v>
      </c>
      <c r="H196" t="s">
        <v>2142</v>
      </c>
      <c r="I196" t="s">
        <v>4285</v>
      </c>
      <c r="J196" t="s">
        <v>2147</v>
      </c>
      <c r="K196">
        <v>3</v>
      </c>
      <c r="L196" t="s">
        <v>2168</v>
      </c>
      <c r="M196">
        <v>2928.64</v>
      </c>
      <c r="N196" t="s">
        <v>2170</v>
      </c>
      <c r="O196" t="s">
        <v>2179</v>
      </c>
      <c r="P196" t="s">
        <v>2382</v>
      </c>
      <c r="Q196" t="s">
        <v>4274</v>
      </c>
      <c r="R196" t="s">
        <v>4279</v>
      </c>
      <c r="S196" t="s">
        <v>4282</v>
      </c>
      <c r="T196" t="s">
        <v>4284</v>
      </c>
      <c r="U196">
        <v>7</v>
      </c>
      <c r="V196" s="6" t="str">
        <f t="shared" si="9"/>
        <v>Childhood</v>
      </c>
      <c r="W196">
        <v>2022</v>
      </c>
    </row>
    <row r="197" spans="1:23" x14ac:dyDescent="0.25">
      <c r="A197">
        <v>196</v>
      </c>
      <c r="B197" s="2">
        <v>44645</v>
      </c>
      <c r="C197" t="str">
        <f t="shared" si="8"/>
        <v>Mar</v>
      </c>
      <c r="D197" t="s">
        <v>22</v>
      </c>
      <c r="E197" t="s">
        <v>25</v>
      </c>
      <c r="F197" t="s">
        <v>223</v>
      </c>
      <c r="G197" t="s">
        <v>2139</v>
      </c>
      <c r="H197" t="s">
        <v>2142</v>
      </c>
      <c r="I197" t="s">
        <v>4285</v>
      </c>
      <c r="J197" t="s">
        <v>2148</v>
      </c>
      <c r="K197">
        <v>2</v>
      </c>
      <c r="L197" t="s">
        <v>2168</v>
      </c>
      <c r="M197">
        <v>283.48</v>
      </c>
      <c r="N197" t="s">
        <v>2170</v>
      </c>
      <c r="O197" t="s">
        <v>2179</v>
      </c>
      <c r="P197" t="s">
        <v>2383</v>
      </c>
      <c r="Q197" t="s">
        <v>4274</v>
      </c>
      <c r="R197" t="s">
        <v>4280</v>
      </c>
      <c r="S197" t="s">
        <v>4282</v>
      </c>
      <c r="T197" t="s">
        <v>4284</v>
      </c>
      <c r="U197">
        <v>7</v>
      </c>
      <c r="V197" s="6" t="str">
        <f t="shared" si="9"/>
        <v>Childhood</v>
      </c>
      <c r="W197">
        <v>2022</v>
      </c>
    </row>
    <row r="198" spans="1:23" x14ac:dyDescent="0.25">
      <c r="A198">
        <v>197</v>
      </c>
      <c r="B198" s="2">
        <v>44608</v>
      </c>
      <c r="C198" t="str">
        <f t="shared" si="8"/>
        <v>Feb</v>
      </c>
      <c r="D198" t="s">
        <v>22</v>
      </c>
      <c r="E198" t="s">
        <v>28</v>
      </c>
      <c r="F198" t="s">
        <v>224</v>
      </c>
      <c r="G198" t="s">
        <v>2139</v>
      </c>
      <c r="H198" t="s">
        <v>2142</v>
      </c>
      <c r="I198" t="s">
        <v>4285</v>
      </c>
      <c r="J198" t="s">
        <v>2148</v>
      </c>
      <c r="K198">
        <v>1</v>
      </c>
      <c r="L198" t="s">
        <v>2168</v>
      </c>
      <c r="M198">
        <v>2991.3</v>
      </c>
      <c r="N198" t="s">
        <v>2170</v>
      </c>
      <c r="O198" t="s">
        <v>2179</v>
      </c>
      <c r="P198" t="s">
        <v>2384</v>
      </c>
      <c r="Q198" t="s">
        <v>4274</v>
      </c>
      <c r="R198" t="s">
        <v>4280</v>
      </c>
      <c r="S198" t="s">
        <v>4281</v>
      </c>
      <c r="T198" t="s">
        <v>4284</v>
      </c>
      <c r="U198">
        <v>31</v>
      </c>
      <c r="V198" s="6" t="str">
        <f t="shared" si="9"/>
        <v>Adult</v>
      </c>
      <c r="W198">
        <v>2022</v>
      </c>
    </row>
    <row r="199" spans="1:23" x14ac:dyDescent="0.25">
      <c r="A199">
        <v>198</v>
      </c>
      <c r="B199" s="2">
        <v>44884</v>
      </c>
      <c r="C199" t="str">
        <f t="shared" si="8"/>
        <v>Nov</v>
      </c>
      <c r="D199" t="s">
        <v>23</v>
      </c>
      <c r="E199" t="s">
        <v>26</v>
      </c>
      <c r="F199" t="s">
        <v>225</v>
      </c>
      <c r="G199" t="s">
        <v>2139</v>
      </c>
      <c r="H199" t="s">
        <v>2142</v>
      </c>
      <c r="I199" t="s">
        <v>4285</v>
      </c>
      <c r="J199" t="s">
        <v>2148</v>
      </c>
      <c r="K199">
        <v>1</v>
      </c>
      <c r="L199" t="s">
        <v>2168</v>
      </c>
      <c r="M199">
        <v>1596.38</v>
      </c>
      <c r="N199" t="s">
        <v>2170</v>
      </c>
      <c r="O199" t="s">
        <v>2179</v>
      </c>
      <c r="P199" t="s">
        <v>2385</v>
      </c>
      <c r="Q199" t="s">
        <v>4274</v>
      </c>
      <c r="R199" t="s">
        <v>4279</v>
      </c>
      <c r="S199" t="s">
        <v>4282</v>
      </c>
      <c r="T199" t="s">
        <v>4283</v>
      </c>
      <c r="U199">
        <v>47</v>
      </c>
      <c r="V199" s="6" t="str">
        <f t="shared" si="9"/>
        <v>Adult</v>
      </c>
      <c r="W199">
        <v>2022</v>
      </c>
    </row>
    <row r="200" spans="1:23" x14ac:dyDescent="0.25">
      <c r="A200">
        <v>199</v>
      </c>
      <c r="B200" s="2">
        <v>44841</v>
      </c>
      <c r="C200" t="str">
        <f t="shared" si="8"/>
        <v>Oct</v>
      </c>
      <c r="D200" t="s">
        <v>24</v>
      </c>
      <c r="E200" t="s">
        <v>26</v>
      </c>
      <c r="F200" t="s">
        <v>226</v>
      </c>
      <c r="G200" t="s">
        <v>2139</v>
      </c>
      <c r="H200" t="s">
        <v>2142</v>
      </c>
      <c r="I200" t="s">
        <v>4285</v>
      </c>
      <c r="J200" t="s">
        <v>2149</v>
      </c>
      <c r="K200">
        <v>2</v>
      </c>
      <c r="L200" t="s">
        <v>2168</v>
      </c>
      <c r="M200">
        <v>2457.1799999999998</v>
      </c>
      <c r="N200" t="s">
        <v>2170</v>
      </c>
      <c r="O200" t="s">
        <v>2179</v>
      </c>
      <c r="P200" t="s">
        <v>2386</v>
      </c>
      <c r="Q200" t="s">
        <v>4274</v>
      </c>
      <c r="R200" t="s">
        <v>4280</v>
      </c>
      <c r="S200" t="s">
        <v>4281</v>
      </c>
      <c r="T200" t="s">
        <v>4284</v>
      </c>
      <c r="U200">
        <v>68</v>
      </c>
      <c r="V200" s="6" t="str">
        <f t="shared" si="9"/>
        <v>Adult</v>
      </c>
      <c r="W200">
        <v>2022</v>
      </c>
    </row>
    <row r="201" spans="1:23" x14ac:dyDescent="0.25">
      <c r="A201">
        <v>200</v>
      </c>
      <c r="B201" s="2">
        <v>44663</v>
      </c>
      <c r="C201" t="str">
        <f t="shared" si="8"/>
        <v>Apr</v>
      </c>
      <c r="D201" t="s">
        <v>22</v>
      </c>
      <c r="E201" t="s">
        <v>28</v>
      </c>
      <c r="F201" t="s">
        <v>227</v>
      </c>
      <c r="G201" t="s">
        <v>2139</v>
      </c>
      <c r="H201" t="s">
        <v>2142</v>
      </c>
      <c r="I201" t="s">
        <v>4285</v>
      </c>
      <c r="J201" t="s">
        <v>2149</v>
      </c>
      <c r="K201">
        <v>2</v>
      </c>
      <c r="L201" t="s">
        <v>2168</v>
      </c>
      <c r="M201">
        <v>1381.75</v>
      </c>
      <c r="N201" t="s">
        <v>2170</v>
      </c>
      <c r="O201" t="s">
        <v>2179</v>
      </c>
      <c r="P201" t="s">
        <v>2387</v>
      </c>
      <c r="Q201" t="s">
        <v>4274</v>
      </c>
      <c r="R201" t="s">
        <v>4279</v>
      </c>
      <c r="S201" t="s">
        <v>4281</v>
      </c>
      <c r="T201" t="s">
        <v>4284</v>
      </c>
      <c r="U201">
        <v>68</v>
      </c>
      <c r="V201" s="6" t="str">
        <f t="shared" si="9"/>
        <v>Adult</v>
      </c>
      <c r="W201">
        <v>2022</v>
      </c>
    </row>
    <row r="202" spans="1:23" x14ac:dyDescent="0.25">
      <c r="A202">
        <v>201</v>
      </c>
      <c r="B202" s="2">
        <v>44574</v>
      </c>
      <c r="C202" t="str">
        <f t="shared" si="8"/>
        <v>Jan</v>
      </c>
      <c r="D202" t="s">
        <v>22</v>
      </c>
      <c r="E202" t="s">
        <v>28</v>
      </c>
      <c r="F202" t="s">
        <v>228</v>
      </c>
      <c r="G202" t="s">
        <v>2139</v>
      </c>
      <c r="H202" t="s">
        <v>2142</v>
      </c>
      <c r="I202" t="s">
        <v>4285</v>
      </c>
      <c r="J202" t="s">
        <v>2149</v>
      </c>
      <c r="K202">
        <v>1</v>
      </c>
      <c r="L202" t="s">
        <v>2168</v>
      </c>
      <c r="M202">
        <v>1799.95</v>
      </c>
      <c r="N202" t="s">
        <v>2170</v>
      </c>
      <c r="O202" t="s">
        <v>2179</v>
      </c>
      <c r="P202" t="s">
        <v>2388</v>
      </c>
      <c r="Q202" t="s">
        <v>4274</v>
      </c>
      <c r="R202" t="s">
        <v>4279</v>
      </c>
      <c r="S202" t="s">
        <v>4281</v>
      </c>
      <c r="T202" t="s">
        <v>4284</v>
      </c>
      <c r="U202">
        <v>19</v>
      </c>
      <c r="V202" s="6" t="str">
        <f t="shared" si="9"/>
        <v>Adult</v>
      </c>
      <c r="W202">
        <v>2022</v>
      </c>
    </row>
    <row r="203" spans="1:23" x14ac:dyDescent="0.25">
      <c r="A203">
        <v>202</v>
      </c>
      <c r="B203" s="2">
        <v>44842</v>
      </c>
      <c r="C203" t="str">
        <f t="shared" si="8"/>
        <v>Oct</v>
      </c>
      <c r="D203" t="s">
        <v>23</v>
      </c>
      <c r="E203" t="s">
        <v>28</v>
      </c>
      <c r="F203" t="s">
        <v>229</v>
      </c>
      <c r="G203" t="s">
        <v>2139</v>
      </c>
      <c r="H203" t="s">
        <v>2142</v>
      </c>
      <c r="I203" t="s">
        <v>4285</v>
      </c>
      <c r="J203" t="s">
        <v>2150</v>
      </c>
      <c r="K203">
        <v>3</v>
      </c>
      <c r="L203" t="s">
        <v>2168</v>
      </c>
      <c r="M203">
        <v>2946.58</v>
      </c>
      <c r="N203" t="s">
        <v>2170</v>
      </c>
      <c r="O203" t="s">
        <v>2179</v>
      </c>
      <c r="P203" t="s">
        <v>2389</v>
      </c>
      <c r="Q203" t="s">
        <v>4274</v>
      </c>
      <c r="R203" t="s">
        <v>4280</v>
      </c>
      <c r="S203" t="s">
        <v>4281</v>
      </c>
      <c r="T203" t="s">
        <v>4283</v>
      </c>
      <c r="U203">
        <v>47</v>
      </c>
      <c r="V203" s="6" t="str">
        <f t="shared" si="9"/>
        <v>Adult</v>
      </c>
      <c r="W203">
        <v>2022</v>
      </c>
    </row>
    <row r="204" spans="1:23" x14ac:dyDescent="0.25">
      <c r="A204">
        <v>203</v>
      </c>
      <c r="B204" s="2">
        <v>44694</v>
      </c>
      <c r="C204" t="str">
        <f t="shared" si="8"/>
        <v>May</v>
      </c>
      <c r="D204" t="s">
        <v>22</v>
      </c>
      <c r="E204" t="s">
        <v>26</v>
      </c>
      <c r="F204" t="s">
        <v>230</v>
      </c>
      <c r="G204" t="s">
        <v>2139</v>
      </c>
      <c r="H204" t="s">
        <v>2142</v>
      </c>
      <c r="I204" t="s">
        <v>4285</v>
      </c>
      <c r="J204" t="s">
        <v>2150</v>
      </c>
      <c r="K204">
        <v>2</v>
      </c>
      <c r="L204" t="s">
        <v>2168</v>
      </c>
      <c r="M204">
        <v>252.82</v>
      </c>
      <c r="N204" t="s">
        <v>2170</v>
      </c>
      <c r="O204" t="s">
        <v>2179</v>
      </c>
      <c r="P204" t="s">
        <v>2390</v>
      </c>
      <c r="Q204" t="s">
        <v>4274</v>
      </c>
      <c r="R204" t="s">
        <v>4279</v>
      </c>
      <c r="S204" t="s">
        <v>4281</v>
      </c>
      <c r="T204" t="s">
        <v>4284</v>
      </c>
      <c r="U204">
        <v>31</v>
      </c>
      <c r="V204" s="6" t="str">
        <f t="shared" si="9"/>
        <v>Adult</v>
      </c>
      <c r="W204">
        <v>2022</v>
      </c>
    </row>
    <row r="205" spans="1:23" x14ac:dyDescent="0.25">
      <c r="A205">
        <v>204</v>
      </c>
      <c r="B205" s="2">
        <v>44912</v>
      </c>
      <c r="C205" t="str">
        <f t="shared" si="8"/>
        <v>Dec</v>
      </c>
      <c r="D205" t="s">
        <v>22</v>
      </c>
      <c r="E205" t="s">
        <v>28</v>
      </c>
      <c r="F205" t="s">
        <v>231</v>
      </c>
      <c r="G205" t="s">
        <v>2139</v>
      </c>
      <c r="H205" t="s">
        <v>2142</v>
      </c>
      <c r="I205" t="s">
        <v>4285</v>
      </c>
      <c r="J205" t="s">
        <v>2150</v>
      </c>
      <c r="K205">
        <v>3</v>
      </c>
      <c r="L205" t="s">
        <v>2168</v>
      </c>
      <c r="M205">
        <v>1820.79</v>
      </c>
      <c r="N205" t="s">
        <v>2170</v>
      </c>
      <c r="O205" t="s">
        <v>2179</v>
      </c>
      <c r="P205" t="s">
        <v>2391</v>
      </c>
      <c r="Q205" t="s">
        <v>4274</v>
      </c>
      <c r="R205" t="s">
        <v>4279</v>
      </c>
      <c r="S205" t="s">
        <v>4282</v>
      </c>
      <c r="T205" t="s">
        <v>4284</v>
      </c>
      <c r="U205">
        <v>47</v>
      </c>
      <c r="V205" s="6" t="str">
        <f t="shared" si="9"/>
        <v>Adult</v>
      </c>
      <c r="W205">
        <v>2022</v>
      </c>
    </row>
    <row r="206" spans="1:23" x14ac:dyDescent="0.25">
      <c r="A206">
        <v>205</v>
      </c>
      <c r="B206" s="2">
        <v>44901</v>
      </c>
      <c r="C206" t="str">
        <f t="shared" si="8"/>
        <v>Dec</v>
      </c>
      <c r="D206" t="s">
        <v>21</v>
      </c>
      <c r="E206" t="s">
        <v>25</v>
      </c>
      <c r="F206" t="s">
        <v>232</v>
      </c>
      <c r="G206" t="s">
        <v>2139</v>
      </c>
      <c r="H206" t="s">
        <v>2142</v>
      </c>
      <c r="I206" t="s">
        <v>4285</v>
      </c>
      <c r="J206" t="s">
        <v>2147</v>
      </c>
      <c r="K206">
        <v>2</v>
      </c>
      <c r="L206" t="s">
        <v>2168</v>
      </c>
      <c r="M206">
        <v>1314.22</v>
      </c>
      <c r="N206" t="s">
        <v>2170</v>
      </c>
      <c r="O206" t="s">
        <v>2179</v>
      </c>
      <c r="P206" t="s">
        <v>2392</v>
      </c>
      <c r="Q206" t="s">
        <v>4274</v>
      </c>
      <c r="R206" t="s">
        <v>4280</v>
      </c>
      <c r="S206" t="s">
        <v>4282</v>
      </c>
      <c r="T206" t="s">
        <v>4284</v>
      </c>
      <c r="U206">
        <v>31</v>
      </c>
      <c r="V206" s="6" t="str">
        <f t="shared" si="9"/>
        <v>Adult</v>
      </c>
      <c r="W206">
        <v>2022</v>
      </c>
    </row>
    <row r="207" spans="1:23" x14ac:dyDescent="0.25">
      <c r="A207">
        <v>206</v>
      </c>
      <c r="B207" s="2">
        <v>44704</v>
      </c>
      <c r="C207" t="str">
        <f t="shared" si="8"/>
        <v>May</v>
      </c>
      <c r="D207" t="s">
        <v>24</v>
      </c>
      <c r="E207" t="s">
        <v>27</v>
      </c>
      <c r="F207" t="s">
        <v>233</v>
      </c>
      <c r="G207" t="s">
        <v>2139</v>
      </c>
      <c r="H207" t="s">
        <v>2142</v>
      </c>
      <c r="I207" t="s">
        <v>4285</v>
      </c>
      <c r="J207" t="s">
        <v>2147</v>
      </c>
      <c r="K207">
        <v>2</v>
      </c>
      <c r="L207" t="s">
        <v>2168</v>
      </c>
      <c r="M207">
        <v>1187.72</v>
      </c>
      <c r="N207" t="s">
        <v>2170</v>
      </c>
      <c r="O207" t="s">
        <v>2179</v>
      </c>
      <c r="P207" t="s">
        <v>2393</v>
      </c>
      <c r="Q207" t="s">
        <v>4274</v>
      </c>
      <c r="R207" t="s">
        <v>4280</v>
      </c>
      <c r="S207" t="s">
        <v>4281</v>
      </c>
      <c r="T207" t="s">
        <v>4284</v>
      </c>
      <c r="U207">
        <v>31</v>
      </c>
      <c r="V207" s="6" t="str">
        <f t="shared" si="9"/>
        <v>Adult</v>
      </c>
      <c r="W207">
        <v>2022</v>
      </c>
    </row>
    <row r="208" spans="1:23" x14ac:dyDescent="0.25">
      <c r="A208">
        <v>207</v>
      </c>
      <c r="B208" s="2">
        <v>44581</v>
      </c>
      <c r="C208" t="str">
        <f t="shared" si="8"/>
        <v>Jan</v>
      </c>
      <c r="D208" t="s">
        <v>24</v>
      </c>
      <c r="E208" t="s">
        <v>25</v>
      </c>
      <c r="F208" t="s">
        <v>234</v>
      </c>
      <c r="G208" t="s">
        <v>2139</v>
      </c>
      <c r="H208" t="s">
        <v>2142</v>
      </c>
      <c r="I208" t="s">
        <v>4285</v>
      </c>
      <c r="J208" t="s">
        <v>2147</v>
      </c>
      <c r="K208">
        <v>2</v>
      </c>
      <c r="L208" t="s">
        <v>2168</v>
      </c>
      <c r="M208">
        <v>1970.4</v>
      </c>
      <c r="N208" t="s">
        <v>2170</v>
      </c>
      <c r="O208" t="s">
        <v>2179</v>
      </c>
      <c r="P208" t="s">
        <v>2394</v>
      </c>
      <c r="Q208" t="s">
        <v>4274</v>
      </c>
      <c r="R208" t="s">
        <v>4280</v>
      </c>
      <c r="S208" t="s">
        <v>4281</v>
      </c>
      <c r="T208" t="s">
        <v>4283</v>
      </c>
      <c r="U208">
        <v>47</v>
      </c>
      <c r="V208" s="6" t="str">
        <f t="shared" si="9"/>
        <v>Adult</v>
      </c>
      <c r="W208">
        <v>2022</v>
      </c>
    </row>
    <row r="209" spans="1:23" x14ac:dyDescent="0.25">
      <c r="A209">
        <v>208</v>
      </c>
      <c r="B209" s="2">
        <v>44596</v>
      </c>
      <c r="C209" t="str">
        <f t="shared" si="8"/>
        <v>Feb</v>
      </c>
      <c r="D209" t="s">
        <v>21</v>
      </c>
      <c r="E209" t="s">
        <v>26</v>
      </c>
      <c r="F209" t="s">
        <v>235</v>
      </c>
      <c r="G209" t="s">
        <v>2139</v>
      </c>
      <c r="H209" t="s">
        <v>2142</v>
      </c>
      <c r="I209" t="s">
        <v>4285</v>
      </c>
      <c r="J209" t="s">
        <v>2148</v>
      </c>
      <c r="K209">
        <v>1</v>
      </c>
      <c r="L209" t="s">
        <v>2168</v>
      </c>
      <c r="M209">
        <v>833.25</v>
      </c>
      <c r="N209" t="s">
        <v>2170</v>
      </c>
      <c r="O209" t="s">
        <v>2179</v>
      </c>
      <c r="P209" t="s">
        <v>2395</v>
      </c>
      <c r="Q209" t="s">
        <v>4274</v>
      </c>
      <c r="R209" t="s">
        <v>4280</v>
      </c>
      <c r="S209" t="s">
        <v>4281</v>
      </c>
      <c r="T209" t="s">
        <v>4283</v>
      </c>
      <c r="U209">
        <v>47</v>
      </c>
      <c r="V209" s="6" t="str">
        <f t="shared" si="9"/>
        <v>Adult</v>
      </c>
      <c r="W209">
        <v>2022</v>
      </c>
    </row>
    <row r="210" spans="1:23" x14ac:dyDescent="0.25">
      <c r="A210">
        <v>209</v>
      </c>
      <c r="B210" s="2">
        <v>44765</v>
      </c>
      <c r="C210" t="str">
        <f t="shared" si="8"/>
        <v>Jul</v>
      </c>
      <c r="D210" t="s">
        <v>22</v>
      </c>
      <c r="E210" t="s">
        <v>25</v>
      </c>
      <c r="F210" t="s">
        <v>236</v>
      </c>
      <c r="G210" t="s">
        <v>2139</v>
      </c>
      <c r="H210" t="s">
        <v>2142</v>
      </c>
      <c r="I210" t="s">
        <v>4285</v>
      </c>
      <c r="J210" t="s">
        <v>2148</v>
      </c>
      <c r="K210">
        <v>1</v>
      </c>
      <c r="L210" t="s">
        <v>2168</v>
      </c>
      <c r="M210">
        <v>2363.6</v>
      </c>
      <c r="N210" t="s">
        <v>2170</v>
      </c>
      <c r="O210" t="s">
        <v>2179</v>
      </c>
      <c r="P210" t="s">
        <v>2396</v>
      </c>
      <c r="Q210" t="s">
        <v>4274</v>
      </c>
      <c r="R210" t="s">
        <v>4279</v>
      </c>
      <c r="S210" t="s">
        <v>4282</v>
      </c>
      <c r="T210" t="s">
        <v>4283</v>
      </c>
      <c r="U210">
        <v>31</v>
      </c>
      <c r="V210" s="6" t="str">
        <f t="shared" si="9"/>
        <v>Adult</v>
      </c>
      <c r="W210">
        <v>2022</v>
      </c>
    </row>
    <row r="211" spans="1:23" x14ac:dyDescent="0.25">
      <c r="A211">
        <v>210</v>
      </c>
      <c r="B211" s="2">
        <v>44700</v>
      </c>
      <c r="C211" t="str">
        <f t="shared" si="8"/>
        <v>May</v>
      </c>
      <c r="D211" t="s">
        <v>23</v>
      </c>
      <c r="E211" t="s">
        <v>27</v>
      </c>
      <c r="F211" t="s">
        <v>237</v>
      </c>
      <c r="G211" t="s">
        <v>2139</v>
      </c>
      <c r="H211" t="s">
        <v>2142</v>
      </c>
      <c r="I211" t="s">
        <v>4285</v>
      </c>
      <c r="J211" t="s">
        <v>2148</v>
      </c>
      <c r="K211">
        <v>3</v>
      </c>
      <c r="L211" t="s">
        <v>2168</v>
      </c>
      <c r="M211">
        <v>1055.78</v>
      </c>
      <c r="N211" t="s">
        <v>2170</v>
      </c>
      <c r="O211" t="s">
        <v>2179</v>
      </c>
      <c r="P211" t="s">
        <v>2397</v>
      </c>
      <c r="Q211" t="s">
        <v>4274</v>
      </c>
      <c r="R211" t="s">
        <v>4279</v>
      </c>
      <c r="S211" t="s">
        <v>4281</v>
      </c>
      <c r="T211" t="s">
        <v>4284</v>
      </c>
      <c r="U211">
        <v>19</v>
      </c>
      <c r="V211" s="6" t="str">
        <f t="shared" si="9"/>
        <v>Adult</v>
      </c>
      <c r="W211">
        <v>2022</v>
      </c>
    </row>
    <row r="212" spans="1:23" x14ac:dyDescent="0.25">
      <c r="A212">
        <v>211</v>
      </c>
      <c r="B212" s="2">
        <v>44867</v>
      </c>
      <c r="C212" t="str">
        <f t="shared" si="8"/>
        <v>Nov</v>
      </c>
      <c r="D212" t="s">
        <v>21</v>
      </c>
      <c r="E212" t="s">
        <v>25</v>
      </c>
      <c r="F212" t="s">
        <v>238</v>
      </c>
      <c r="G212" t="s">
        <v>2139</v>
      </c>
      <c r="H212" t="s">
        <v>2142</v>
      </c>
      <c r="I212" t="s">
        <v>4285</v>
      </c>
      <c r="J212" t="s">
        <v>2149</v>
      </c>
      <c r="K212">
        <v>1</v>
      </c>
      <c r="L212" t="s">
        <v>2168</v>
      </c>
      <c r="M212">
        <v>1563.38</v>
      </c>
      <c r="N212" t="s">
        <v>2170</v>
      </c>
      <c r="O212" t="s">
        <v>2179</v>
      </c>
      <c r="P212" t="s">
        <v>2398</v>
      </c>
      <c r="Q212" t="s">
        <v>4274</v>
      </c>
      <c r="R212" t="s">
        <v>4279</v>
      </c>
      <c r="S212" t="s">
        <v>4282</v>
      </c>
      <c r="T212" t="s">
        <v>4283</v>
      </c>
      <c r="U212">
        <v>7</v>
      </c>
      <c r="V212" s="6" t="str">
        <f t="shared" si="9"/>
        <v>Childhood</v>
      </c>
      <c r="W212">
        <v>2022</v>
      </c>
    </row>
    <row r="213" spans="1:23" x14ac:dyDescent="0.25">
      <c r="A213">
        <v>212</v>
      </c>
      <c r="B213" s="2">
        <v>44689</v>
      </c>
      <c r="C213" t="str">
        <f t="shared" si="8"/>
        <v>May</v>
      </c>
      <c r="D213" t="s">
        <v>21</v>
      </c>
      <c r="E213" t="s">
        <v>25</v>
      </c>
      <c r="F213" t="s">
        <v>239</v>
      </c>
      <c r="G213" t="s">
        <v>2139</v>
      </c>
      <c r="H213" t="s">
        <v>2142</v>
      </c>
      <c r="I213" t="s">
        <v>4285</v>
      </c>
      <c r="J213" t="s">
        <v>2149</v>
      </c>
      <c r="K213">
        <v>2</v>
      </c>
      <c r="L213" t="s">
        <v>2168</v>
      </c>
      <c r="M213">
        <v>2033.22</v>
      </c>
      <c r="N213" t="s">
        <v>2170</v>
      </c>
      <c r="O213" t="s">
        <v>2179</v>
      </c>
      <c r="P213" t="s">
        <v>2399</v>
      </c>
      <c r="Q213" t="s">
        <v>4274</v>
      </c>
      <c r="R213" t="s">
        <v>4280</v>
      </c>
      <c r="S213" t="s">
        <v>4282</v>
      </c>
      <c r="T213" t="s">
        <v>4284</v>
      </c>
      <c r="U213">
        <v>68</v>
      </c>
      <c r="V213" s="6" t="str">
        <f t="shared" si="9"/>
        <v>Adult</v>
      </c>
      <c r="W213">
        <v>2022</v>
      </c>
    </row>
    <row r="214" spans="1:23" x14ac:dyDescent="0.25">
      <c r="A214">
        <v>213</v>
      </c>
      <c r="B214" s="2">
        <v>44649</v>
      </c>
      <c r="C214" t="str">
        <f t="shared" si="8"/>
        <v>Mar</v>
      </c>
      <c r="D214" t="s">
        <v>23</v>
      </c>
      <c r="E214" t="s">
        <v>28</v>
      </c>
      <c r="F214" t="s">
        <v>240</v>
      </c>
      <c r="G214" t="s">
        <v>2139</v>
      </c>
      <c r="H214" t="s">
        <v>2142</v>
      </c>
      <c r="I214" t="s">
        <v>4285</v>
      </c>
      <c r="J214" t="s">
        <v>2149</v>
      </c>
      <c r="K214">
        <v>3</v>
      </c>
      <c r="L214" t="s">
        <v>2168</v>
      </c>
      <c r="M214">
        <v>2811.13</v>
      </c>
      <c r="N214" t="s">
        <v>2170</v>
      </c>
      <c r="O214" t="s">
        <v>2179</v>
      </c>
      <c r="P214" t="s">
        <v>2400</v>
      </c>
      <c r="Q214" t="s">
        <v>4274</v>
      </c>
      <c r="R214" t="s">
        <v>4280</v>
      </c>
      <c r="S214" t="s">
        <v>4281</v>
      </c>
      <c r="T214" t="s">
        <v>4284</v>
      </c>
      <c r="U214">
        <v>7</v>
      </c>
      <c r="V214" s="6" t="str">
        <f t="shared" si="9"/>
        <v>Childhood</v>
      </c>
      <c r="W214">
        <v>2022</v>
      </c>
    </row>
    <row r="215" spans="1:23" x14ac:dyDescent="0.25">
      <c r="A215">
        <v>214</v>
      </c>
      <c r="B215" s="2">
        <v>44712</v>
      </c>
      <c r="C215" t="str">
        <f t="shared" si="8"/>
        <v>May</v>
      </c>
      <c r="D215" t="s">
        <v>21</v>
      </c>
      <c r="E215" t="s">
        <v>26</v>
      </c>
      <c r="F215" t="s">
        <v>241</v>
      </c>
      <c r="G215" t="s">
        <v>2139</v>
      </c>
      <c r="H215" t="s">
        <v>2142</v>
      </c>
      <c r="I215" t="s">
        <v>4285</v>
      </c>
      <c r="J215" t="s">
        <v>2150</v>
      </c>
      <c r="K215">
        <v>3</v>
      </c>
      <c r="L215" t="s">
        <v>2168</v>
      </c>
      <c r="M215">
        <v>185.03</v>
      </c>
      <c r="N215" t="s">
        <v>2170</v>
      </c>
      <c r="O215" t="s">
        <v>2179</v>
      </c>
      <c r="P215" t="s">
        <v>2401</v>
      </c>
      <c r="Q215" t="s">
        <v>4274</v>
      </c>
      <c r="R215" t="s">
        <v>4280</v>
      </c>
      <c r="S215" t="s">
        <v>4281</v>
      </c>
      <c r="T215" t="s">
        <v>4283</v>
      </c>
      <c r="U215">
        <v>31</v>
      </c>
      <c r="V215" s="6" t="str">
        <f t="shared" si="9"/>
        <v>Adult</v>
      </c>
      <c r="W215">
        <v>2022</v>
      </c>
    </row>
    <row r="216" spans="1:23" x14ac:dyDescent="0.25">
      <c r="A216">
        <v>215</v>
      </c>
      <c r="B216" s="2">
        <v>44680</v>
      </c>
      <c r="C216" t="str">
        <f t="shared" si="8"/>
        <v>Apr</v>
      </c>
      <c r="D216" t="s">
        <v>21</v>
      </c>
      <c r="E216" t="s">
        <v>27</v>
      </c>
      <c r="F216" t="s">
        <v>242</v>
      </c>
      <c r="G216" t="s">
        <v>2139</v>
      </c>
      <c r="H216" t="s">
        <v>2142</v>
      </c>
      <c r="I216" t="s">
        <v>4285</v>
      </c>
      <c r="J216" t="s">
        <v>2150</v>
      </c>
      <c r="K216">
        <v>2</v>
      </c>
      <c r="L216" t="s">
        <v>2168</v>
      </c>
      <c r="M216">
        <v>1844.98</v>
      </c>
      <c r="N216" t="s">
        <v>2170</v>
      </c>
      <c r="O216" t="s">
        <v>2179</v>
      </c>
      <c r="P216" t="s">
        <v>2402</v>
      </c>
      <c r="Q216" t="s">
        <v>4274</v>
      </c>
      <c r="R216" t="s">
        <v>4280</v>
      </c>
      <c r="S216" t="s">
        <v>4282</v>
      </c>
      <c r="T216" t="s">
        <v>4283</v>
      </c>
      <c r="U216">
        <v>68</v>
      </c>
      <c r="V216" s="6" t="str">
        <f t="shared" si="9"/>
        <v>Adult</v>
      </c>
      <c r="W216">
        <v>2022</v>
      </c>
    </row>
    <row r="217" spans="1:23" x14ac:dyDescent="0.25">
      <c r="A217">
        <v>216</v>
      </c>
      <c r="B217" s="2">
        <v>44669</v>
      </c>
      <c r="C217" t="str">
        <f t="shared" si="8"/>
        <v>Apr</v>
      </c>
      <c r="D217" t="s">
        <v>23</v>
      </c>
      <c r="E217" t="s">
        <v>26</v>
      </c>
      <c r="F217" t="s">
        <v>243</v>
      </c>
      <c r="G217" t="s">
        <v>2139</v>
      </c>
      <c r="H217" t="s">
        <v>2142</v>
      </c>
      <c r="I217" t="s">
        <v>4285</v>
      </c>
      <c r="J217" t="s">
        <v>2150</v>
      </c>
      <c r="K217">
        <v>2</v>
      </c>
      <c r="L217" t="s">
        <v>2168</v>
      </c>
      <c r="M217">
        <v>860.23</v>
      </c>
      <c r="N217" t="s">
        <v>2170</v>
      </c>
      <c r="O217" t="s">
        <v>2179</v>
      </c>
      <c r="P217" t="s">
        <v>2403</v>
      </c>
      <c r="Q217" t="s">
        <v>4274</v>
      </c>
      <c r="R217" t="s">
        <v>4280</v>
      </c>
      <c r="S217" t="s">
        <v>4282</v>
      </c>
      <c r="T217" t="s">
        <v>4283</v>
      </c>
      <c r="U217">
        <v>19</v>
      </c>
      <c r="V217" s="6" t="str">
        <f t="shared" si="9"/>
        <v>Adult</v>
      </c>
      <c r="W217">
        <v>2022</v>
      </c>
    </row>
    <row r="218" spans="1:23" x14ac:dyDescent="0.25">
      <c r="A218">
        <v>217</v>
      </c>
      <c r="B218" s="2">
        <v>44710</v>
      </c>
      <c r="C218" t="str">
        <f t="shared" si="8"/>
        <v>May</v>
      </c>
      <c r="D218" t="s">
        <v>22</v>
      </c>
      <c r="E218" t="s">
        <v>26</v>
      </c>
      <c r="F218" t="s">
        <v>244</v>
      </c>
      <c r="G218" t="s">
        <v>2139</v>
      </c>
      <c r="H218" t="s">
        <v>2142</v>
      </c>
      <c r="I218" t="s">
        <v>4286</v>
      </c>
      <c r="J218" t="s">
        <v>2147</v>
      </c>
      <c r="K218">
        <v>3</v>
      </c>
      <c r="L218" t="s">
        <v>2168</v>
      </c>
      <c r="M218">
        <v>1065.51</v>
      </c>
      <c r="N218" t="s">
        <v>2170</v>
      </c>
      <c r="O218" t="s">
        <v>2179</v>
      </c>
      <c r="P218" t="s">
        <v>2404</v>
      </c>
      <c r="Q218" t="s">
        <v>4274</v>
      </c>
      <c r="R218" t="s">
        <v>4279</v>
      </c>
      <c r="S218" t="s">
        <v>4281</v>
      </c>
      <c r="T218" t="s">
        <v>4283</v>
      </c>
      <c r="U218">
        <v>31</v>
      </c>
      <c r="V218" s="6" t="str">
        <f t="shared" si="9"/>
        <v>Adult</v>
      </c>
      <c r="W218">
        <v>2022</v>
      </c>
    </row>
    <row r="219" spans="1:23" x14ac:dyDescent="0.25">
      <c r="A219">
        <v>218</v>
      </c>
      <c r="B219" s="2">
        <v>44689</v>
      </c>
      <c r="C219" t="str">
        <f t="shared" si="8"/>
        <v>May</v>
      </c>
      <c r="D219" t="s">
        <v>21</v>
      </c>
      <c r="E219" t="s">
        <v>25</v>
      </c>
      <c r="F219" t="s">
        <v>245</v>
      </c>
      <c r="G219" t="s">
        <v>2139</v>
      </c>
      <c r="H219" t="s">
        <v>2142</v>
      </c>
      <c r="I219" t="s">
        <v>4286</v>
      </c>
      <c r="J219" t="s">
        <v>2147</v>
      </c>
      <c r="K219">
        <v>1</v>
      </c>
      <c r="L219" t="s">
        <v>2168</v>
      </c>
      <c r="M219">
        <v>1210.8399999999999</v>
      </c>
      <c r="N219" t="s">
        <v>2170</v>
      </c>
      <c r="O219" t="s">
        <v>2179</v>
      </c>
      <c r="P219" t="s">
        <v>2405</v>
      </c>
      <c r="Q219" t="s">
        <v>4274</v>
      </c>
      <c r="R219" t="s">
        <v>4279</v>
      </c>
      <c r="S219" t="s">
        <v>4281</v>
      </c>
      <c r="T219" t="s">
        <v>4283</v>
      </c>
      <c r="U219">
        <v>68</v>
      </c>
      <c r="V219" s="6" t="str">
        <f t="shared" si="9"/>
        <v>Adult</v>
      </c>
      <c r="W219">
        <v>2022</v>
      </c>
    </row>
    <row r="220" spans="1:23" x14ac:dyDescent="0.25">
      <c r="A220">
        <v>219</v>
      </c>
      <c r="B220" s="2">
        <v>44576</v>
      </c>
      <c r="C220" t="str">
        <f t="shared" si="8"/>
        <v>Jan</v>
      </c>
      <c r="D220" t="s">
        <v>22</v>
      </c>
      <c r="E220" t="s">
        <v>25</v>
      </c>
      <c r="F220" t="s">
        <v>246</v>
      </c>
      <c r="G220" t="s">
        <v>2139</v>
      </c>
      <c r="H220" t="s">
        <v>2142</v>
      </c>
      <c r="I220" t="s">
        <v>4286</v>
      </c>
      <c r="J220" t="s">
        <v>2147</v>
      </c>
      <c r="K220">
        <v>2</v>
      </c>
      <c r="L220" t="s">
        <v>2168</v>
      </c>
      <c r="M220">
        <v>2431.77</v>
      </c>
      <c r="N220" t="s">
        <v>2170</v>
      </c>
      <c r="O220" t="s">
        <v>2179</v>
      </c>
      <c r="P220" t="s">
        <v>2406</v>
      </c>
      <c r="Q220" t="s">
        <v>4274</v>
      </c>
      <c r="R220" t="s">
        <v>4279</v>
      </c>
      <c r="S220" t="s">
        <v>4281</v>
      </c>
      <c r="T220" t="s">
        <v>4284</v>
      </c>
      <c r="U220">
        <v>68</v>
      </c>
      <c r="V220" s="6" t="str">
        <f t="shared" si="9"/>
        <v>Adult</v>
      </c>
      <c r="W220">
        <v>2022</v>
      </c>
    </row>
    <row r="221" spans="1:23" x14ac:dyDescent="0.25">
      <c r="A221">
        <v>220</v>
      </c>
      <c r="B221" s="2">
        <v>44716</v>
      </c>
      <c r="C221" t="str">
        <f t="shared" si="8"/>
        <v>Jun</v>
      </c>
      <c r="D221" t="s">
        <v>22</v>
      </c>
      <c r="E221" t="s">
        <v>26</v>
      </c>
      <c r="F221" t="s">
        <v>247</v>
      </c>
      <c r="G221" t="s">
        <v>2139</v>
      </c>
      <c r="H221" t="s">
        <v>2142</v>
      </c>
      <c r="I221" t="s">
        <v>4286</v>
      </c>
      <c r="J221" t="s">
        <v>2148</v>
      </c>
      <c r="K221">
        <v>3</v>
      </c>
      <c r="L221" t="s">
        <v>2168</v>
      </c>
      <c r="M221">
        <v>878.18</v>
      </c>
      <c r="N221" t="s">
        <v>2170</v>
      </c>
      <c r="O221" t="s">
        <v>2179</v>
      </c>
      <c r="P221" t="s">
        <v>2407</v>
      </c>
      <c r="Q221" t="s">
        <v>4274</v>
      </c>
      <c r="R221" t="s">
        <v>4280</v>
      </c>
      <c r="S221" t="s">
        <v>4282</v>
      </c>
      <c r="T221" t="s">
        <v>4283</v>
      </c>
      <c r="U221">
        <v>31</v>
      </c>
      <c r="V221" s="6" t="str">
        <f t="shared" si="9"/>
        <v>Adult</v>
      </c>
      <c r="W221">
        <v>2022</v>
      </c>
    </row>
    <row r="222" spans="1:23" x14ac:dyDescent="0.25">
      <c r="A222">
        <v>221</v>
      </c>
      <c r="B222" s="2">
        <v>44652</v>
      </c>
      <c r="C222" t="str">
        <f t="shared" si="8"/>
        <v>Apr</v>
      </c>
      <c r="D222" t="s">
        <v>22</v>
      </c>
      <c r="E222" t="s">
        <v>25</v>
      </c>
      <c r="F222" t="s">
        <v>248</v>
      </c>
      <c r="G222" t="s">
        <v>2139</v>
      </c>
      <c r="H222" t="s">
        <v>2142</v>
      </c>
      <c r="I222" t="s">
        <v>4286</v>
      </c>
      <c r="J222" t="s">
        <v>2148</v>
      </c>
      <c r="K222">
        <v>2</v>
      </c>
      <c r="L222" t="s">
        <v>2168</v>
      </c>
      <c r="M222">
        <v>507.65</v>
      </c>
      <c r="N222" t="s">
        <v>2170</v>
      </c>
      <c r="O222" t="s">
        <v>2179</v>
      </c>
      <c r="P222" t="s">
        <v>2408</v>
      </c>
      <c r="Q222" t="s">
        <v>4274</v>
      </c>
      <c r="R222" t="s">
        <v>4279</v>
      </c>
      <c r="S222" t="s">
        <v>4282</v>
      </c>
      <c r="T222" t="s">
        <v>4284</v>
      </c>
      <c r="U222">
        <v>7</v>
      </c>
      <c r="V222" s="6" t="str">
        <f t="shared" si="9"/>
        <v>Childhood</v>
      </c>
      <c r="W222">
        <v>2022</v>
      </c>
    </row>
    <row r="223" spans="1:23" x14ac:dyDescent="0.25">
      <c r="A223">
        <v>222</v>
      </c>
      <c r="B223" s="2">
        <v>44670</v>
      </c>
      <c r="C223" t="str">
        <f t="shared" si="8"/>
        <v>Apr</v>
      </c>
      <c r="D223" t="s">
        <v>23</v>
      </c>
      <c r="E223" t="s">
        <v>28</v>
      </c>
      <c r="F223" t="s">
        <v>249</v>
      </c>
      <c r="G223" t="s">
        <v>2139</v>
      </c>
      <c r="H223" t="s">
        <v>2142</v>
      </c>
      <c r="I223" t="s">
        <v>4286</v>
      </c>
      <c r="J223" t="s">
        <v>2148</v>
      </c>
      <c r="K223">
        <v>2</v>
      </c>
      <c r="L223" t="s">
        <v>2168</v>
      </c>
      <c r="M223">
        <v>1527.15</v>
      </c>
      <c r="N223" t="s">
        <v>2170</v>
      </c>
      <c r="O223" t="s">
        <v>2179</v>
      </c>
      <c r="P223" t="s">
        <v>2409</v>
      </c>
      <c r="Q223" t="s">
        <v>4274</v>
      </c>
      <c r="R223" t="s">
        <v>4279</v>
      </c>
      <c r="S223" t="s">
        <v>4282</v>
      </c>
      <c r="T223" t="s">
        <v>4284</v>
      </c>
      <c r="U223">
        <v>47</v>
      </c>
      <c r="V223" s="6" t="str">
        <f t="shared" si="9"/>
        <v>Adult</v>
      </c>
      <c r="W223">
        <v>2022</v>
      </c>
    </row>
    <row r="224" spans="1:23" x14ac:dyDescent="0.25">
      <c r="A224">
        <v>223</v>
      </c>
      <c r="B224" s="2">
        <v>44647</v>
      </c>
      <c r="C224" t="str">
        <f t="shared" si="8"/>
        <v>Mar</v>
      </c>
      <c r="D224" t="s">
        <v>23</v>
      </c>
      <c r="E224" t="s">
        <v>27</v>
      </c>
      <c r="F224" t="s">
        <v>250</v>
      </c>
      <c r="G224" t="s">
        <v>2139</v>
      </c>
      <c r="H224" t="s">
        <v>2142</v>
      </c>
      <c r="I224" t="s">
        <v>4286</v>
      </c>
      <c r="J224" t="s">
        <v>2149</v>
      </c>
      <c r="K224">
        <v>1</v>
      </c>
      <c r="L224" t="s">
        <v>2168</v>
      </c>
      <c r="M224">
        <v>2504.27</v>
      </c>
      <c r="N224" t="s">
        <v>2170</v>
      </c>
      <c r="O224" t="s">
        <v>2179</v>
      </c>
      <c r="P224" t="s">
        <v>2410</v>
      </c>
      <c r="Q224" t="s">
        <v>4274</v>
      </c>
      <c r="R224" t="s">
        <v>4279</v>
      </c>
      <c r="S224" t="s">
        <v>4281</v>
      </c>
      <c r="T224" t="s">
        <v>4283</v>
      </c>
      <c r="U224">
        <v>19</v>
      </c>
      <c r="V224" s="6" t="str">
        <f t="shared" si="9"/>
        <v>Adult</v>
      </c>
      <c r="W224">
        <v>2022</v>
      </c>
    </row>
    <row r="225" spans="1:23" x14ac:dyDescent="0.25">
      <c r="A225">
        <v>224</v>
      </c>
      <c r="B225" s="2">
        <v>44731</v>
      </c>
      <c r="C225" t="str">
        <f t="shared" si="8"/>
        <v>Jun</v>
      </c>
      <c r="D225" t="s">
        <v>22</v>
      </c>
      <c r="E225" t="s">
        <v>27</v>
      </c>
      <c r="F225" t="s">
        <v>251</v>
      </c>
      <c r="G225" t="s">
        <v>2139</v>
      </c>
      <c r="H225" t="s">
        <v>2142</v>
      </c>
      <c r="I225" t="s">
        <v>4286</v>
      </c>
      <c r="J225" t="s">
        <v>2149</v>
      </c>
      <c r="K225">
        <v>3</v>
      </c>
      <c r="L225" t="s">
        <v>2168</v>
      </c>
      <c r="M225">
        <v>565.12</v>
      </c>
      <c r="N225" t="s">
        <v>2170</v>
      </c>
      <c r="O225" t="s">
        <v>2179</v>
      </c>
      <c r="P225" t="s">
        <v>2411</v>
      </c>
      <c r="Q225" t="s">
        <v>4274</v>
      </c>
      <c r="R225" t="s">
        <v>4280</v>
      </c>
      <c r="S225" t="s">
        <v>4282</v>
      </c>
      <c r="T225" t="s">
        <v>4284</v>
      </c>
      <c r="U225">
        <v>7</v>
      </c>
      <c r="V225" s="6" t="str">
        <f t="shared" si="9"/>
        <v>Childhood</v>
      </c>
      <c r="W225">
        <v>2022</v>
      </c>
    </row>
    <row r="226" spans="1:23" x14ac:dyDescent="0.25">
      <c r="A226">
        <v>225</v>
      </c>
      <c r="B226" s="2">
        <v>44744</v>
      </c>
      <c r="C226" t="str">
        <f t="shared" si="8"/>
        <v>Jul</v>
      </c>
      <c r="D226" t="s">
        <v>21</v>
      </c>
      <c r="E226" t="s">
        <v>27</v>
      </c>
      <c r="F226" t="s">
        <v>252</v>
      </c>
      <c r="G226" t="s">
        <v>2139</v>
      </c>
      <c r="H226" t="s">
        <v>2142</v>
      </c>
      <c r="I226" t="s">
        <v>4286</v>
      </c>
      <c r="J226" t="s">
        <v>2149</v>
      </c>
      <c r="K226">
        <v>3</v>
      </c>
      <c r="L226" t="s">
        <v>2168</v>
      </c>
      <c r="M226">
        <v>200.83</v>
      </c>
      <c r="N226" t="s">
        <v>2170</v>
      </c>
      <c r="O226" t="s">
        <v>2179</v>
      </c>
      <c r="P226" t="s">
        <v>2412</v>
      </c>
      <c r="Q226" t="s">
        <v>4274</v>
      </c>
      <c r="R226" t="s">
        <v>4279</v>
      </c>
      <c r="S226" t="s">
        <v>4281</v>
      </c>
      <c r="T226" t="s">
        <v>4283</v>
      </c>
      <c r="U226">
        <v>7</v>
      </c>
      <c r="V226" s="6" t="str">
        <f t="shared" si="9"/>
        <v>Childhood</v>
      </c>
      <c r="W226">
        <v>2022</v>
      </c>
    </row>
    <row r="227" spans="1:23" x14ac:dyDescent="0.25">
      <c r="A227">
        <v>226</v>
      </c>
      <c r="B227" s="2">
        <v>44690</v>
      </c>
      <c r="C227" t="str">
        <f t="shared" si="8"/>
        <v>May</v>
      </c>
      <c r="D227" t="s">
        <v>23</v>
      </c>
      <c r="E227" t="s">
        <v>26</v>
      </c>
      <c r="F227" t="s">
        <v>253</v>
      </c>
      <c r="G227" t="s">
        <v>2139</v>
      </c>
      <c r="H227" t="s">
        <v>2142</v>
      </c>
      <c r="I227" t="s">
        <v>4286</v>
      </c>
      <c r="J227" t="s">
        <v>2150</v>
      </c>
      <c r="K227">
        <v>2</v>
      </c>
      <c r="L227" t="s">
        <v>2168</v>
      </c>
      <c r="M227">
        <v>392.65</v>
      </c>
      <c r="N227" t="s">
        <v>2170</v>
      </c>
      <c r="O227" t="s">
        <v>2179</v>
      </c>
      <c r="P227" t="s">
        <v>2413</v>
      </c>
      <c r="Q227" t="s">
        <v>4274</v>
      </c>
      <c r="R227" t="s">
        <v>4279</v>
      </c>
      <c r="S227" t="s">
        <v>4281</v>
      </c>
      <c r="T227" t="s">
        <v>4283</v>
      </c>
      <c r="U227">
        <v>47</v>
      </c>
      <c r="V227" s="6" t="str">
        <f t="shared" si="9"/>
        <v>Adult</v>
      </c>
      <c r="W227">
        <v>2022</v>
      </c>
    </row>
    <row r="228" spans="1:23" x14ac:dyDescent="0.25">
      <c r="A228">
        <v>227</v>
      </c>
      <c r="B228" s="2">
        <v>44735</v>
      </c>
      <c r="C228" t="str">
        <f t="shared" si="8"/>
        <v>Jun</v>
      </c>
      <c r="D228" t="s">
        <v>23</v>
      </c>
      <c r="E228" t="s">
        <v>25</v>
      </c>
      <c r="F228" t="s">
        <v>254</v>
      </c>
      <c r="G228" t="s">
        <v>2139</v>
      </c>
      <c r="H228" t="s">
        <v>2142</v>
      </c>
      <c r="I228" t="s">
        <v>4286</v>
      </c>
      <c r="J228" t="s">
        <v>2150</v>
      </c>
      <c r="K228">
        <v>1</v>
      </c>
      <c r="L228" t="s">
        <v>2168</v>
      </c>
      <c r="M228">
        <v>1575.32</v>
      </c>
      <c r="N228" t="s">
        <v>2170</v>
      </c>
      <c r="O228" t="s">
        <v>2179</v>
      </c>
      <c r="P228" t="s">
        <v>2414</v>
      </c>
      <c r="Q228" t="s">
        <v>4274</v>
      </c>
      <c r="R228" t="s">
        <v>4279</v>
      </c>
      <c r="S228" t="s">
        <v>4281</v>
      </c>
      <c r="T228" t="s">
        <v>4283</v>
      </c>
      <c r="U228">
        <v>68</v>
      </c>
      <c r="V228" s="6" t="str">
        <f t="shared" si="9"/>
        <v>Adult</v>
      </c>
      <c r="W228">
        <v>2022</v>
      </c>
    </row>
    <row r="229" spans="1:23" x14ac:dyDescent="0.25">
      <c r="A229">
        <v>228</v>
      </c>
      <c r="B229" s="2">
        <v>44784</v>
      </c>
      <c r="C229" t="str">
        <f t="shared" si="8"/>
        <v>Aug</v>
      </c>
      <c r="D229" t="s">
        <v>23</v>
      </c>
      <c r="E229" t="s">
        <v>27</v>
      </c>
      <c r="F229" t="s">
        <v>255</v>
      </c>
      <c r="G229" t="s">
        <v>2139</v>
      </c>
      <c r="H229" t="s">
        <v>2142</v>
      </c>
      <c r="I229" t="s">
        <v>4286</v>
      </c>
      <c r="J229" t="s">
        <v>2150</v>
      </c>
      <c r="K229">
        <v>3</v>
      </c>
      <c r="L229" t="s">
        <v>2168</v>
      </c>
      <c r="M229">
        <v>1915.87</v>
      </c>
      <c r="N229" t="s">
        <v>2170</v>
      </c>
      <c r="O229" t="s">
        <v>2179</v>
      </c>
      <c r="P229" t="s">
        <v>2415</v>
      </c>
      <c r="Q229" t="s">
        <v>4274</v>
      </c>
      <c r="R229" t="s">
        <v>4280</v>
      </c>
      <c r="S229" t="s">
        <v>4281</v>
      </c>
      <c r="T229" t="s">
        <v>4284</v>
      </c>
      <c r="U229">
        <v>19</v>
      </c>
      <c r="V229" s="6" t="str">
        <f t="shared" si="9"/>
        <v>Adult</v>
      </c>
      <c r="W229">
        <v>2022</v>
      </c>
    </row>
    <row r="230" spans="1:23" x14ac:dyDescent="0.25">
      <c r="A230">
        <v>229</v>
      </c>
      <c r="B230" s="2">
        <v>44873</v>
      </c>
      <c r="C230" t="str">
        <f t="shared" si="8"/>
        <v>Nov</v>
      </c>
      <c r="D230" t="s">
        <v>22</v>
      </c>
      <c r="E230" t="s">
        <v>28</v>
      </c>
      <c r="F230" t="s">
        <v>256</v>
      </c>
      <c r="G230" t="s">
        <v>2139</v>
      </c>
      <c r="H230" t="s">
        <v>2142</v>
      </c>
      <c r="I230" t="s">
        <v>4286</v>
      </c>
      <c r="J230" t="s">
        <v>2147</v>
      </c>
      <c r="K230">
        <v>2</v>
      </c>
      <c r="L230" t="s">
        <v>2168</v>
      </c>
      <c r="M230">
        <v>735.38</v>
      </c>
      <c r="N230" t="s">
        <v>2170</v>
      </c>
      <c r="O230" t="s">
        <v>2179</v>
      </c>
      <c r="P230" t="s">
        <v>2416</v>
      </c>
      <c r="Q230" t="s">
        <v>4274</v>
      </c>
      <c r="R230" t="s">
        <v>4280</v>
      </c>
      <c r="S230" t="s">
        <v>4282</v>
      </c>
      <c r="T230" t="s">
        <v>4283</v>
      </c>
      <c r="U230">
        <v>31</v>
      </c>
      <c r="V230" s="6" t="str">
        <f t="shared" si="9"/>
        <v>Adult</v>
      </c>
      <c r="W230">
        <v>2022</v>
      </c>
    </row>
    <row r="231" spans="1:23" x14ac:dyDescent="0.25">
      <c r="A231">
        <v>230</v>
      </c>
      <c r="B231" s="2">
        <v>44822</v>
      </c>
      <c r="C231" t="str">
        <f t="shared" si="8"/>
        <v>Sep</v>
      </c>
      <c r="D231" t="s">
        <v>21</v>
      </c>
      <c r="E231" t="s">
        <v>28</v>
      </c>
      <c r="F231" t="s">
        <v>257</v>
      </c>
      <c r="G231" t="s">
        <v>2139</v>
      </c>
      <c r="H231" t="s">
        <v>2142</v>
      </c>
      <c r="I231" t="s">
        <v>4286</v>
      </c>
      <c r="J231" t="s">
        <v>2147</v>
      </c>
      <c r="K231">
        <v>1</v>
      </c>
      <c r="L231" t="s">
        <v>2168</v>
      </c>
      <c r="M231">
        <v>1651.57</v>
      </c>
      <c r="N231" t="s">
        <v>2170</v>
      </c>
      <c r="O231" t="s">
        <v>2179</v>
      </c>
      <c r="P231" t="s">
        <v>2417</v>
      </c>
      <c r="Q231" t="s">
        <v>4274</v>
      </c>
      <c r="R231" t="s">
        <v>4280</v>
      </c>
      <c r="S231" t="s">
        <v>4281</v>
      </c>
      <c r="T231" t="s">
        <v>4284</v>
      </c>
      <c r="U231">
        <v>47</v>
      </c>
      <c r="V231" s="6" t="str">
        <f t="shared" si="9"/>
        <v>Adult</v>
      </c>
      <c r="W231">
        <v>2022</v>
      </c>
    </row>
    <row r="232" spans="1:23" x14ac:dyDescent="0.25">
      <c r="A232">
        <v>231</v>
      </c>
      <c r="B232" s="2">
        <v>44687</v>
      </c>
      <c r="C232" t="str">
        <f t="shared" si="8"/>
        <v>May</v>
      </c>
      <c r="D232" t="s">
        <v>21</v>
      </c>
      <c r="E232" t="s">
        <v>25</v>
      </c>
      <c r="F232" t="s">
        <v>258</v>
      </c>
      <c r="G232" t="s">
        <v>2139</v>
      </c>
      <c r="H232" t="s">
        <v>2142</v>
      </c>
      <c r="I232" t="s">
        <v>4286</v>
      </c>
      <c r="J232" t="s">
        <v>2147</v>
      </c>
      <c r="K232">
        <v>3</v>
      </c>
      <c r="L232" t="s">
        <v>2168</v>
      </c>
      <c r="M232">
        <v>1250.92</v>
      </c>
      <c r="N232" t="s">
        <v>2170</v>
      </c>
      <c r="O232" t="s">
        <v>2179</v>
      </c>
      <c r="P232" t="s">
        <v>2418</v>
      </c>
      <c r="Q232" t="s">
        <v>4274</v>
      </c>
      <c r="R232" t="s">
        <v>4279</v>
      </c>
      <c r="S232" t="s">
        <v>4282</v>
      </c>
      <c r="T232" t="s">
        <v>4283</v>
      </c>
      <c r="U232">
        <v>19</v>
      </c>
      <c r="V232" s="6" t="str">
        <f t="shared" si="9"/>
        <v>Adult</v>
      </c>
      <c r="W232">
        <v>2022</v>
      </c>
    </row>
    <row r="233" spans="1:23" x14ac:dyDescent="0.25">
      <c r="A233">
        <v>232</v>
      </c>
      <c r="B233" s="2">
        <v>44590</v>
      </c>
      <c r="C233" t="str">
        <f t="shared" si="8"/>
        <v>Jan</v>
      </c>
      <c r="D233" t="s">
        <v>23</v>
      </c>
      <c r="E233" t="s">
        <v>27</v>
      </c>
      <c r="F233" t="s">
        <v>259</v>
      </c>
      <c r="G233" t="s">
        <v>2139</v>
      </c>
      <c r="H233" t="s">
        <v>2142</v>
      </c>
      <c r="I233" t="s">
        <v>4286</v>
      </c>
      <c r="J233" t="s">
        <v>2148</v>
      </c>
      <c r="K233">
        <v>1</v>
      </c>
      <c r="L233" t="s">
        <v>2168</v>
      </c>
      <c r="M233">
        <v>579.66999999999996</v>
      </c>
      <c r="N233" t="s">
        <v>2170</v>
      </c>
      <c r="O233" t="s">
        <v>2179</v>
      </c>
      <c r="P233" t="s">
        <v>2419</v>
      </c>
      <c r="Q233" t="s">
        <v>4274</v>
      </c>
      <c r="R233" t="s">
        <v>4280</v>
      </c>
      <c r="S233" t="s">
        <v>4281</v>
      </c>
      <c r="T233" t="s">
        <v>4283</v>
      </c>
      <c r="U233">
        <v>31</v>
      </c>
      <c r="V233" s="6" t="str">
        <f t="shared" si="9"/>
        <v>Adult</v>
      </c>
      <c r="W233">
        <v>2022</v>
      </c>
    </row>
    <row r="234" spans="1:23" x14ac:dyDescent="0.25">
      <c r="A234">
        <v>233</v>
      </c>
      <c r="B234" s="2">
        <v>44893</v>
      </c>
      <c r="C234" t="str">
        <f t="shared" si="8"/>
        <v>Nov</v>
      </c>
      <c r="D234" t="s">
        <v>24</v>
      </c>
      <c r="E234" t="s">
        <v>26</v>
      </c>
      <c r="F234" t="s">
        <v>260</v>
      </c>
      <c r="G234" t="s">
        <v>2139</v>
      </c>
      <c r="H234" t="s">
        <v>2142</v>
      </c>
      <c r="I234" t="s">
        <v>4286</v>
      </c>
      <c r="J234" t="s">
        <v>2148</v>
      </c>
      <c r="K234">
        <v>3</v>
      </c>
      <c r="L234" t="s">
        <v>2168</v>
      </c>
      <c r="M234">
        <v>372.74</v>
      </c>
      <c r="N234" t="s">
        <v>2170</v>
      </c>
      <c r="O234" t="s">
        <v>2179</v>
      </c>
      <c r="P234" t="s">
        <v>2420</v>
      </c>
      <c r="Q234" t="s">
        <v>4274</v>
      </c>
      <c r="R234" t="s">
        <v>4280</v>
      </c>
      <c r="S234" t="s">
        <v>4281</v>
      </c>
      <c r="T234" t="s">
        <v>4283</v>
      </c>
      <c r="U234">
        <v>31</v>
      </c>
      <c r="V234" s="6" t="str">
        <f t="shared" si="9"/>
        <v>Adult</v>
      </c>
      <c r="W234">
        <v>2022</v>
      </c>
    </row>
    <row r="235" spans="1:23" x14ac:dyDescent="0.25">
      <c r="A235">
        <v>234</v>
      </c>
      <c r="B235" s="2">
        <v>44625</v>
      </c>
      <c r="C235" t="str">
        <f t="shared" si="8"/>
        <v>Mar</v>
      </c>
      <c r="D235" t="s">
        <v>24</v>
      </c>
      <c r="E235" t="s">
        <v>28</v>
      </c>
      <c r="F235" t="s">
        <v>261</v>
      </c>
      <c r="G235" t="s">
        <v>2139</v>
      </c>
      <c r="H235" t="s">
        <v>2142</v>
      </c>
      <c r="I235" t="s">
        <v>4286</v>
      </c>
      <c r="J235" t="s">
        <v>2148</v>
      </c>
      <c r="K235">
        <v>1</v>
      </c>
      <c r="L235" t="s">
        <v>2168</v>
      </c>
      <c r="M235">
        <v>1043.51</v>
      </c>
      <c r="N235" t="s">
        <v>2170</v>
      </c>
      <c r="O235" t="s">
        <v>2179</v>
      </c>
      <c r="P235" t="s">
        <v>2421</v>
      </c>
      <c r="Q235" t="s">
        <v>4274</v>
      </c>
      <c r="R235" t="s">
        <v>4279</v>
      </c>
      <c r="S235" t="s">
        <v>4282</v>
      </c>
      <c r="T235" t="s">
        <v>4284</v>
      </c>
      <c r="U235">
        <v>47</v>
      </c>
      <c r="V235" s="6" t="str">
        <f t="shared" si="9"/>
        <v>Adult</v>
      </c>
      <c r="W235">
        <v>2022</v>
      </c>
    </row>
    <row r="236" spans="1:23" x14ac:dyDescent="0.25">
      <c r="A236">
        <v>235</v>
      </c>
      <c r="B236" s="2">
        <v>44653</v>
      </c>
      <c r="C236" t="str">
        <f t="shared" si="8"/>
        <v>Apr</v>
      </c>
      <c r="D236" t="s">
        <v>21</v>
      </c>
      <c r="E236" t="s">
        <v>25</v>
      </c>
      <c r="F236" t="s">
        <v>262</v>
      </c>
      <c r="G236" t="s">
        <v>2139</v>
      </c>
      <c r="H236" t="s">
        <v>2142</v>
      </c>
      <c r="I236" t="s">
        <v>4286</v>
      </c>
      <c r="J236" t="s">
        <v>2149</v>
      </c>
      <c r="K236">
        <v>2</v>
      </c>
      <c r="L236" t="s">
        <v>2168</v>
      </c>
      <c r="M236">
        <v>809.12</v>
      </c>
      <c r="N236" t="s">
        <v>2170</v>
      </c>
      <c r="O236" t="s">
        <v>2179</v>
      </c>
      <c r="P236" t="s">
        <v>2422</v>
      </c>
      <c r="Q236" t="s">
        <v>4274</v>
      </c>
      <c r="R236" t="s">
        <v>4279</v>
      </c>
      <c r="S236" t="s">
        <v>4281</v>
      </c>
      <c r="T236" t="s">
        <v>4283</v>
      </c>
      <c r="U236">
        <v>19</v>
      </c>
      <c r="V236" s="6" t="str">
        <f t="shared" si="9"/>
        <v>Adult</v>
      </c>
      <c r="W236">
        <v>2022</v>
      </c>
    </row>
    <row r="237" spans="1:23" x14ac:dyDescent="0.25">
      <c r="A237">
        <v>236</v>
      </c>
      <c r="B237" s="2">
        <v>44899</v>
      </c>
      <c r="C237" t="str">
        <f t="shared" si="8"/>
        <v>Dec</v>
      </c>
      <c r="D237" t="s">
        <v>24</v>
      </c>
      <c r="E237" t="s">
        <v>25</v>
      </c>
      <c r="F237" t="s">
        <v>263</v>
      </c>
      <c r="G237" t="s">
        <v>2139</v>
      </c>
      <c r="H237" t="s">
        <v>2142</v>
      </c>
      <c r="I237" t="s">
        <v>4286</v>
      </c>
      <c r="J237" t="s">
        <v>2149</v>
      </c>
      <c r="K237">
        <v>1</v>
      </c>
      <c r="L237" t="s">
        <v>2168</v>
      </c>
      <c r="M237">
        <v>1266.99</v>
      </c>
      <c r="N237" t="s">
        <v>2170</v>
      </c>
      <c r="O237" t="s">
        <v>2179</v>
      </c>
      <c r="P237" t="s">
        <v>2423</v>
      </c>
      <c r="Q237" t="s">
        <v>4274</v>
      </c>
      <c r="R237" t="s">
        <v>4279</v>
      </c>
      <c r="S237" t="s">
        <v>4281</v>
      </c>
      <c r="T237" t="s">
        <v>4283</v>
      </c>
      <c r="U237">
        <v>31</v>
      </c>
      <c r="V237" s="6" t="str">
        <f t="shared" si="9"/>
        <v>Adult</v>
      </c>
      <c r="W237">
        <v>2022</v>
      </c>
    </row>
    <row r="238" spans="1:23" x14ac:dyDescent="0.25">
      <c r="A238">
        <v>237</v>
      </c>
      <c r="B238" s="2">
        <v>44592</v>
      </c>
      <c r="C238" t="str">
        <f t="shared" si="8"/>
        <v>Jan</v>
      </c>
      <c r="D238" t="s">
        <v>22</v>
      </c>
      <c r="E238" t="s">
        <v>26</v>
      </c>
      <c r="F238" t="s">
        <v>264</v>
      </c>
      <c r="G238" t="s">
        <v>2139</v>
      </c>
      <c r="H238" t="s">
        <v>2142</v>
      </c>
      <c r="I238" t="s">
        <v>4286</v>
      </c>
      <c r="J238" t="s">
        <v>2149</v>
      </c>
      <c r="K238">
        <v>3</v>
      </c>
      <c r="L238" t="s">
        <v>2168</v>
      </c>
      <c r="M238">
        <v>1692.93</v>
      </c>
      <c r="N238" t="s">
        <v>2170</v>
      </c>
      <c r="O238" t="s">
        <v>2179</v>
      </c>
      <c r="P238" t="s">
        <v>2424</v>
      </c>
      <c r="Q238" t="s">
        <v>4274</v>
      </c>
      <c r="R238" t="s">
        <v>4280</v>
      </c>
      <c r="S238" t="s">
        <v>4282</v>
      </c>
      <c r="T238" t="s">
        <v>4283</v>
      </c>
      <c r="U238">
        <v>47</v>
      </c>
      <c r="V238" s="6" t="str">
        <f t="shared" si="9"/>
        <v>Adult</v>
      </c>
      <c r="W238">
        <v>2022</v>
      </c>
    </row>
    <row r="239" spans="1:23" x14ac:dyDescent="0.25">
      <c r="A239">
        <v>238</v>
      </c>
      <c r="B239" s="2">
        <v>44626</v>
      </c>
      <c r="C239" t="str">
        <f t="shared" si="8"/>
        <v>Mar</v>
      </c>
      <c r="D239" t="s">
        <v>23</v>
      </c>
      <c r="E239" t="s">
        <v>26</v>
      </c>
      <c r="F239" t="s">
        <v>265</v>
      </c>
      <c r="G239" t="s">
        <v>2139</v>
      </c>
      <c r="H239" t="s">
        <v>2142</v>
      </c>
      <c r="I239" t="s">
        <v>4286</v>
      </c>
      <c r="J239" t="s">
        <v>2150</v>
      </c>
      <c r="K239">
        <v>1</v>
      </c>
      <c r="L239" t="s">
        <v>2168</v>
      </c>
      <c r="M239">
        <v>513.48</v>
      </c>
      <c r="N239" t="s">
        <v>2170</v>
      </c>
      <c r="O239" t="s">
        <v>2179</v>
      </c>
      <c r="P239" t="s">
        <v>2425</v>
      </c>
      <c r="Q239" t="s">
        <v>4274</v>
      </c>
      <c r="R239" t="s">
        <v>4279</v>
      </c>
      <c r="S239" t="s">
        <v>4282</v>
      </c>
      <c r="T239" t="s">
        <v>4284</v>
      </c>
      <c r="U239">
        <v>68</v>
      </c>
      <c r="V239" s="6" t="str">
        <f t="shared" si="9"/>
        <v>Adult</v>
      </c>
      <c r="W239">
        <v>2022</v>
      </c>
    </row>
    <row r="240" spans="1:23" x14ac:dyDescent="0.25">
      <c r="A240">
        <v>239</v>
      </c>
      <c r="B240" s="2">
        <v>44614</v>
      </c>
      <c r="C240" t="str">
        <f t="shared" si="8"/>
        <v>Feb</v>
      </c>
      <c r="D240" t="s">
        <v>21</v>
      </c>
      <c r="E240" t="s">
        <v>27</v>
      </c>
      <c r="F240" t="s">
        <v>266</v>
      </c>
      <c r="G240" t="s">
        <v>2139</v>
      </c>
      <c r="H240" t="s">
        <v>2142</v>
      </c>
      <c r="I240" t="s">
        <v>4286</v>
      </c>
      <c r="J240" t="s">
        <v>2150</v>
      </c>
      <c r="K240">
        <v>2</v>
      </c>
      <c r="L240" t="s">
        <v>2168</v>
      </c>
      <c r="M240">
        <v>1919.86</v>
      </c>
      <c r="N240" t="s">
        <v>2170</v>
      </c>
      <c r="O240" t="s">
        <v>2179</v>
      </c>
      <c r="P240" t="s">
        <v>2426</v>
      </c>
      <c r="Q240" t="s">
        <v>4274</v>
      </c>
      <c r="R240" t="s">
        <v>4280</v>
      </c>
      <c r="S240" t="s">
        <v>4281</v>
      </c>
      <c r="T240" t="s">
        <v>4284</v>
      </c>
      <c r="U240">
        <v>7</v>
      </c>
      <c r="V240" s="6" t="str">
        <f t="shared" si="9"/>
        <v>Childhood</v>
      </c>
      <c r="W240">
        <v>2022</v>
      </c>
    </row>
    <row r="241" spans="1:23" x14ac:dyDescent="0.25">
      <c r="A241">
        <v>240</v>
      </c>
      <c r="B241" s="2">
        <v>44653</v>
      </c>
      <c r="C241" t="str">
        <f t="shared" si="8"/>
        <v>Apr</v>
      </c>
      <c r="D241" t="s">
        <v>22</v>
      </c>
      <c r="E241" t="s">
        <v>25</v>
      </c>
      <c r="F241" t="s">
        <v>267</v>
      </c>
      <c r="G241" t="s">
        <v>2139</v>
      </c>
      <c r="H241" t="s">
        <v>2142</v>
      </c>
      <c r="I241" t="s">
        <v>4286</v>
      </c>
      <c r="J241" t="s">
        <v>2150</v>
      </c>
      <c r="K241">
        <v>3</v>
      </c>
      <c r="L241" t="s">
        <v>2168</v>
      </c>
      <c r="M241">
        <v>1056.73</v>
      </c>
      <c r="N241" t="s">
        <v>2170</v>
      </c>
      <c r="O241" t="s">
        <v>2179</v>
      </c>
      <c r="P241" t="s">
        <v>2427</v>
      </c>
      <c r="Q241" t="s">
        <v>4274</v>
      </c>
      <c r="R241" t="s">
        <v>4279</v>
      </c>
      <c r="S241" t="s">
        <v>4282</v>
      </c>
      <c r="T241" t="s">
        <v>4284</v>
      </c>
      <c r="U241">
        <v>31</v>
      </c>
      <c r="V241" s="6" t="str">
        <f t="shared" si="9"/>
        <v>Adult</v>
      </c>
      <c r="W241">
        <v>2022</v>
      </c>
    </row>
    <row r="242" spans="1:23" x14ac:dyDescent="0.25">
      <c r="A242">
        <v>241</v>
      </c>
      <c r="B242" s="2">
        <v>44860</v>
      </c>
      <c r="C242" t="str">
        <f t="shared" si="8"/>
        <v>Oct</v>
      </c>
      <c r="D242" t="s">
        <v>21</v>
      </c>
      <c r="E242" t="s">
        <v>26</v>
      </c>
      <c r="F242" t="s">
        <v>268</v>
      </c>
      <c r="G242" t="s">
        <v>2140</v>
      </c>
      <c r="H242" t="s">
        <v>2143</v>
      </c>
      <c r="I242" t="s">
        <v>2151</v>
      </c>
      <c r="J242" t="s">
        <v>2160</v>
      </c>
      <c r="K242">
        <v>1</v>
      </c>
      <c r="L242" t="s">
        <v>2168</v>
      </c>
      <c r="M242">
        <v>71.67</v>
      </c>
      <c r="N242" t="s">
        <v>2170</v>
      </c>
      <c r="O242" t="s">
        <v>2179</v>
      </c>
      <c r="P242" t="s">
        <v>2428</v>
      </c>
      <c r="Q242" t="s">
        <v>4274</v>
      </c>
      <c r="R242" t="s">
        <v>4280</v>
      </c>
      <c r="S242" t="s">
        <v>4282</v>
      </c>
      <c r="T242" t="s">
        <v>4284</v>
      </c>
      <c r="U242">
        <v>68</v>
      </c>
      <c r="V242" s="6" t="str">
        <f t="shared" si="9"/>
        <v>Adult</v>
      </c>
      <c r="W242">
        <v>2022</v>
      </c>
    </row>
    <row r="243" spans="1:23" x14ac:dyDescent="0.25">
      <c r="A243">
        <v>242</v>
      </c>
      <c r="B243" s="2">
        <v>44618</v>
      </c>
      <c r="C243" t="str">
        <f t="shared" si="8"/>
        <v>Feb</v>
      </c>
      <c r="D243" t="s">
        <v>22</v>
      </c>
      <c r="E243" t="s">
        <v>25</v>
      </c>
      <c r="F243" t="s">
        <v>269</v>
      </c>
      <c r="G243" t="s">
        <v>2140</v>
      </c>
      <c r="H243" t="s">
        <v>2143</v>
      </c>
      <c r="I243" t="s">
        <v>2151</v>
      </c>
      <c r="J243" t="s">
        <v>2160</v>
      </c>
      <c r="K243">
        <v>2</v>
      </c>
      <c r="L243" t="s">
        <v>2168</v>
      </c>
      <c r="M243">
        <v>1160.69</v>
      </c>
      <c r="N243" t="s">
        <v>2170</v>
      </c>
      <c r="O243" t="s">
        <v>2179</v>
      </c>
      <c r="P243" t="s">
        <v>2429</v>
      </c>
      <c r="Q243" t="s">
        <v>4274</v>
      </c>
      <c r="R243" t="s">
        <v>4279</v>
      </c>
      <c r="S243" t="s">
        <v>4282</v>
      </c>
      <c r="T243" t="s">
        <v>4284</v>
      </c>
      <c r="U243">
        <v>19</v>
      </c>
      <c r="V243" s="6" t="str">
        <f t="shared" si="9"/>
        <v>Adult</v>
      </c>
      <c r="W243">
        <v>2022</v>
      </c>
    </row>
    <row r="244" spans="1:23" x14ac:dyDescent="0.25">
      <c r="A244">
        <v>243</v>
      </c>
      <c r="B244" s="2">
        <v>44583</v>
      </c>
      <c r="C244" t="str">
        <f t="shared" si="8"/>
        <v>Jan</v>
      </c>
      <c r="D244" t="s">
        <v>24</v>
      </c>
      <c r="E244" t="s">
        <v>28</v>
      </c>
      <c r="F244" t="s">
        <v>270</v>
      </c>
      <c r="G244" t="s">
        <v>2140</v>
      </c>
      <c r="H244" t="s">
        <v>2143</v>
      </c>
      <c r="I244" t="s">
        <v>2151</v>
      </c>
      <c r="J244" t="s">
        <v>2160</v>
      </c>
      <c r="K244">
        <v>2</v>
      </c>
      <c r="L244" t="s">
        <v>2168</v>
      </c>
      <c r="M244">
        <v>2933.42</v>
      </c>
      <c r="N244" t="s">
        <v>2170</v>
      </c>
      <c r="O244" t="s">
        <v>2179</v>
      </c>
      <c r="P244" t="s">
        <v>2430</v>
      </c>
      <c r="Q244" t="s">
        <v>4274</v>
      </c>
      <c r="R244" t="s">
        <v>4280</v>
      </c>
      <c r="S244" t="s">
        <v>4281</v>
      </c>
      <c r="T244" t="s">
        <v>4283</v>
      </c>
      <c r="U244">
        <v>31</v>
      </c>
      <c r="V244" s="6" t="str">
        <f t="shared" si="9"/>
        <v>Adult</v>
      </c>
      <c r="W244">
        <v>2022</v>
      </c>
    </row>
    <row r="245" spans="1:23" x14ac:dyDescent="0.25">
      <c r="A245">
        <v>244</v>
      </c>
      <c r="B245" s="2">
        <v>44890</v>
      </c>
      <c r="C245" t="str">
        <f t="shared" si="8"/>
        <v>Nov</v>
      </c>
      <c r="D245" t="s">
        <v>22</v>
      </c>
      <c r="E245" t="s">
        <v>27</v>
      </c>
      <c r="F245" t="s">
        <v>271</v>
      </c>
      <c r="G245" t="s">
        <v>2140</v>
      </c>
      <c r="H245" t="s">
        <v>2143</v>
      </c>
      <c r="I245" t="s">
        <v>2151</v>
      </c>
      <c r="J245" t="s">
        <v>2161</v>
      </c>
      <c r="K245">
        <v>2</v>
      </c>
      <c r="L245" t="s">
        <v>2168</v>
      </c>
      <c r="M245">
        <v>2449.7399999999998</v>
      </c>
      <c r="N245" t="s">
        <v>2170</v>
      </c>
      <c r="O245" t="s">
        <v>2179</v>
      </c>
      <c r="P245" t="s">
        <v>2431</v>
      </c>
      <c r="Q245" t="s">
        <v>4274</v>
      </c>
      <c r="R245" t="s">
        <v>4279</v>
      </c>
      <c r="S245" t="s">
        <v>4282</v>
      </c>
      <c r="T245" t="s">
        <v>4283</v>
      </c>
      <c r="U245">
        <v>31</v>
      </c>
      <c r="V245" s="6" t="str">
        <f t="shared" si="9"/>
        <v>Adult</v>
      </c>
      <c r="W245">
        <v>2022</v>
      </c>
    </row>
    <row r="246" spans="1:23" x14ac:dyDescent="0.25">
      <c r="A246">
        <v>245</v>
      </c>
      <c r="B246" s="2">
        <v>44910</v>
      </c>
      <c r="C246" t="str">
        <f t="shared" si="8"/>
        <v>Dec</v>
      </c>
      <c r="D246" t="s">
        <v>24</v>
      </c>
      <c r="E246" t="s">
        <v>28</v>
      </c>
      <c r="F246" t="s">
        <v>272</v>
      </c>
      <c r="G246" t="s">
        <v>2140</v>
      </c>
      <c r="H246" t="s">
        <v>2143</v>
      </c>
      <c r="I246" t="s">
        <v>2151</v>
      </c>
      <c r="J246" t="s">
        <v>2161</v>
      </c>
      <c r="K246">
        <v>2</v>
      </c>
      <c r="L246" t="s">
        <v>2168</v>
      </c>
      <c r="M246">
        <v>1373.21</v>
      </c>
      <c r="N246" t="s">
        <v>2170</v>
      </c>
      <c r="O246" t="s">
        <v>2179</v>
      </c>
      <c r="P246" t="s">
        <v>2432</v>
      </c>
      <c r="Q246" t="s">
        <v>4274</v>
      </c>
      <c r="R246" t="s">
        <v>4279</v>
      </c>
      <c r="S246" t="s">
        <v>4281</v>
      </c>
      <c r="T246" t="s">
        <v>4284</v>
      </c>
      <c r="U246">
        <v>19</v>
      </c>
      <c r="V246" s="6" t="str">
        <f t="shared" si="9"/>
        <v>Adult</v>
      </c>
      <c r="W246">
        <v>2022</v>
      </c>
    </row>
    <row r="247" spans="1:23" x14ac:dyDescent="0.25">
      <c r="A247">
        <v>246</v>
      </c>
      <c r="B247" s="2">
        <v>44804</v>
      </c>
      <c r="C247" t="str">
        <f t="shared" si="8"/>
        <v>Aug</v>
      </c>
      <c r="D247" t="s">
        <v>23</v>
      </c>
      <c r="E247" t="s">
        <v>26</v>
      </c>
      <c r="F247" t="s">
        <v>273</v>
      </c>
      <c r="G247" t="s">
        <v>2140</v>
      </c>
      <c r="H247" t="s">
        <v>2143</v>
      </c>
      <c r="I247" t="s">
        <v>2151</v>
      </c>
      <c r="J247" t="s">
        <v>2161</v>
      </c>
      <c r="K247">
        <v>3</v>
      </c>
      <c r="L247" t="s">
        <v>2168</v>
      </c>
      <c r="M247">
        <v>914.71</v>
      </c>
      <c r="N247" t="s">
        <v>2170</v>
      </c>
      <c r="O247" t="s">
        <v>2179</v>
      </c>
      <c r="P247" t="s">
        <v>2433</v>
      </c>
      <c r="Q247" t="s">
        <v>4274</v>
      </c>
      <c r="R247" t="s">
        <v>4279</v>
      </c>
      <c r="S247" t="s">
        <v>4281</v>
      </c>
      <c r="T247" t="s">
        <v>4283</v>
      </c>
      <c r="U247">
        <v>47</v>
      </c>
      <c r="V247" s="6" t="str">
        <f t="shared" si="9"/>
        <v>Adult</v>
      </c>
      <c r="W247">
        <v>2022</v>
      </c>
    </row>
    <row r="248" spans="1:23" x14ac:dyDescent="0.25">
      <c r="A248">
        <v>247</v>
      </c>
      <c r="B248" s="2">
        <v>44801</v>
      </c>
      <c r="C248" t="str">
        <f t="shared" si="8"/>
        <v>Aug</v>
      </c>
      <c r="D248" t="s">
        <v>22</v>
      </c>
      <c r="E248" t="s">
        <v>25</v>
      </c>
      <c r="F248" t="s">
        <v>274</v>
      </c>
      <c r="G248" t="s">
        <v>2140</v>
      </c>
      <c r="H248" t="s">
        <v>2143</v>
      </c>
      <c r="I248" t="s">
        <v>2151</v>
      </c>
      <c r="J248" t="s">
        <v>2162</v>
      </c>
      <c r="K248">
        <v>3</v>
      </c>
      <c r="L248" t="s">
        <v>2168</v>
      </c>
      <c r="M248">
        <v>372.89</v>
      </c>
      <c r="N248" t="s">
        <v>2170</v>
      </c>
      <c r="O248" t="s">
        <v>2179</v>
      </c>
      <c r="P248" t="s">
        <v>2434</v>
      </c>
      <c r="Q248" t="s">
        <v>4274</v>
      </c>
      <c r="R248" t="s">
        <v>4279</v>
      </c>
      <c r="S248" t="s">
        <v>4281</v>
      </c>
      <c r="T248" t="s">
        <v>4283</v>
      </c>
      <c r="U248">
        <v>7</v>
      </c>
      <c r="V248" s="6" t="str">
        <f t="shared" si="9"/>
        <v>Childhood</v>
      </c>
      <c r="W248">
        <v>2022</v>
      </c>
    </row>
    <row r="249" spans="1:23" x14ac:dyDescent="0.25">
      <c r="A249">
        <v>248</v>
      </c>
      <c r="B249" s="2">
        <v>44923</v>
      </c>
      <c r="C249" t="str">
        <f t="shared" si="8"/>
        <v>Dec</v>
      </c>
      <c r="D249" t="s">
        <v>22</v>
      </c>
      <c r="E249" t="s">
        <v>26</v>
      </c>
      <c r="F249" t="s">
        <v>275</v>
      </c>
      <c r="G249" t="s">
        <v>2140</v>
      </c>
      <c r="H249" t="s">
        <v>2143</v>
      </c>
      <c r="I249" t="s">
        <v>2151</v>
      </c>
      <c r="J249" t="s">
        <v>2162</v>
      </c>
      <c r="K249">
        <v>3</v>
      </c>
      <c r="L249" t="s">
        <v>2168</v>
      </c>
      <c r="M249">
        <v>2002.58</v>
      </c>
      <c r="N249" t="s">
        <v>2170</v>
      </c>
      <c r="O249" t="s">
        <v>2179</v>
      </c>
      <c r="P249" t="s">
        <v>2435</v>
      </c>
      <c r="Q249" t="s">
        <v>4274</v>
      </c>
      <c r="R249" t="s">
        <v>4279</v>
      </c>
      <c r="S249" t="s">
        <v>4281</v>
      </c>
      <c r="T249" t="s">
        <v>4284</v>
      </c>
      <c r="U249">
        <v>47</v>
      </c>
      <c r="V249" s="6" t="str">
        <f t="shared" si="9"/>
        <v>Adult</v>
      </c>
      <c r="W249">
        <v>2022</v>
      </c>
    </row>
    <row r="250" spans="1:23" x14ac:dyDescent="0.25">
      <c r="A250">
        <v>249</v>
      </c>
      <c r="B250" s="2">
        <v>44592</v>
      </c>
      <c r="C250" t="str">
        <f t="shared" si="8"/>
        <v>Jan</v>
      </c>
      <c r="D250" t="s">
        <v>22</v>
      </c>
      <c r="E250" t="s">
        <v>28</v>
      </c>
      <c r="F250" t="s">
        <v>276</v>
      </c>
      <c r="G250" t="s">
        <v>2140</v>
      </c>
      <c r="H250" t="s">
        <v>2143</v>
      </c>
      <c r="I250" t="s">
        <v>2151</v>
      </c>
      <c r="J250" t="s">
        <v>2162</v>
      </c>
      <c r="K250">
        <v>2</v>
      </c>
      <c r="L250" t="s">
        <v>2168</v>
      </c>
      <c r="M250">
        <v>2302.86</v>
      </c>
      <c r="N250" t="s">
        <v>2170</v>
      </c>
      <c r="O250" t="s">
        <v>2179</v>
      </c>
      <c r="P250" t="s">
        <v>2436</v>
      </c>
      <c r="Q250" t="s">
        <v>4274</v>
      </c>
      <c r="R250" t="s">
        <v>4279</v>
      </c>
      <c r="S250" t="s">
        <v>4281</v>
      </c>
      <c r="T250" t="s">
        <v>4284</v>
      </c>
      <c r="U250">
        <v>68</v>
      </c>
      <c r="V250" s="6" t="str">
        <f t="shared" si="9"/>
        <v>Adult</v>
      </c>
      <c r="W250">
        <v>2022</v>
      </c>
    </row>
    <row r="251" spans="1:23" x14ac:dyDescent="0.25">
      <c r="A251">
        <v>250</v>
      </c>
      <c r="B251" s="2">
        <v>44615</v>
      </c>
      <c r="C251" t="str">
        <f t="shared" si="8"/>
        <v>Feb</v>
      </c>
      <c r="D251" t="s">
        <v>22</v>
      </c>
      <c r="E251" t="s">
        <v>26</v>
      </c>
      <c r="F251" t="s">
        <v>277</v>
      </c>
      <c r="G251" t="s">
        <v>2140</v>
      </c>
      <c r="H251" t="s">
        <v>2143</v>
      </c>
      <c r="I251" t="s">
        <v>2151</v>
      </c>
      <c r="J251" t="s">
        <v>2163</v>
      </c>
      <c r="K251">
        <v>2</v>
      </c>
      <c r="L251" t="s">
        <v>2168</v>
      </c>
      <c r="M251">
        <v>219.98</v>
      </c>
      <c r="N251" t="s">
        <v>2170</v>
      </c>
      <c r="O251" t="s">
        <v>2179</v>
      </c>
      <c r="P251" t="s">
        <v>2437</v>
      </c>
      <c r="Q251" t="s">
        <v>4274</v>
      </c>
      <c r="R251" t="s">
        <v>4280</v>
      </c>
      <c r="S251" t="s">
        <v>4281</v>
      </c>
      <c r="T251" t="s">
        <v>4284</v>
      </c>
      <c r="U251">
        <v>68</v>
      </c>
      <c r="V251" s="6" t="str">
        <f t="shared" si="9"/>
        <v>Adult</v>
      </c>
      <c r="W251">
        <v>2022</v>
      </c>
    </row>
    <row r="252" spans="1:23" x14ac:dyDescent="0.25">
      <c r="A252">
        <v>251</v>
      </c>
      <c r="B252" s="2">
        <v>44815</v>
      </c>
      <c r="C252" t="str">
        <f t="shared" si="8"/>
        <v>Sep</v>
      </c>
      <c r="D252" t="s">
        <v>23</v>
      </c>
      <c r="E252" t="s">
        <v>26</v>
      </c>
      <c r="F252" t="s">
        <v>278</v>
      </c>
      <c r="G252" t="s">
        <v>2140</v>
      </c>
      <c r="H252" t="s">
        <v>2143</v>
      </c>
      <c r="I252" t="s">
        <v>2151</v>
      </c>
      <c r="J252" t="s">
        <v>2163</v>
      </c>
      <c r="K252">
        <v>1</v>
      </c>
      <c r="L252" t="s">
        <v>2168</v>
      </c>
      <c r="M252">
        <v>2614.0500000000002</v>
      </c>
      <c r="N252" t="s">
        <v>2170</v>
      </c>
      <c r="O252" t="s">
        <v>2179</v>
      </c>
      <c r="P252" t="s">
        <v>2438</v>
      </c>
      <c r="Q252" t="s">
        <v>4274</v>
      </c>
      <c r="R252" t="s">
        <v>4279</v>
      </c>
      <c r="S252" t="s">
        <v>4282</v>
      </c>
      <c r="T252" t="s">
        <v>4283</v>
      </c>
      <c r="U252">
        <v>19</v>
      </c>
      <c r="V252" s="6" t="str">
        <f t="shared" si="9"/>
        <v>Adult</v>
      </c>
      <c r="W252">
        <v>2022</v>
      </c>
    </row>
    <row r="253" spans="1:23" x14ac:dyDescent="0.25">
      <c r="A253">
        <v>252</v>
      </c>
      <c r="B253" s="2">
        <v>44785</v>
      </c>
      <c r="C253" t="str">
        <f t="shared" si="8"/>
        <v>Aug</v>
      </c>
      <c r="D253" t="s">
        <v>23</v>
      </c>
      <c r="E253" t="s">
        <v>25</v>
      </c>
      <c r="F253" t="s">
        <v>279</v>
      </c>
      <c r="G253" t="s">
        <v>2140</v>
      </c>
      <c r="H253" t="s">
        <v>2143</v>
      </c>
      <c r="I253" t="s">
        <v>2151</v>
      </c>
      <c r="J253" t="s">
        <v>2163</v>
      </c>
      <c r="K253">
        <v>1</v>
      </c>
      <c r="L253" t="s">
        <v>2168</v>
      </c>
      <c r="M253">
        <v>2153.67</v>
      </c>
      <c r="N253" t="s">
        <v>2170</v>
      </c>
      <c r="O253" t="s">
        <v>2179</v>
      </c>
      <c r="P253" t="s">
        <v>2439</v>
      </c>
      <c r="Q253" t="s">
        <v>4274</v>
      </c>
      <c r="R253" t="s">
        <v>4279</v>
      </c>
      <c r="S253" t="s">
        <v>4281</v>
      </c>
      <c r="T253" t="s">
        <v>4283</v>
      </c>
      <c r="U253">
        <v>7</v>
      </c>
      <c r="V253" s="6" t="str">
        <f t="shared" si="9"/>
        <v>Childhood</v>
      </c>
      <c r="W253">
        <v>2022</v>
      </c>
    </row>
    <row r="254" spans="1:23" x14ac:dyDescent="0.25">
      <c r="A254">
        <v>253</v>
      </c>
      <c r="B254" s="2">
        <v>44776</v>
      </c>
      <c r="C254" t="str">
        <f t="shared" si="8"/>
        <v>Aug</v>
      </c>
      <c r="D254" t="s">
        <v>23</v>
      </c>
      <c r="E254" t="s">
        <v>25</v>
      </c>
      <c r="F254" t="s">
        <v>280</v>
      </c>
      <c r="G254" t="s">
        <v>2140</v>
      </c>
      <c r="H254" t="s">
        <v>2143</v>
      </c>
      <c r="I254" t="s">
        <v>2152</v>
      </c>
      <c r="J254" t="s">
        <v>2160</v>
      </c>
      <c r="K254">
        <v>2</v>
      </c>
      <c r="L254" t="s">
        <v>2168</v>
      </c>
      <c r="M254">
        <v>333.87</v>
      </c>
      <c r="N254" t="s">
        <v>2170</v>
      </c>
      <c r="O254" t="s">
        <v>2179</v>
      </c>
      <c r="P254" t="s">
        <v>2440</v>
      </c>
      <c r="Q254" t="s">
        <v>4274</v>
      </c>
      <c r="R254" t="s">
        <v>4279</v>
      </c>
      <c r="S254" t="s">
        <v>4281</v>
      </c>
      <c r="T254" t="s">
        <v>4284</v>
      </c>
      <c r="U254">
        <v>7</v>
      </c>
      <c r="V254" s="6" t="str">
        <f t="shared" si="9"/>
        <v>Childhood</v>
      </c>
      <c r="W254">
        <v>2022</v>
      </c>
    </row>
    <row r="255" spans="1:23" x14ac:dyDescent="0.25">
      <c r="A255">
        <v>254</v>
      </c>
      <c r="B255" s="2">
        <v>44746</v>
      </c>
      <c r="C255" t="str">
        <f t="shared" si="8"/>
        <v>Jul</v>
      </c>
      <c r="D255" t="s">
        <v>21</v>
      </c>
      <c r="E255" t="s">
        <v>25</v>
      </c>
      <c r="F255" t="s">
        <v>281</v>
      </c>
      <c r="G255" t="s">
        <v>2140</v>
      </c>
      <c r="H255" t="s">
        <v>2143</v>
      </c>
      <c r="I255" t="s">
        <v>2152</v>
      </c>
      <c r="J255" t="s">
        <v>2160</v>
      </c>
      <c r="K255">
        <v>2</v>
      </c>
      <c r="L255" t="s">
        <v>2168</v>
      </c>
      <c r="M255">
        <v>1395.17</v>
      </c>
      <c r="N255" t="s">
        <v>2170</v>
      </c>
      <c r="O255" t="s">
        <v>2179</v>
      </c>
      <c r="P255" t="s">
        <v>2441</v>
      </c>
      <c r="Q255" t="s">
        <v>4274</v>
      </c>
      <c r="R255" t="s">
        <v>4279</v>
      </c>
      <c r="S255" t="s">
        <v>4281</v>
      </c>
      <c r="T255" t="s">
        <v>4284</v>
      </c>
      <c r="U255">
        <v>47</v>
      </c>
      <c r="V255" s="6" t="str">
        <f t="shared" si="9"/>
        <v>Adult</v>
      </c>
      <c r="W255">
        <v>2022</v>
      </c>
    </row>
    <row r="256" spans="1:23" x14ac:dyDescent="0.25">
      <c r="A256">
        <v>255</v>
      </c>
      <c r="B256" s="2">
        <v>44918</v>
      </c>
      <c r="C256" t="str">
        <f t="shared" si="8"/>
        <v>Dec</v>
      </c>
      <c r="D256" t="s">
        <v>24</v>
      </c>
      <c r="E256" t="s">
        <v>25</v>
      </c>
      <c r="F256" t="s">
        <v>282</v>
      </c>
      <c r="G256" t="s">
        <v>2140</v>
      </c>
      <c r="H256" t="s">
        <v>2143</v>
      </c>
      <c r="I256" t="s">
        <v>2152</v>
      </c>
      <c r="J256" t="s">
        <v>2160</v>
      </c>
      <c r="K256">
        <v>1</v>
      </c>
      <c r="L256" t="s">
        <v>2168</v>
      </c>
      <c r="M256">
        <v>483.98</v>
      </c>
      <c r="N256" t="s">
        <v>2170</v>
      </c>
      <c r="O256" t="s">
        <v>2179</v>
      </c>
      <c r="P256" t="s">
        <v>2442</v>
      </c>
      <c r="Q256" t="s">
        <v>4274</v>
      </c>
      <c r="R256" t="s">
        <v>4280</v>
      </c>
      <c r="S256" t="s">
        <v>4282</v>
      </c>
      <c r="T256" t="s">
        <v>4283</v>
      </c>
      <c r="U256">
        <v>47</v>
      </c>
      <c r="V256" s="6" t="str">
        <f t="shared" si="9"/>
        <v>Adult</v>
      </c>
      <c r="W256">
        <v>2022</v>
      </c>
    </row>
    <row r="257" spans="1:23" x14ac:dyDescent="0.25">
      <c r="A257">
        <v>256</v>
      </c>
      <c r="B257" s="2">
        <v>44619</v>
      </c>
      <c r="C257" t="str">
        <f t="shared" si="8"/>
        <v>Feb</v>
      </c>
      <c r="D257" t="s">
        <v>21</v>
      </c>
      <c r="E257" t="s">
        <v>26</v>
      </c>
      <c r="F257" t="s">
        <v>283</v>
      </c>
      <c r="G257" t="s">
        <v>2140</v>
      </c>
      <c r="H257" t="s">
        <v>2143</v>
      </c>
      <c r="I257" t="s">
        <v>2152</v>
      </c>
      <c r="J257" t="s">
        <v>2161</v>
      </c>
      <c r="K257">
        <v>2</v>
      </c>
      <c r="L257" t="s">
        <v>2168</v>
      </c>
      <c r="M257">
        <v>2542.8200000000002</v>
      </c>
      <c r="N257" t="s">
        <v>2170</v>
      </c>
      <c r="O257" t="s">
        <v>2179</v>
      </c>
      <c r="P257" t="s">
        <v>2443</v>
      </c>
      <c r="Q257" t="s">
        <v>4274</v>
      </c>
      <c r="R257" t="s">
        <v>4280</v>
      </c>
      <c r="S257" t="s">
        <v>4282</v>
      </c>
      <c r="T257" t="s">
        <v>4284</v>
      </c>
      <c r="U257">
        <v>31</v>
      </c>
      <c r="V257" s="6" t="str">
        <f t="shared" si="9"/>
        <v>Adult</v>
      </c>
      <c r="W257">
        <v>2022</v>
      </c>
    </row>
    <row r="258" spans="1:23" x14ac:dyDescent="0.25">
      <c r="A258">
        <v>257</v>
      </c>
      <c r="B258" s="2">
        <v>44572</v>
      </c>
      <c r="C258" t="str">
        <f t="shared" si="8"/>
        <v>Jan</v>
      </c>
      <c r="D258" t="s">
        <v>22</v>
      </c>
      <c r="E258" t="s">
        <v>27</v>
      </c>
      <c r="F258" t="s">
        <v>284</v>
      </c>
      <c r="G258" t="s">
        <v>2140</v>
      </c>
      <c r="H258" t="s">
        <v>2143</v>
      </c>
      <c r="I258" t="s">
        <v>2152</v>
      </c>
      <c r="J258" t="s">
        <v>2161</v>
      </c>
      <c r="K258">
        <v>3</v>
      </c>
      <c r="L258" t="s">
        <v>2168</v>
      </c>
      <c r="M258">
        <v>355.32</v>
      </c>
      <c r="N258" t="s">
        <v>2170</v>
      </c>
      <c r="O258" t="s">
        <v>2179</v>
      </c>
      <c r="P258" t="s">
        <v>2444</v>
      </c>
      <c r="Q258" t="s">
        <v>4274</v>
      </c>
      <c r="R258" t="s">
        <v>4280</v>
      </c>
      <c r="S258" t="s">
        <v>4281</v>
      </c>
      <c r="T258" t="s">
        <v>4283</v>
      </c>
      <c r="U258">
        <v>68</v>
      </c>
      <c r="V258" s="6" t="str">
        <f t="shared" si="9"/>
        <v>Adult</v>
      </c>
      <c r="W258">
        <v>2022</v>
      </c>
    </row>
    <row r="259" spans="1:23" x14ac:dyDescent="0.25">
      <c r="A259">
        <v>258</v>
      </c>
      <c r="B259" s="2">
        <v>44766</v>
      </c>
      <c r="C259" t="str">
        <f t="shared" ref="C259:C322" si="10">TEXT(B259, "MMM")</f>
        <v>Jul</v>
      </c>
      <c r="D259" t="s">
        <v>21</v>
      </c>
      <c r="E259" t="s">
        <v>26</v>
      </c>
      <c r="F259" t="s">
        <v>285</v>
      </c>
      <c r="G259" t="s">
        <v>2140</v>
      </c>
      <c r="H259" t="s">
        <v>2143</v>
      </c>
      <c r="I259" t="s">
        <v>2152</v>
      </c>
      <c r="J259" t="s">
        <v>2161</v>
      </c>
      <c r="K259">
        <v>1</v>
      </c>
      <c r="L259" t="s">
        <v>2168</v>
      </c>
      <c r="M259">
        <v>2157.0300000000002</v>
      </c>
      <c r="N259" t="s">
        <v>2170</v>
      </c>
      <c r="O259" t="s">
        <v>2179</v>
      </c>
      <c r="P259" t="s">
        <v>2445</v>
      </c>
      <c r="Q259" t="s">
        <v>4274</v>
      </c>
      <c r="R259" t="s">
        <v>4279</v>
      </c>
      <c r="S259" t="s">
        <v>4281</v>
      </c>
      <c r="T259" t="s">
        <v>4283</v>
      </c>
      <c r="U259">
        <v>19</v>
      </c>
      <c r="V259" s="6" t="str">
        <f t="shared" ref="V259:V322" si="11">IF(U259&lt;10,"Childhood",(IF(U259&lt;18,"Teenage", "Adult")))</f>
        <v>Adult</v>
      </c>
      <c r="W259">
        <v>2022</v>
      </c>
    </row>
    <row r="260" spans="1:23" x14ac:dyDescent="0.25">
      <c r="A260">
        <v>259</v>
      </c>
      <c r="B260" s="2">
        <v>44898</v>
      </c>
      <c r="C260" t="str">
        <f t="shared" si="10"/>
        <v>Dec</v>
      </c>
      <c r="D260" t="s">
        <v>21</v>
      </c>
      <c r="E260" t="s">
        <v>25</v>
      </c>
      <c r="F260" t="s">
        <v>286</v>
      </c>
      <c r="G260" t="s">
        <v>2140</v>
      </c>
      <c r="H260" t="s">
        <v>2143</v>
      </c>
      <c r="I260" t="s">
        <v>2152</v>
      </c>
      <c r="J260" t="s">
        <v>2162</v>
      </c>
      <c r="K260">
        <v>1</v>
      </c>
      <c r="L260" t="s">
        <v>2168</v>
      </c>
      <c r="M260">
        <v>180.98</v>
      </c>
      <c r="N260" t="s">
        <v>2170</v>
      </c>
      <c r="O260" t="s">
        <v>2179</v>
      </c>
      <c r="P260" t="s">
        <v>2446</v>
      </c>
      <c r="Q260" t="s">
        <v>4274</v>
      </c>
      <c r="R260" t="s">
        <v>4279</v>
      </c>
      <c r="S260" t="s">
        <v>4281</v>
      </c>
      <c r="T260" t="s">
        <v>4283</v>
      </c>
      <c r="U260">
        <v>31</v>
      </c>
      <c r="V260" s="6" t="str">
        <f t="shared" si="11"/>
        <v>Adult</v>
      </c>
      <c r="W260">
        <v>2022</v>
      </c>
    </row>
    <row r="261" spans="1:23" x14ac:dyDescent="0.25">
      <c r="A261">
        <v>260</v>
      </c>
      <c r="B261" s="2">
        <v>44578</v>
      </c>
      <c r="C261" t="str">
        <f t="shared" si="10"/>
        <v>Jan</v>
      </c>
      <c r="D261" t="s">
        <v>24</v>
      </c>
      <c r="E261" t="s">
        <v>27</v>
      </c>
      <c r="F261" t="s">
        <v>287</v>
      </c>
      <c r="G261" t="s">
        <v>2140</v>
      </c>
      <c r="H261" t="s">
        <v>2143</v>
      </c>
      <c r="I261" t="s">
        <v>2152</v>
      </c>
      <c r="J261" t="s">
        <v>2162</v>
      </c>
      <c r="K261">
        <v>3</v>
      </c>
      <c r="L261" t="s">
        <v>2168</v>
      </c>
      <c r="M261">
        <v>1451.44</v>
      </c>
      <c r="N261" t="s">
        <v>2170</v>
      </c>
      <c r="O261" t="s">
        <v>2179</v>
      </c>
      <c r="P261" t="s">
        <v>2447</v>
      </c>
      <c r="Q261" t="s">
        <v>4274</v>
      </c>
      <c r="R261" t="s">
        <v>4279</v>
      </c>
      <c r="S261" t="s">
        <v>4282</v>
      </c>
      <c r="T261" t="s">
        <v>4284</v>
      </c>
      <c r="U261">
        <v>47</v>
      </c>
      <c r="V261" s="6" t="str">
        <f t="shared" si="11"/>
        <v>Adult</v>
      </c>
      <c r="W261">
        <v>2022</v>
      </c>
    </row>
    <row r="262" spans="1:23" x14ac:dyDescent="0.25">
      <c r="A262">
        <v>261</v>
      </c>
      <c r="B262" s="2">
        <v>44563</v>
      </c>
      <c r="C262" t="str">
        <f t="shared" si="10"/>
        <v>Jan</v>
      </c>
      <c r="D262" t="s">
        <v>21</v>
      </c>
      <c r="E262" t="s">
        <v>25</v>
      </c>
      <c r="F262" t="s">
        <v>288</v>
      </c>
      <c r="G262" t="s">
        <v>2140</v>
      </c>
      <c r="H262" t="s">
        <v>2143</v>
      </c>
      <c r="I262" t="s">
        <v>2152</v>
      </c>
      <c r="J262" t="s">
        <v>2162</v>
      </c>
      <c r="K262">
        <v>2</v>
      </c>
      <c r="L262" t="s">
        <v>2168</v>
      </c>
      <c r="M262">
        <v>2144.39</v>
      </c>
      <c r="N262" t="s">
        <v>2170</v>
      </c>
      <c r="O262" t="s">
        <v>2179</v>
      </c>
      <c r="P262" t="s">
        <v>2448</v>
      </c>
      <c r="Q262" t="s">
        <v>4274</v>
      </c>
      <c r="R262" t="s">
        <v>4279</v>
      </c>
      <c r="S262" t="s">
        <v>4282</v>
      </c>
      <c r="T262" t="s">
        <v>4284</v>
      </c>
      <c r="U262">
        <v>31</v>
      </c>
      <c r="V262" s="6" t="str">
        <f t="shared" si="11"/>
        <v>Adult</v>
      </c>
      <c r="W262">
        <v>2022</v>
      </c>
    </row>
    <row r="263" spans="1:23" x14ac:dyDescent="0.25">
      <c r="A263">
        <v>262</v>
      </c>
      <c r="B263" s="2">
        <v>44731</v>
      </c>
      <c r="C263" t="str">
        <f t="shared" si="10"/>
        <v>Jun</v>
      </c>
      <c r="D263" t="s">
        <v>22</v>
      </c>
      <c r="E263" t="s">
        <v>26</v>
      </c>
      <c r="F263" t="s">
        <v>289</v>
      </c>
      <c r="G263" t="s">
        <v>2140</v>
      </c>
      <c r="H263" t="s">
        <v>2143</v>
      </c>
      <c r="I263" t="s">
        <v>2152</v>
      </c>
      <c r="J263" t="s">
        <v>2163</v>
      </c>
      <c r="K263">
        <v>2</v>
      </c>
      <c r="L263" t="s">
        <v>2168</v>
      </c>
      <c r="M263">
        <v>1451.12</v>
      </c>
      <c r="N263" t="s">
        <v>2170</v>
      </c>
      <c r="O263" t="s">
        <v>2179</v>
      </c>
      <c r="P263" t="s">
        <v>2449</v>
      </c>
      <c r="Q263" t="s">
        <v>4274</v>
      </c>
      <c r="R263" t="s">
        <v>4280</v>
      </c>
      <c r="S263" t="s">
        <v>4281</v>
      </c>
      <c r="T263" t="s">
        <v>4283</v>
      </c>
      <c r="U263">
        <v>47</v>
      </c>
      <c r="V263" s="6" t="str">
        <f t="shared" si="11"/>
        <v>Adult</v>
      </c>
      <c r="W263">
        <v>2022</v>
      </c>
    </row>
    <row r="264" spans="1:23" x14ac:dyDescent="0.25">
      <c r="A264">
        <v>263</v>
      </c>
      <c r="B264" s="2">
        <v>44879</v>
      </c>
      <c r="C264" t="str">
        <f t="shared" si="10"/>
        <v>Nov</v>
      </c>
      <c r="D264" t="s">
        <v>23</v>
      </c>
      <c r="E264" t="s">
        <v>26</v>
      </c>
      <c r="F264" t="s">
        <v>290</v>
      </c>
      <c r="G264" t="s">
        <v>2140</v>
      </c>
      <c r="H264" t="s">
        <v>2143</v>
      </c>
      <c r="I264" t="s">
        <v>2152</v>
      </c>
      <c r="J264" t="s">
        <v>2163</v>
      </c>
      <c r="K264">
        <v>3</v>
      </c>
      <c r="L264" t="s">
        <v>2168</v>
      </c>
      <c r="M264">
        <v>1085.1199999999999</v>
      </c>
      <c r="N264" t="s">
        <v>2170</v>
      </c>
      <c r="O264" t="s">
        <v>2179</v>
      </c>
      <c r="P264" t="s">
        <v>2450</v>
      </c>
      <c r="Q264" t="s">
        <v>4274</v>
      </c>
      <c r="R264" t="s">
        <v>4280</v>
      </c>
      <c r="S264" t="s">
        <v>4281</v>
      </c>
      <c r="T264" t="s">
        <v>4283</v>
      </c>
      <c r="U264">
        <v>31</v>
      </c>
      <c r="V264" s="6" t="str">
        <f t="shared" si="11"/>
        <v>Adult</v>
      </c>
      <c r="W264">
        <v>2022</v>
      </c>
    </row>
    <row r="265" spans="1:23" x14ac:dyDescent="0.25">
      <c r="A265">
        <v>264</v>
      </c>
      <c r="B265" s="2">
        <v>44909</v>
      </c>
      <c r="C265" t="str">
        <f t="shared" si="10"/>
        <v>Dec</v>
      </c>
      <c r="D265" t="s">
        <v>24</v>
      </c>
      <c r="E265" t="s">
        <v>26</v>
      </c>
      <c r="F265" t="s">
        <v>291</v>
      </c>
      <c r="G265" t="s">
        <v>2140</v>
      </c>
      <c r="H265" t="s">
        <v>2143</v>
      </c>
      <c r="I265" t="s">
        <v>2152</v>
      </c>
      <c r="J265" t="s">
        <v>2163</v>
      </c>
      <c r="K265">
        <v>3</v>
      </c>
      <c r="L265" t="s">
        <v>2168</v>
      </c>
      <c r="M265">
        <v>691.02</v>
      </c>
      <c r="N265" t="s">
        <v>2170</v>
      </c>
      <c r="O265" t="s">
        <v>2179</v>
      </c>
      <c r="P265" t="s">
        <v>2451</v>
      </c>
      <c r="Q265" t="s">
        <v>4274</v>
      </c>
      <c r="R265" t="s">
        <v>4280</v>
      </c>
      <c r="S265" t="s">
        <v>4281</v>
      </c>
      <c r="T265" t="s">
        <v>4283</v>
      </c>
      <c r="U265">
        <v>19</v>
      </c>
      <c r="V265" s="6" t="str">
        <f t="shared" si="11"/>
        <v>Adult</v>
      </c>
      <c r="W265">
        <v>2022</v>
      </c>
    </row>
    <row r="266" spans="1:23" x14ac:dyDescent="0.25">
      <c r="A266">
        <v>265</v>
      </c>
      <c r="B266" s="2">
        <v>44714</v>
      </c>
      <c r="C266" t="str">
        <f t="shared" si="10"/>
        <v>Jun</v>
      </c>
      <c r="D266" t="s">
        <v>23</v>
      </c>
      <c r="E266" t="s">
        <v>25</v>
      </c>
      <c r="F266" t="s">
        <v>292</v>
      </c>
      <c r="G266" t="s">
        <v>2140</v>
      </c>
      <c r="H266" t="s">
        <v>2143</v>
      </c>
      <c r="I266" t="s">
        <v>2153</v>
      </c>
      <c r="J266" t="s">
        <v>2160</v>
      </c>
      <c r="K266">
        <v>1</v>
      </c>
      <c r="L266" t="s">
        <v>2168</v>
      </c>
      <c r="M266">
        <v>2896.16</v>
      </c>
      <c r="N266" t="s">
        <v>2170</v>
      </c>
      <c r="O266" t="s">
        <v>2179</v>
      </c>
      <c r="P266" t="s">
        <v>2452</v>
      </c>
      <c r="Q266" t="s">
        <v>4274</v>
      </c>
      <c r="R266" t="s">
        <v>4279</v>
      </c>
      <c r="S266" t="s">
        <v>4282</v>
      </c>
      <c r="T266" t="s">
        <v>4284</v>
      </c>
      <c r="U266">
        <v>47</v>
      </c>
      <c r="V266" s="6" t="str">
        <f t="shared" si="11"/>
        <v>Adult</v>
      </c>
      <c r="W266">
        <v>2022</v>
      </c>
    </row>
    <row r="267" spans="1:23" x14ac:dyDescent="0.25">
      <c r="A267">
        <v>266</v>
      </c>
      <c r="B267" s="2">
        <v>44825</v>
      </c>
      <c r="C267" t="str">
        <f t="shared" si="10"/>
        <v>Sep</v>
      </c>
      <c r="D267" t="s">
        <v>22</v>
      </c>
      <c r="E267" t="s">
        <v>27</v>
      </c>
      <c r="F267" t="s">
        <v>293</v>
      </c>
      <c r="G267" t="s">
        <v>2140</v>
      </c>
      <c r="H267" t="s">
        <v>2143</v>
      </c>
      <c r="I267" t="s">
        <v>2153</v>
      </c>
      <c r="J267" t="s">
        <v>2160</v>
      </c>
      <c r="K267">
        <v>1</v>
      </c>
      <c r="L267" t="s">
        <v>2168</v>
      </c>
      <c r="M267">
        <v>462.96</v>
      </c>
      <c r="N267" t="s">
        <v>2170</v>
      </c>
      <c r="O267" t="s">
        <v>2179</v>
      </c>
      <c r="P267" t="s">
        <v>2453</v>
      </c>
      <c r="Q267" t="s">
        <v>4274</v>
      </c>
      <c r="R267" t="s">
        <v>4280</v>
      </c>
      <c r="S267" t="s">
        <v>4281</v>
      </c>
      <c r="T267" t="s">
        <v>4284</v>
      </c>
      <c r="U267">
        <v>7</v>
      </c>
      <c r="V267" s="6" t="str">
        <f t="shared" si="11"/>
        <v>Childhood</v>
      </c>
      <c r="W267">
        <v>2022</v>
      </c>
    </row>
    <row r="268" spans="1:23" x14ac:dyDescent="0.25">
      <c r="A268">
        <v>267</v>
      </c>
      <c r="B268" s="2">
        <v>44567</v>
      </c>
      <c r="C268" t="str">
        <f t="shared" si="10"/>
        <v>Jan</v>
      </c>
      <c r="D268" t="s">
        <v>21</v>
      </c>
      <c r="E268" t="s">
        <v>25</v>
      </c>
      <c r="F268" t="s">
        <v>294</v>
      </c>
      <c r="G268" t="s">
        <v>2140</v>
      </c>
      <c r="H268" t="s">
        <v>2143</v>
      </c>
      <c r="I268" t="s">
        <v>2153</v>
      </c>
      <c r="J268" t="s">
        <v>2160</v>
      </c>
      <c r="K268">
        <v>2</v>
      </c>
      <c r="L268" t="s">
        <v>2168</v>
      </c>
      <c r="M268">
        <v>2755.93</v>
      </c>
      <c r="N268" t="s">
        <v>2170</v>
      </c>
      <c r="O268" t="s">
        <v>2179</v>
      </c>
      <c r="P268" t="s">
        <v>2454</v>
      </c>
      <c r="Q268" t="s">
        <v>4274</v>
      </c>
      <c r="R268" t="s">
        <v>4279</v>
      </c>
      <c r="S268" t="s">
        <v>4282</v>
      </c>
      <c r="T268" t="s">
        <v>4284</v>
      </c>
      <c r="U268">
        <v>68</v>
      </c>
      <c r="V268" s="6" t="str">
        <f t="shared" si="11"/>
        <v>Adult</v>
      </c>
      <c r="W268">
        <v>2022</v>
      </c>
    </row>
    <row r="269" spans="1:23" x14ac:dyDescent="0.25">
      <c r="A269">
        <v>268</v>
      </c>
      <c r="B269" s="2">
        <v>44785</v>
      </c>
      <c r="C269" t="str">
        <f t="shared" si="10"/>
        <v>Aug</v>
      </c>
      <c r="D269" t="s">
        <v>24</v>
      </c>
      <c r="E269" t="s">
        <v>28</v>
      </c>
      <c r="F269" t="s">
        <v>295</v>
      </c>
      <c r="G269" t="s">
        <v>2140</v>
      </c>
      <c r="H269" t="s">
        <v>2143</v>
      </c>
      <c r="I269" t="s">
        <v>2153</v>
      </c>
      <c r="J269" t="s">
        <v>2161</v>
      </c>
      <c r="K269">
        <v>1</v>
      </c>
      <c r="L269" t="s">
        <v>2168</v>
      </c>
      <c r="M269">
        <v>693.03</v>
      </c>
      <c r="N269" t="s">
        <v>2170</v>
      </c>
      <c r="O269" t="s">
        <v>2179</v>
      </c>
      <c r="P269" t="s">
        <v>2455</v>
      </c>
      <c r="Q269" t="s">
        <v>4274</v>
      </c>
      <c r="R269" t="s">
        <v>4280</v>
      </c>
      <c r="S269" t="s">
        <v>4282</v>
      </c>
      <c r="T269" t="s">
        <v>4284</v>
      </c>
      <c r="U269">
        <v>47</v>
      </c>
      <c r="V269" s="6" t="str">
        <f t="shared" si="11"/>
        <v>Adult</v>
      </c>
      <c r="W269">
        <v>2022</v>
      </c>
    </row>
    <row r="270" spans="1:23" x14ac:dyDescent="0.25">
      <c r="A270">
        <v>269</v>
      </c>
      <c r="B270" s="2">
        <v>44883</v>
      </c>
      <c r="C270" t="str">
        <f t="shared" si="10"/>
        <v>Nov</v>
      </c>
      <c r="D270" t="s">
        <v>21</v>
      </c>
      <c r="E270" t="s">
        <v>28</v>
      </c>
      <c r="F270" t="s">
        <v>296</v>
      </c>
      <c r="G270" t="s">
        <v>2140</v>
      </c>
      <c r="H270" t="s">
        <v>2143</v>
      </c>
      <c r="I270" t="s">
        <v>2153</v>
      </c>
      <c r="J270" t="s">
        <v>2161</v>
      </c>
      <c r="K270">
        <v>3</v>
      </c>
      <c r="L270" t="s">
        <v>2168</v>
      </c>
      <c r="M270">
        <v>1027.46</v>
      </c>
      <c r="N270" t="s">
        <v>2170</v>
      </c>
      <c r="O270" t="s">
        <v>2179</v>
      </c>
      <c r="P270" t="s">
        <v>2456</v>
      </c>
      <c r="Q270" t="s">
        <v>4274</v>
      </c>
      <c r="R270" t="s">
        <v>4280</v>
      </c>
      <c r="S270" t="s">
        <v>4281</v>
      </c>
      <c r="T270" t="s">
        <v>4284</v>
      </c>
      <c r="U270">
        <v>19</v>
      </c>
      <c r="V270" s="6" t="str">
        <f t="shared" si="11"/>
        <v>Adult</v>
      </c>
      <c r="W270">
        <v>2022</v>
      </c>
    </row>
    <row r="271" spans="1:23" x14ac:dyDescent="0.25">
      <c r="A271">
        <v>270</v>
      </c>
      <c r="B271" s="2">
        <v>44822</v>
      </c>
      <c r="C271" t="str">
        <f t="shared" si="10"/>
        <v>Sep</v>
      </c>
      <c r="D271" t="s">
        <v>24</v>
      </c>
      <c r="E271" t="s">
        <v>25</v>
      </c>
      <c r="F271" t="s">
        <v>297</v>
      </c>
      <c r="G271" t="s">
        <v>2140</v>
      </c>
      <c r="H271" t="s">
        <v>2143</v>
      </c>
      <c r="I271" t="s">
        <v>2153</v>
      </c>
      <c r="J271" t="s">
        <v>2161</v>
      </c>
      <c r="K271">
        <v>2</v>
      </c>
      <c r="L271" t="s">
        <v>2168</v>
      </c>
      <c r="M271">
        <v>1646.89</v>
      </c>
      <c r="N271" t="s">
        <v>2170</v>
      </c>
      <c r="O271" t="s">
        <v>2179</v>
      </c>
      <c r="P271" t="s">
        <v>2457</v>
      </c>
      <c r="Q271" t="s">
        <v>4274</v>
      </c>
      <c r="R271" t="s">
        <v>4280</v>
      </c>
      <c r="S271" t="s">
        <v>4281</v>
      </c>
      <c r="T271" t="s">
        <v>4283</v>
      </c>
      <c r="U271">
        <v>7</v>
      </c>
      <c r="V271" s="6" t="str">
        <f t="shared" si="11"/>
        <v>Childhood</v>
      </c>
      <c r="W271">
        <v>2022</v>
      </c>
    </row>
    <row r="272" spans="1:23" x14ac:dyDescent="0.25">
      <c r="A272">
        <v>271</v>
      </c>
      <c r="B272" s="2">
        <v>44608</v>
      </c>
      <c r="C272" t="str">
        <f t="shared" si="10"/>
        <v>Feb</v>
      </c>
      <c r="D272" t="s">
        <v>22</v>
      </c>
      <c r="E272" t="s">
        <v>27</v>
      </c>
      <c r="F272" t="s">
        <v>298</v>
      </c>
      <c r="G272" t="s">
        <v>2140</v>
      </c>
      <c r="H272" t="s">
        <v>2143</v>
      </c>
      <c r="I272" t="s">
        <v>2153</v>
      </c>
      <c r="J272" t="s">
        <v>2162</v>
      </c>
      <c r="K272">
        <v>1</v>
      </c>
      <c r="L272" t="s">
        <v>2168</v>
      </c>
      <c r="M272">
        <v>2265.0100000000002</v>
      </c>
      <c r="N272" t="s">
        <v>2170</v>
      </c>
      <c r="O272" t="s">
        <v>2179</v>
      </c>
      <c r="P272" t="s">
        <v>2458</v>
      </c>
      <c r="Q272" t="s">
        <v>4274</v>
      </c>
      <c r="R272" t="s">
        <v>4280</v>
      </c>
      <c r="S272" t="s">
        <v>4281</v>
      </c>
      <c r="T272" t="s">
        <v>4283</v>
      </c>
      <c r="U272">
        <v>47</v>
      </c>
      <c r="V272" s="6" t="str">
        <f t="shared" si="11"/>
        <v>Adult</v>
      </c>
      <c r="W272">
        <v>2022</v>
      </c>
    </row>
    <row r="273" spans="1:23" x14ac:dyDescent="0.25">
      <c r="A273">
        <v>272</v>
      </c>
      <c r="B273" s="2">
        <v>44574</v>
      </c>
      <c r="C273" t="str">
        <f t="shared" si="10"/>
        <v>Jan</v>
      </c>
      <c r="D273" t="s">
        <v>21</v>
      </c>
      <c r="E273" t="s">
        <v>27</v>
      </c>
      <c r="F273" t="s">
        <v>299</v>
      </c>
      <c r="G273" t="s">
        <v>2140</v>
      </c>
      <c r="H273" t="s">
        <v>2143</v>
      </c>
      <c r="I273" t="s">
        <v>2153</v>
      </c>
      <c r="J273" t="s">
        <v>2162</v>
      </c>
      <c r="K273">
        <v>3</v>
      </c>
      <c r="L273" t="s">
        <v>2168</v>
      </c>
      <c r="M273">
        <v>102.68</v>
      </c>
      <c r="N273" t="s">
        <v>2170</v>
      </c>
      <c r="O273" t="s">
        <v>2179</v>
      </c>
      <c r="P273" t="s">
        <v>2459</v>
      </c>
      <c r="Q273" t="s">
        <v>4274</v>
      </c>
      <c r="R273" t="s">
        <v>4279</v>
      </c>
      <c r="S273" t="s">
        <v>4281</v>
      </c>
      <c r="T273" t="s">
        <v>4284</v>
      </c>
      <c r="U273">
        <v>7</v>
      </c>
      <c r="V273" s="6" t="str">
        <f t="shared" si="11"/>
        <v>Childhood</v>
      </c>
      <c r="W273">
        <v>2022</v>
      </c>
    </row>
    <row r="274" spans="1:23" x14ac:dyDescent="0.25">
      <c r="A274">
        <v>273</v>
      </c>
      <c r="B274" s="2">
        <v>44869</v>
      </c>
      <c r="C274" t="str">
        <f t="shared" si="10"/>
        <v>Nov</v>
      </c>
      <c r="D274" t="s">
        <v>21</v>
      </c>
      <c r="E274" t="s">
        <v>25</v>
      </c>
      <c r="F274" t="s">
        <v>300</v>
      </c>
      <c r="G274" t="s">
        <v>2140</v>
      </c>
      <c r="H274" t="s">
        <v>2143</v>
      </c>
      <c r="I274" t="s">
        <v>2153</v>
      </c>
      <c r="J274" t="s">
        <v>2162</v>
      </c>
      <c r="K274">
        <v>2</v>
      </c>
      <c r="L274" t="s">
        <v>2168</v>
      </c>
      <c r="M274">
        <v>1005.78</v>
      </c>
      <c r="N274" t="s">
        <v>2170</v>
      </c>
      <c r="O274" t="s">
        <v>2179</v>
      </c>
      <c r="P274" t="s">
        <v>2460</v>
      </c>
      <c r="Q274" t="s">
        <v>4274</v>
      </c>
      <c r="R274" t="s">
        <v>4280</v>
      </c>
      <c r="S274" t="s">
        <v>4282</v>
      </c>
      <c r="T274" t="s">
        <v>4283</v>
      </c>
      <c r="U274">
        <v>47</v>
      </c>
      <c r="V274" s="6" t="str">
        <f t="shared" si="11"/>
        <v>Adult</v>
      </c>
      <c r="W274">
        <v>2022</v>
      </c>
    </row>
    <row r="275" spans="1:23" x14ac:dyDescent="0.25">
      <c r="A275">
        <v>274</v>
      </c>
      <c r="B275" s="2">
        <v>44805</v>
      </c>
      <c r="C275" t="str">
        <f t="shared" si="10"/>
        <v>Sep</v>
      </c>
      <c r="D275" t="s">
        <v>21</v>
      </c>
      <c r="E275" t="s">
        <v>26</v>
      </c>
      <c r="F275" t="s">
        <v>301</v>
      </c>
      <c r="G275" t="s">
        <v>2140</v>
      </c>
      <c r="H275" t="s">
        <v>2143</v>
      </c>
      <c r="I275" t="s">
        <v>2153</v>
      </c>
      <c r="J275" t="s">
        <v>2163</v>
      </c>
      <c r="K275">
        <v>3</v>
      </c>
      <c r="L275" t="s">
        <v>2168</v>
      </c>
      <c r="M275">
        <v>2672.55</v>
      </c>
      <c r="N275" t="s">
        <v>2170</v>
      </c>
      <c r="O275" t="s">
        <v>2179</v>
      </c>
      <c r="P275" t="s">
        <v>2461</v>
      </c>
      <c r="Q275" t="s">
        <v>4274</v>
      </c>
      <c r="R275" t="s">
        <v>4280</v>
      </c>
      <c r="S275" t="s">
        <v>4282</v>
      </c>
      <c r="T275" t="s">
        <v>4283</v>
      </c>
      <c r="U275">
        <v>47</v>
      </c>
      <c r="V275" s="6" t="str">
        <f t="shared" si="11"/>
        <v>Adult</v>
      </c>
      <c r="W275">
        <v>2022</v>
      </c>
    </row>
    <row r="276" spans="1:23" x14ac:dyDescent="0.25">
      <c r="A276">
        <v>275</v>
      </c>
      <c r="B276" s="2">
        <v>44854</v>
      </c>
      <c r="C276" t="str">
        <f t="shared" si="10"/>
        <v>Oct</v>
      </c>
      <c r="D276" t="s">
        <v>22</v>
      </c>
      <c r="E276" t="s">
        <v>25</v>
      </c>
      <c r="F276" t="s">
        <v>302</v>
      </c>
      <c r="G276" t="s">
        <v>2140</v>
      </c>
      <c r="H276" t="s">
        <v>2143</v>
      </c>
      <c r="I276" t="s">
        <v>2153</v>
      </c>
      <c r="J276" t="s">
        <v>2163</v>
      </c>
      <c r="K276">
        <v>2</v>
      </c>
      <c r="L276" t="s">
        <v>2168</v>
      </c>
      <c r="M276">
        <v>1335.14</v>
      </c>
      <c r="N276" t="s">
        <v>2170</v>
      </c>
      <c r="O276" t="s">
        <v>2179</v>
      </c>
      <c r="P276" t="s">
        <v>2462</v>
      </c>
      <c r="Q276" t="s">
        <v>4274</v>
      </c>
      <c r="R276" t="s">
        <v>4280</v>
      </c>
      <c r="S276" t="s">
        <v>4281</v>
      </c>
      <c r="T276" t="s">
        <v>4283</v>
      </c>
      <c r="U276">
        <v>47</v>
      </c>
      <c r="V276" s="6" t="str">
        <f t="shared" si="11"/>
        <v>Adult</v>
      </c>
      <c r="W276">
        <v>2022</v>
      </c>
    </row>
    <row r="277" spans="1:23" x14ac:dyDescent="0.25">
      <c r="A277">
        <v>276</v>
      </c>
      <c r="B277" s="2">
        <v>44619</v>
      </c>
      <c r="C277" t="str">
        <f t="shared" si="10"/>
        <v>Feb</v>
      </c>
      <c r="D277" t="s">
        <v>23</v>
      </c>
      <c r="E277" t="s">
        <v>28</v>
      </c>
      <c r="F277" t="s">
        <v>303</v>
      </c>
      <c r="G277" t="s">
        <v>2140</v>
      </c>
      <c r="H277" t="s">
        <v>2143</v>
      </c>
      <c r="I277" t="s">
        <v>2153</v>
      </c>
      <c r="J277" t="s">
        <v>2163</v>
      </c>
      <c r="K277">
        <v>2</v>
      </c>
      <c r="L277" t="s">
        <v>2168</v>
      </c>
      <c r="M277">
        <v>1990.89</v>
      </c>
      <c r="N277" t="s">
        <v>2170</v>
      </c>
      <c r="O277" t="s">
        <v>2179</v>
      </c>
      <c r="P277" t="s">
        <v>2463</v>
      </c>
      <c r="Q277" t="s">
        <v>4274</v>
      </c>
      <c r="R277" t="s">
        <v>4279</v>
      </c>
      <c r="S277" t="s">
        <v>4282</v>
      </c>
      <c r="T277" t="s">
        <v>4283</v>
      </c>
      <c r="U277">
        <v>47</v>
      </c>
      <c r="V277" s="6" t="str">
        <f t="shared" si="11"/>
        <v>Adult</v>
      </c>
      <c r="W277">
        <v>2022</v>
      </c>
    </row>
    <row r="278" spans="1:23" x14ac:dyDescent="0.25">
      <c r="A278">
        <v>277</v>
      </c>
      <c r="B278" s="2">
        <v>44789</v>
      </c>
      <c r="C278" t="str">
        <f t="shared" si="10"/>
        <v>Aug</v>
      </c>
      <c r="D278" t="s">
        <v>21</v>
      </c>
      <c r="E278" t="s">
        <v>28</v>
      </c>
      <c r="F278" t="s">
        <v>304</v>
      </c>
      <c r="G278" t="s">
        <v>2140</v>
      </c>
      <c r="H278" t="s">
        <v>2144</v>
      </c>
      <c r="I278" t="s">
        <v>2151</v>
      </c>
      <c r="J278" t="s">
        <v>2160</v>
      </c>
      <c r="K278">
        <v>2</v>
      </c>
      <c r="L278" t="s">
        <v>2168</v>
      </c>
      <c r="M278">
        <v>535.21</v>
      </c>
      <c r="N278" t="s">
        <v>2170</v>
      </c>
      <c r="O278" t="s">
        <v>2179</v>
      </c>
      <c r="P278" t="s">
        <v>2464</v>
      </c>
      <c r="Q278" t="s">
        <v>4274</v>
      </c>
      <c r="R278" t="s">
        <v>4280</v>
      </c>
      <c r="S278" t="s">
        <v>4282</v>
      </c>
      <c r="T278" t="s">
        <v>4283</v>
      </c>
      <c r="U278">
        <v>19</v>
      </c>
      <c r="V278" s="6" t="str">
        <f t="shared" si="11"/>
        <v>Adult</v>
      </c>
      <c r="W278">
        <v>2022</v>
      </c>
    </row>
    <row r="279" spans="1:23" x14ac:dyDescent="0.25">
      <c r="A279">
        <v>278</v>
      </c>
      <c r="B279" s="2">
        <v>44673</v>
      </c>
      <c r="C279" t="str">
        <f t="shared" si="10"/>
        <v>Apr</v>
      </c>
      <c r="D279" t="s">
        <v>23</v>
      </c>
      <c r="E279" t="s">
        <v>26</v>
      </c>
      <c r="F279" t="s">
        <v>305</v>
      </c>
      <c r="G279" t="s">
        <v>2140</v>
      </c>
      <c r="H279" t="s">
        <v>2144</v>
      </c>
      <c r="I279" t="s">
        <v>2151</v>
      </c>
      <c r="J279" t="s">
        <v>2160</v>
      </c>
      <c r="K279">
        <v>1</v>
      </c>
      <c r="L279" t="s">
        <v>2168</v>
      </c>
      <c r="M279">
        <v>784.76</v>
      </c>
      <c r="N279" t="s">
        <v>2170</v>
      </c>
      <c r="O279" t="s">
        <v>2179</v>
      </c>
      <c r="P279" t="s">
        <v>2465</v>
      </c>
      <c r="Q279" t="s">
        <v>4274</v>
      </c>
      <c r="R279" t="s">
        <v>4280</v>
      </c>
      <c r="S279" t="s">
        <v>4282</v>
      </c>
      <c r="T279" t="s">
        <v>4283</v>
      </c>
      <c r="U279">
        <v>47</v>
      </c>
      <c r="V279" s="6" t="str">
        <f t="shared" si="11"/>
        <v>Adult</v>
      </c>
      <c r="W279">
        <v>2022</v>
      </c>
    </row>
    <row r="280" spans="1:23" x14ac:dyDescent="0.25">
      <c r="A280">
        <v>279</v>
      </c>
      <c r="B280" s="2">
        <v>44794</v>
      </c>
      <c r="C280" t="str">
        <f t="shared" si="10"/>
        <v>Aug</v>
      </c>
      <c r="D280" t="s">
        <v>21</v>
      </c>
      <c r="E280" t="s">
        <v>26</v>
      </c>
      <c r="F280" t="s">
        <v>306</v>
      </c>
      <c r="G280" t="s">
        <v>2140</v>
      </c>
      <c r="H280" t="s">
        <v>2144</v>
      </c>
      <c r="I280" t="s">
        <v>2151</v>
      </c>
      <c r="J280" t="s">
        <v>2160</v>
      </c>
      <c r="K280">
        <v>3</v>
      </c>
      <c r="L280" t="s">
        <v>2168</v>
      </c>
      <c r="M280">
        <v>2085.66</v>
      </c>
      <c r="N280" t="s">
        <v>2170</v>
      </c>
      <c r="O280" t="s">
        <v>2179</v>
      </c>
      <c r="P280" t="s">
        <v>2466</v>
      </c>
      <c r="Q280" t="s">
        <v>4274</v>
      </c>
      <c r="R280" t="s">
        <v>4279</v>
      </c>
      <c r="S280" t="s">
        <v>4282</v>
      </c>
      <c r="T280" t="s">
        <v>4283</v>
      </c>
      <c r="U280">
        <v>31</v>
      </c>
      <c r="V280" s="6" t="str">
        <f t="shared" si="11"/>
        <v>Adult</v>
      </c>
      <c r="W280">
        <v>2022</v>
      </c>
    </row>
    <row r="281" spans="1:23" x14ac:dyDescent="0.25">
      <c r="A281">
        <v>280</v>
      </c>
      <c r="B281" s="2">
        <v>44709</v>
      </c>
      <c r="C281" t="str">
        <f t="shared" si="10"/>
        <v>May</v>
      </c>
      <c r="D281" t="s">
        <v>21</v>
      </c>
      <c r="E281" t="s">
        <v>28</v>
      </c>
      <c r="F281" t="s">
        <v>307</v>
      </c>
      <c r="G281" t="s">
        <v>2140</v>
      </c>
      <c r="H281" t="s">
        <v>2144</v>
      </c>
      <c r="I281" t="s">
        <v>2151</v>
      </c>
      <c r="J281" t="s">
        <v>2161</v>
      </c>
      <c r="K281">
        <v>3</v>
      </c>
      <c r="L281" t="s">
        <v>2168</v>
      </c>
      <c r="M281">
        <v>1249.99</v>
      </c>
      <c r="N281" t="s">
        <v>2170</v>
      </c>
      <c r="O281" t="s">
        <v>2179</v>
      </c>
      <c r="P281" t="s">
        <v>2467</v>
      </c>
      <c r="Q281" t="s">
        <v>4274</v>
      </c>
      <c r="R281" t="s">
        <v>4280</v>
      </c>
      <c r="S281" t="s">
        <v>4282</v>
      </c>
      <c r="T281" t="s">
        <v>4283</v>
      </c>
      <c r="U281">
        <v>31</v>
      </c>
      <c r="V281" s="6" t="str">
        <f t="shared" si="11"/>
        <v>Adult</v>
      </c>
      <c r="W281">
        <v>2022</v>
      </c>
    </row>
    <row r="282" spans="1:23" x14ac:dyDescent="0.25">
      <c r="A282">
        <v>281</v>
      </c>
      <c r="B282" s="2">
        <v>44564</v>
      </c>
      <c r="C282" t="str">
        <f t="shared" si="10"/>
        <v>Jan</v>
      </c>
      <c r="D282" t="s">
        <v>24</v>
      </c>
      <c r="E282" t="s">
        <v>25</v>
      </c>
      <c r="F282" t="s">
        <v>308</v>
      </c>
      <c r="G282" t="s">
        <v>2140</v>
      </c>
      <c r="H282" t="s">
        <v>2144</v>
      </c>
      <c r="I282" t="s">
        <v>2151</v>
      </c>
      <c r="J282" t="s">
        <v>2161</v>
      </c>
      <c r="K282">
        <v>1</v>
      </c>
      <c r="L282" t="s">
        <v>2168</v>
      </c>
      <c r="M282">
        <v>1304.29</v>
      </c>
      <c r="N282" t="s">
        <v>2170</v>
      </c>
      <c r="O282" t="s">
        <v>2179</v>
      </c>
      <c r="P282" t="s">
        <v>2468</v>
      </c>
      <c r="Q282" t="s">
        <v>4274</v>
      </c>
      <c r="R282" t="s">
        <v>4279</v>
      </c>
      <c r="S282" t="s">
        <v>4282</v>
      </c>
      <c r="T282" t="s">
        <v>4284</v>
      </c>
      <c r="U282">
        <v>19</v>
      </c>
      <c r="V282" s="6" t="str">
        <f t="shared" si="11"/>
        <v>Adult</v>
      </c>
      <c r="W282">
        <v>2022</v>
      </c>
    </row>
    <row r="283" spans="1:23" x14ac:dyDescent="0.25">
      <c r="A283">
        <v>282</v>
      </c>
      <c r="B283" s="2">
        <v>44898</v>
      </c>
      <c r="C283" t="str">
        <f t="shared" si="10"/>
        <v>Dec</v>
      </c>
      <c r="D283" t="s">
        <v>23</v>
      </c>
      <c r="E283" t="s">
        <v>25</v>
      </c>
      <c r="F283" t="s">
        <v>309</v>
      </c>
      <c r="G283" t="s">
        <v>2140</v>
      </c>
      <c r="H283" t="s">
        <v>2144</v>
      </c>
      <c r="I283" t="s">
        <v>2151</v>
      </c>
      <c r="J283" t="s">
        <v>2161</v>
      </c>
      <c r="K283">
        <v>3</v>
      </c>
      <c r="L283" t="s">
        <v>2168</v>
      </c>
      <c r="M283">
        <v>2868.11</v>
      </c>
      <c r="N283" t="s">
        <v>2170</v>
      </c>
      <c r="O283" t="s">
        <v>2179</v>
      </c>
      <c r="P283" t="s">
        <v>2469</v>
      </c>
      <c r="Q283" t="s">
        <v>4274</v>
      </c>
      <c r="R283" t="s">
        <v>4279</v>
      </c>
      <c r="S283" t="s">
        <v>4282</v>
      </c>
      <c r="T283" t="s">
        <v>4283</v>
      </c>
      <c r="U283">
        <v>19</v>
      </c>
      <c r="V283" s="6" t="str">
        <f t="shared" si="11"/>
        <v>Adult</v>
      </c>
      <c r="W283">
        <v>2022</v>
      </c>
    </row>
    <row r="284" spans="1:23" x14ac:dyDescent="0.25">
      <c r="A284">
        <v>283</v>
      </c>
      <c r="B284" s="2">
        <v>44729</v>
      </c>
      <c r="C284" t="str">
        <f t="shared" si="10"/>
        <v>Jun</v>
      </c>
      <c r="D284" t="s">
        <v>24</v>
      </c>
      <c r="E284" t="s">
        <v>28</v>
      </c>
      <c r="F284" t="s">
        <v>310</v>
      </c>
      <c r="G284" t="s">
        <v>2140</v>
      </c>
      <c r="H284" t="s">
        <v>2144</v>
      </c>
      <c r="I284" t="s">
        <v>2151</v>
      </c>
      <c r="J284" t="s">
        <v>2162</v>
      </c>
      <c r="K284">
        <v>1</v>
      </c>
      <c r="L284" t="s">
        <v>2168</v>
      </c>
      <c r="M284">
        <v>2293.48</v>
      </c>
      <c r="N284" t="s">
        <v>2170</v>
      </c>
      <c r="O284" t="s">
        <v>2179</v>
      </c>
      <c r="P284" t="s">
        <v>2470</v>
      </c>
      <c r="Q284" t="s">
        <v>4274</v>
      </c>
      <c r="R284" t="s">
        <v>4279</v>
      </c>
      <c r="S284" t="s">
        <v>4282</v>
      </c>
      <c r="T284" t="s">
        <v>4284</v>
      </c>
      <c r="U284">
        <v>47</v>
      </c>
      <c r="V284" s="6" t="str">
        <f t="shared" si="11"/>
        <v>Adult</v>
      </c>
      <c r="W284">
        <v>2022</v>
      </c>
    </row>
    <row r="285" spans="1:23" x14ac:dyDescent="0.25">
      <c r="A285">
        <v>284</v>
      </c>
      <c r="B285" s="2">
        <v>44847</v>
      </c>
      <c r="C285" t="str">
        <f t="shared" si="10"/>
        <v>Oct</v>
      </c>
      <c r="D285" t="s">
        <v>24</v>
      </c>
      <c r="E285" t="s">
        <v>25</v>
      </c>
      <c r="F285" t="s">
        <v>311</v>
      </c>
      <c r="G285" t="s">
        <v>2140</v>
      </c>
      <c r="H285" t="s">
        <v>2144</v>
      </c>
      <c r="I285" t="s">
        <v>2151</v>
      </c>
      <c r="J285" t="s">
        <v>2162</v>
      </c>
      <c r="K285">
        <v>2</v>
      </c>
      <c r="L285" t="s">
        <v>2168</v>
      </c>
      <c r="M285">
        <v>1327.33</v>
      </c>
      <c r="N285" t="s">
        <v>2170</v>
      </c>
      <c r="O285" t="s">
        <v>2179</v>
      </c>
      <c r="P285" t="s">
        <v>2471</v>
      </c>
      <c r="Q285" t="s">
        <v>4274</v>
      </c>
      <c r="R285" t="s">
        <v>4279</v>
      </c>
      <c r="S285" t="s">
        <v>4281</v>
      </c>
      <c r="T285" t="s">
        <v>4283</v>
      </c>
      <c r="U285">
        <v>19</v>
      </c>
      <c r="V285" s="6" t="str">
        <f t="shared" si="11"/>
        <v>Adult</v>
      </c>
      <c r="W285">
        <v>2022</v>
      </c>
    </row>
    <row r="286" spans="1:23" x14ac:dyDescent="0.25">
      <c r="A286">
        <v>285</v>
      </c>
      <c r="B286" s="2">
        <v>44615</v>
      </c>
      <c r="C286" t="str">
        <f t="shared" si="10"/>
        <v>Feb</v>
      </c>
      <c r="D286" t="s">
        <v>21</v>
      </c>
      <c r="E286" t="s">
        <v>26</v>
      </c>
      <c r="F286" t="s">
        <v>312</v>
      </c>
      <c r="G286" t="s">
        <v>2140</v>
      </c>
      <c r="H286" t="s">
        <v>2144</v>
      </c>
      <c r="I286" t="s">
        <v>2151</v>
      </c>
      <c r="J286" t="s">
        <v>2162</v>
      </c>
      <c r="K286">
        <v>1</v>
      </c>
      <c r="L286" t="s">
        <v>2168</v>
      </c>
      <c r="M286">
        <v>2570.21</v>
      </c>
      <c r="N286" t="s">
        <v>2170</v>
      </c>
      <c r="O286" t="s">
        <v>2179</v>
      </c>
      <c r="P286" t="s">
        <v>2472</v>
      </c>
      <c r="Q286" t="s">
        <v>4274</v>
      </c>
      <c r="R286" t="s">
        <v>4280</v>
      </c>
      <c r="S286" t="s">
        <v>4282</v>
      </c>
      <c r="T286" t="s">
        <v>4283</v>
      </c>
      <c r="U286">
        <v>68</v>
      </c>
      <c r="V286" s="6" t="str">
        <f t="shared" si="11"/>
        <v>Adult</v>
      </c>
      <c r="W286">
        <v>2022</v>
      </c>
    </row>
    <row r="287" spans="1:23" x14ac:dyDescent="0.25">
      <c r="A287">
        <v>286</v>
      </c>
      <c r="B287" s="2">
        <v>44742</v>
      </c>
      <c r="C287" t="str">
        <f t="shared" si="10"/>
        <v>Jun</v>
      </c>
      <c r="D287" t="s">
        <v>23</v>
      </c>
      <c r="E287" t="s">
        <v>25</v>
      </c>
      <c r="F287" t="s">
        <v>313</v>
      </c>
      <c r="G287" t="s">
        <v>2140</v>
      </c>
      <c r="H287" t="s">
        <v>2144</v>
      </c>
      <c r="I287" t="s">
        <v>2151</v>
      </c>
      <c r="J287" t="s">
        <v>2163</v>
      </c>
      <c r="K287">
        <v>2</v>
      </c>
      <c r="L287" t="s">
        <v>2168</v>
      </c>
      <c r="M287">
        <v>2548.75</v>
      </c>
      <c r="N287" t="s">
        <v>2170</v>
      </c>
      <c r="O287" t="s">
        <v>2179</v>
      </c>
      <c r="P287" t="s">
        <v>2473</v>
      </c>
      <c r="Q287" t="s">
        <v>4274</v>
      </c>
      <c r="R287" t="s">
        <v>4279</v>
      </c>
      <c r="S287" t="s">
        <v>4282</v>
      </c>
      <c r="T287" t="s">
        <v>4283</v>
      </c>
      <c r="U287">
        <v>31</v>
      </c>
      <c r="V287" s="6" t="str">
        <f t="shared" si="11"/>
        <v>Adult</v>
      </c>
      <c r="W287">
        <v>2022</v>
      </c>
    </row>
    <row r="288" spans="1:23" x14ac:dyDescent="0.25">
      <c r="A288">
        <v>287</v>
      </c>
      <c r="B288" s="2">
        <v>44600</v>
      </c>
      <c r="C288" t="str">
        <f t="shared" si="10"/>
        <v>Feb</v>
      </c>
      <c r="D288" t="s">
        <v>22</v>
      </c>
      <c r="E288" t="s">
        <v>28</v>
      </c>
      <c r="F288" t="s">
        <v>314</v>
      </c>
      <c r="G288" t="s">
        <v>2140</v>
      </c>
      <c r="H288" t="s">
        <v>2144</v>
      </c>
      <c r="I288" t="s">
        <v>2151</v>
      </c>
      <c r="J288" t="s">
        <v>2163</v>
      </c>
      <c r="K288">
        <v>1</v>
      </c>
      <c r="L288" t="s">
        <v>2168</v>
      </c>
      <c r="M288">
        <v>2970.46</v>
      </c>
      <c r="N288" t="s">
        <v>2170</v>
      </c>
      <c r="O288" t="s">
        <v>2179</v>
      </c>
      <c r="P288" t="s">
        <v>2474</v>
      </c>
      <c r="Q288" t="s">
        <v>4274</v>
      </c>
      <c r="R288" t="s">
        <v>4279</v>
      </c>
      <c r="S288" t="s">
        <v>4281</v>
      </c>
      <c r="T288" t="s">
        <v>4284</v>
      </c>
      <c r="U288">
        <v>47</v>
      </c>
      <c r="V288" s="6" t="str">
        <f t="shared" si="11"/>
        <v>Adult</v>
      </c>
      <c r="W288">
        <v>2022</v>
      </c>
    </row>
    <row r="289" spans="1:23" x14ac:dyDescent="0.25">
      <c r="A289">
        <v>288</v>
      </c>
      <c r="B289" s="2">
        <v>44906</v>
      </c>
      <c r="C289" t="str">
        <f t="shared" si="10"/>
        <v>Dec</v>
      </c>
      <c r="D289" t="s">
        <v>21</v>
      </c>
      <c r="E289" t="s">
        <v>26</v>
      </c>
      <c r="F289" t="s">
        <v>315</v>
      </c>
      <c r="G289" t="s">
        <v>2140</v>
      </c>
      <c r="H289" t="s">
        <v>2144</v>
      </c>
      <c r="I289" t="s">
        <v>2151</v>
      </c>
      <c r="J289" t="s">
        <v>2163</v>
      </c>
      <c r="K289">
        <v>1</v>
      </c>
      <c r="L289" t="s">
        <v>2168</v>
      </c>
      <c r="M289">
        <v>211.53</v>
      </c>
      <c r="N289" t="s">
        <v>2170</v>
      </c>
      <c r="O289" t="s">
        <v>2179</v>
      </c>
      <c r="P289" t="s">
        <v>2475</v>
      </c>
      <c r="Q289" t="s">
        <v>4274</v>
      </c>
      <c r="R289" t="s">
        <v>4279</v>
      </c>
      <c r="S289" t="s">
        <v>4281</v>
      </c>
      <c r="T289" t="s">
        <v>4283</v>
      </c>
      <c r="U289">
        <v>7</v>
      </c>
      <c r="V289" s="6" t="str">
        <f t="shared" si="11"/>
        <v>Childhood</v>
      </c>
      <c r="W289">
        <v>2022</v>
      </c>
    </row>
    <row r="290" spans="1:23" x14ac:dyDescent="0.25">
      <c r="A290">
        <v>289</v>
      </c>
      <c r="B290" s="2">
        <v>44826</v>
      </c>
      <c r="C290" t="str">
        <f t="shared" si="10"/>
        <v>Sep</v>
      </c>
      <c r="D290" t="s">
        <v>21</v>
      </c>
      <c r="E290" t="s">
        <v>26</v>
      </c>
      <c r="F290" t="s">
        <v>316</v>
      </c>
      <c r="G290" t="s">
        <v>2140</v>
      </c>
      <c r="H290" t="s">
        <v>2144</v>
      </c>
      <c r="I290" t="s">
        <v>2152</v>
      </c>
      <c r="J290" t="s">
        <v>2160</v>
      </c>
      <c r="K290">
        <v>1</v>
      </c>
      <c r="L290" t="s">
        <v>2168</v>
      </c>
      <c r="M290">
        <v>1080.6600000000001</v>
      </c>
      <c r="N290" t="s">
        <v>2170</v>
      </c>
      <c r="O290" t="s">
        <v>2179</v>
      </c>
      <c r="P290" t="s">
        <v>2476</v>
      </c>
      <c r="Q290" t="s">
        <v>4274</v>
      </c>
      <c r="R290" t="s">
        <v>4279</v>
      </c>
      <c r="S290" t="s">
        <v>4281</v>
      </c>
      <c r="T290" t="s">
        <v>4283</v>
      </c>
      <c r="U290">
        <v>7</v>
      </c>
      <c r="V290" s="6" t="str">
        <f t="shared" si="11"/>
        <v>Childhood</v>
      </c>
      <c r="W290">
        <v>2022</v>
      </c>
    </row>
    <row r="291" spans="1:23" x14ac:dyDescent="0.25">
      <c r="A291">
        <v>290</v>
      </c>
      <c r="B291" s="2">
        <v>44745</v>
      </c>
      <c r="C291" t="str">
        <f t="shared" si="10"/>
        <v>Jul</v>
      </c>
      <c r="D291" t="s">
        <v>23</v>
      </c>
      <c r="E291" t="s">
        <v>26</v>
      </c>
      <c r="F291" t="s">
        <v>317</v>
      </c>
      <c r="G291" t="s">
        <v>2140</v>
      </c>
      <c r="H291" t="s">
        <v>2144</v>
      </c>
      <c r="I291" t="s">
        <v>2152</v>
      </c>
      <c r="J291" t="s">
        <v>2160</v>
      </c>
      <c r="K291">
        <v>2</v>
      </c>
      <c r="L291" t="s">
        <v>2168</v>
      </c>
      <c r="M291">
        <v>2179.5500000000002</v>
      </c>
      <c r="N291" t="s">
        <v>2170</v>
      </c>
      <c r="O291" t="s">
        <v>2179</v>
      </c>
      <c r="P291" t="s">
        <v>2477</v>
      </c>
      <c r="Q291" t="s">
        <v>4274</v>
      </c>
      <c r="R291" t="s">
        <v>4280</v>
      </c>
      <c r="S291" t="s">
        <v>4282</v>
      </c>
      <c r="T291" t="s">
        <v>4283</v>
      </c>
      <c r="U291">
        <v>7</v>
      </c>
      <c r="V291" s="6" t="str">
        <f t="shared" si="11"/>
        <v>Childhood</v>
      </c>
      <c r="W291">
        <v>2022</v>
      </c>
    </row>
    <row r="292" spans="1:23" x14ac:dyDescent="0.25">
      <c r="A292">
        <v>291</v>
      </c>
      <c r="B292" s="2">
        <v>44768</v>
      </c>
      <c r="C292" t="str">
        <f t="shared" si="10"/>
        <v>Jul</v>
      </c>
      <c r="D292" t="s">
        <v>23</v>
      </c>
      <c r="E292" t="s">
        <v>25</v>
      </c>
      <c r="F292" t="s">
        <v>318</v>
      </c>
      <c r="G292" t="s">
        <v>2140</v>
      </c>
      <c r="H292" t="s">
        <v>2144</v>
      </c>
      <c r="I292" t="s">
        <v>2152</v>
      </c>
      <c r="J292" t="s">
        <v>2160</v>
      </c>
      <c r="K292">
        <v>2</v>
      </c>
      <c r="L292" t="s">
        <v>2168</v>
      </c>
      <c r="M292">
        <v>1974.51</v>
      </c>
      <c r="N292" t="s">
        <v>2170</v>
      </c>
      <c r="O292" t="s">
        <v>2179</v>
      </c>
      <c r="P292" t="s">
        <v>2478</v>
      </c>
      <c r="Q292" t="s">
        <v>4274</v>
      </c>
      <c r="R292" t="s">
        <v>4280</v>
      </c>
      <c r="S292" t="s">
        <v>4281</v>
      </c>
      <c r="T292" t="s">
        <v>4284</v>
      </c>
      <c r="U292">
        <v>47</v>
      </c>
      <c r="V292" s="6" t="str">
        <f t="shared" si="11"/>
        <v>Adult</v>
      </c>
      <c r="W292">
        <v>2022</v>
      </c>
    </row>
    <row r="293" spans="1:23" x14ac:dyDescent="0.25">
      <c r="A293">
        <v>292</v>
      </c>
      <c r="B293" s="2">
        <v>44710</v>
      </c>
      <c r="C293" t="str">
        <f t="shared" si="10"/>
        <v>May</v>
      </c>
      <c r="D293" t="s">
        <v>24</v>
      </c>
      <c r="E293" t="s">
        <v>25</v>
      </c>
      <c r="F293" t="s">
        <v>319</v>
      </c>
      <c r="G293" t="s">
        <v>2140</v>
      </c>
      <c r="H293" t="s">
        <v>2144</v>
      </c>
      <c r="I293" t="s">
        <v>2152</v>
      </c>
      <c r="J293" t="s">
        <v>2161</v>
      </c>
      <c r="K293">
        <v>2</v>
      </c>
      <c r="L293" t="s">
        <v>2168</v>
      </c>
      <c r="M293">
        <v>826.62</v>
      </c>
      <c r="N293" t="s">
        <v>2170</v>
      </c>
      <c r="O293" t="s">
        <v>2179</v>
      </c>
      <c r="P293" t="s">
        <v>2479</v>
      </c>
      <c r="Q293" t="s">
        <v>4274</v>
      </c>
      <c r="R293" t="s">
        <v>4279</v>
      </c>
      <c r="S293" t="s">
        <v>4281</v>
      </c>
      <c r="T293" t="s">
        <v>4283</v>
      </c>
      <c r="U293">
        <v>19</v>
      </c>
      <c r="V293" s="6" t="str">
        <f t="shared" si="11"/>
        <v>Adult</v>
      </c>
      <c r="W293">
        <v>2022</v>
      </c>
    </row>
    <row r="294" spans="1:23" x14ac:dyDescent="0.25">
      <c r="A294">
        <v>293</v>
      </c>
      <c r="B294" s="2">
        <v>44887</v>
      </c>
      <c r="C294" t="str">
        <f t="shared" si="10"/>
        <v>Nov</v>
      </c>
      <c r="D294" t="s">
        <v>21</v>
      </c>
      <c r="E294" t="s">
        <v>26</v>
      </c>
      <c r="F294" t="s">
        <v>320</v>
      </c>
      <c r="G294" t="s">
        <v>2140</v>
      </c>
      <c r="H294" t="s">
        <v>2144</v>
      </c>
      <c r="I294" t="s">
        <v>2152</v>
      </c>
      <c r="J294" t="s">
        <v>2161</v>
      </c>
      <c r="K294">
        <v>3</v>
      </c>
      <c r="L294" t="s">
        <v>2168</v>
      </c>
      <c r="M294">
        <v>2733.03</v>
      </c>
      <c r="N294" t="s">
        <v>2170</v>
      </c>
      <c r="O294" t="s">
        <v>2179</v>
      </c>
      <c r="P294" t="s">
        <v>2480</v>
      </c>
      <c r="Q294" t="s">
        <v>4274</v>
      </c>
      <c r="R294" t="s">
        <v>4280</v>
      </c>
      <c r="S294" t="s">
        <v>4282</v>
      </c>
      <c r="T294" t="s">
        <v>4283</v>
      </c>
      <c r="U294">
        <v>47</v>
      </c>
      <c r="V294" s="6" t="str">
        <f t="shared" si="11"/>
        <v>Adult</v>
      </c>
      <c r="W294">
        <v>2022</v>
      </c>
    </row>
    <row r="295" spans="1:23" x14ac:dyDescent="0.25">
      <c r="A295">
        <v>294</v>
      </c>
      <c r="B295" s="2">
        <v>44902</v>
      </c>
      <c r="C295" t="str">
        <f t="shared" si="10"/>
        <v>Dec</v>
      </c>
      <c r="D295" t="s">
        <v>22</v>
      </c>
      <c r="E295" t="s">
        <v>25</v>
      </c>
      <c r="F295" t="s">
        <v>321</v>
      </c>
      <c r="G295" t="s">
        <v>2140</v>
      </c>
      <c r="H295" t="s">
        <v>2144</v>
      </c>
      <c r="I295" t="s">
        <v>2152</v>
      </c>
      <c r="J295" t="s">
        <v>2161</v>
      </c>
      <c r="K295">
        <v>3</v>
      </c>
      <c r="L295" t="s">
        <v>2168</v>
      </c>
      <c r="M295">
        <v>761.22</v>
      </c>
      <c r="N295" t="s">
        <v>2170</v>
      </c>
      <c r="O295" t="s">
        <v>2179</v>
      </c>
      <c r="P295" t="s">
        <v>2481</v>
      </c>
      <c r="Q295" t="s">
        <v>4274</v>
      </c>
      <c r="R295" t="s">
        <v>4279</v>
      </c>
      <c r="S295" t="s">
        <v>4282</v>
      </c>
      <c r="T295" t="s">
        <v>4283</v>
      </c>
      <c r="U295">
        <v>19</v>
      </c>
      <c r="V295" s="6" t="str">
        <f t="shared" si="11"/>
        <v>Adult</v>
      </c>
      <c r="W295">
        <v>2022</v>
      </c>
    </row>
    <row r="296" spans="1:23" x14ac:dyDescent="0.25">
      <c r="A296">
        <v>295</v>
      </c>
      <c r="B296" s="2">
        <v>44577</v>
      </c>
      <c r="C296" t="str">
        <f t="shared" si="10"/>
        <v>Jan</v>
      </c>
      <c r="D296" t="s">
        <v>24</v>
      </c>
      <c r="E296" t="s">
        <v>28</v>
      </c>
      <c r="F296" t="s">
        <v>322</v>
      </c>
      <c r="G296" t="s">
        <v>2140</v>
      </c>
      <c r="H296" t="s">
        <v>2144</v>
      </c>
      <c r="I296" t="s">
        <v>2152</v>
      </c>
      <c r="J296" t="s">
        <v>2162</v>
      </c>
      <c r="K296">
        <v>3</v>
      </c>
      <c r="L296" t="s">
        <v>2168</v>
      </c>
      <c r="M296">
        <v>2841.35</v>
      </c>
      <c r="N296" t="s">
        <v>2170</v>
      </c>
      <c r="O296" t="s">
        <v>2179</v>
      </c>
      <c r="P296" t="s">
        <v>2482</v>
      </c>
      <c r="Q296" t="s">
        <v>4274</v>
      </c>
      <c r="R296" t="s">
        <v>4280</v>
      </c>
      <c r="S296" t="s">
        <v>4282</v>
      </c>
      <c r="T296" t="s">
        <v>4284</v>
      </c>
      <c r="U296">
        <v>68</v>
      </c>
      <c r="V296" s="6" t="str">
        <f t="shared" si="11"/>
        <v>Adult</v>
      </c>
      <c r="W296">
        <v>2022</v>
      </c>
    </row>
    <row r="297" spans="1:23" x14ac:dyDescent="0.25">
      <c r="A297">
        <v>296</v>
      </c>
      <c r="B297" s="2">
        <v>44719</v>
      </c>
      <c r="C297" t="str">
        <f t="shared" si="10"/>
        <v>Jun</v>
      </c>
      <c r="D297" t="s">
        <v>23</v>
      </c>
      <c r="E297" t="s">
        <v>27</v>
      </c>
      <c r="F297" t="s">
        <v>323</v>
      </c>
      <c r="G297" t="s">
        <v>2140</v>
      </c>
      <c r="H297" t="s">
        <v>2144</v>
      </c>
      <c r="I297" t="s">
        <v>2152</v>
      </c>
      <c r="J297" t="s">
        <v>2162</v>
      </c>
      <c r="K297">
        <v>3</v>
      </c>
      <c r="L297" t="s">
        <v>2168</v>
      </c>
      <c r="M297">
        <v>2813.49</v>
      </c>
      <c r="N297" t="s">
        <v>2170</v>
      </c>
      <c r="O297" t="s">
        <v>2179</v>
      </c>
      <c r="P297" t="s">
        <v>2483</v>
      </c>
      <c r="Q297" t="s">
        <v>4274</v>
      </c>
      <c r="R297" t="s">
        <v>4279</v>
      </c>
      <c r="S297" t="s">
        <v>4281</v>
      </c>
      <c r="T297" t="s">
        <v>4283</v>
      </c>
      <c r="U297">
        <v>47</v>
      </c>
      <c r="V297" s="6" t="str">
        <f t="shared" si="11"/>
        <v>Adult</v>
      </c>
      <c r="W297">
        <v>2022</v>
      </c>
    </row>
    <row r="298" spans="1:23" x14ac:dyDescent="0.25">
      <c r="A298">
        <v>297</v>
      </c>
      <c r="B298" s="2">
        <v>44583</v>
      </c>
      <c r="C298" t="str">
        <f t="shared" si="10"/>
        <v>Jan</v>
      </c>
      <c r="D298" t="s">
        <v>22</v>
      </c>
      <c r="E298" t="s">
        <v>25</v>
      </c>
      <c r="F298" t="s">
        <v>324</v>
      </c>
      <c r="G298" t="s">
        <v>2140</v>
      </c>
      <c r="H298" t="s">
        <v>2144</v>
      </c>
      <c r="I298" t="s">
        <v>2152</v>
      </c>
      <c r="J298" t="s">
        <v>2162</v>
      </c>
      <c r="K298">
        <v>3</v>
      </c>
      <c r="L298" t="s">
        <v>2168</v>
      </c>
      <c r="M298">
        <v>206.66</v>
      </c>
      <c r="N298" t="s">
        <v>2170</v>
      </c>
      <c r="O298" t="s">
        <v>2179</v>
      </c>
      <c r="P298" t="s">
        <v>2484</v>
      </c>
      <c r="Q298" t="s">
        <v>4274</v>
      </c>
      <c r="R298" t="s">
        <v>4279</v>
      </c>
      <c r="S298" t="s">
        <v>4281</v>
      </c>
      <c r="T298" t="s">
        <v>4284</v>
      </c>
      <c r="U298">
        <v>68</v>
      </c>
      <c r="V298" s="6" t="str">
        <f t="shared" si="11"/>
        <v>Adult</v>
      </c>
      <c r="W298">
        <v>2022</v>
      </c>
    </row>
    <row r="299" spans="1:23" x14ac:dyDescent="0.25">
      <c r="A299">
        <v>298</v>
      </c>
      <c r="B299" s="2">
        <v>44699</v>
      </c>
      <c r="C299" t="str">
        <f t="shared" si="10"/>
        <v>May</v>
      </c>
      <c r="D299" t="s">
        <v>24</v>
      </c>
      <c r="E299" t="s">
        <v>27</v>
      </c>
      <c r="F299" t="s">
        <v>325</v>
      </c>
      <c r="G299" t="s">
        <v>2140</v>
      </c>
      <c r="H299" t="s">
        <v>2144</v>
      </c>
      <c r="I299" t="s">
        <v>2152</v>
      </c>
      <c r="J299" t="s">
        <v>2163</v>
      </c>
      <c r="K299">
        <v>3</v>
      </c>
      <c r="L299" t="s">
        <v>2168</v>
      </c>
      <c r="M299">
        <v>2382.13</v>
      </c>
      <c r="N299" t="s">
        <v>2170</v>
      </c>
      <c r="O299" t="s">
        <v>2179</v>
      </c>
      <c r="P299" t="s">
        <v>2485</v>
      </c>
      <c r="Q299" t="s">
        <v>4274</v>
      </c>
      <c r="R299" t="s">
        <v>4280</v>
      </c>
      <c r="S299" t="s">
        <v>4282</v>
      </c>
      <c r="T299" t="s">
        <v>4284</v>
      </c>
      <c r="U299">
        <v>7</v>
      </c>
      <c r="V299" s="6" t="str">
        <f t="shared" si="11"/>
        <v>Childhood</v>
      </c>
      <c r="W299">
        <v>2022</v>
      </c>
    </row>
    <row r="300" spans="1:23" x14ac:dyDescent="0.25">
      <c r="A300">
        <v>299</v>
      </c>
      <c r="B300" s="2">
        <v>44631</v>
      </c>
      <c r="C300" t="str">
        <f t="shared" si="10"/>
        <v>Mar</v>
      </c>
      <c r="D300" t="s">
        <v>23</v>
      </c>
      <c r="E300" t="s">
        <v>25</v>
      </c>
      <c r="F300" t="s">
        <v>326</v>
      </c>
      <c r="G300" t="s">
        <v>2140</v>
      </c>
      <c r="H300" t="s">
        <v>2144</v>
      </c>
      <c r="I300" t="s">
        <v>2152</v>
      </c>
      <c r="J300" t="s">
        <v>2163</v>
      </c>
      <c r="K300">
        <v>2</v>
      </c>
      <c r="L300" t="s">
        <v>2168</v>
      </c>
      <c r="M300">
        <v>272.54000000000002</v>
      </c>
      <c r="N300" t="s">
        <v>2170</v>
      </c>
      <c r="O300" t="s">
        <v>2179</v>
      </c>
      <c r="P300" t="s">
        <v>2486</v>
      </c>
      <c r="Q300" t="s">
        <v>4274</v>
      </c>
      <c r="R300" t="s">
        <v>4279</v>
      </c>
      <c r="S300" t="s">
        <v>4281</v>
      </c>
      <c r="T300" t="s">
        <v>4283</v>
      </c>
      <c r="U300">
        <v>47</v>
      </c>
      <c r="V300" s="6" t="str">
        <f t="shared" si="11"/>
        <v>Adult</v>
      </c>
      <c r="W300">
        <v>2022</v>
      </c>
    </row>
    <row r="301" spans="1:23" x14ac:dyDescent="0.25">
      <c r="A301">
        <v>300</v>
      </c>
      <c r="B301" s="2">
        <v>44663</v>
      </c>
      <c r="C301" t="str">
        <f t="shared" si="10"/>
        <v>Apr</v>
      </c>
      <c r="D301" t="s">
        <v>23</v>
      </c>
      <c r="E301" t="s">
        <v>27</v>
      </c>
      <c r="F301" t="s">
        <v>327</v>
      </c>
      <c r="G301" t="s">
        <v>2140</v>
      </c>
      <c r="H301" t="s">
        <v>2144</v>
      </c>
      <c r="I301" t="s">
        <v>2152</v>
      </c>
      <c r="J301" t="s">
        <v>2163</v>
      </c>
      <c r="K301">
        <v>1</v>
      </c>
      <c r="L301" t="s">
        <v>2168</v>
      </c>
      <c r="M301">
        <v>2817.94</v>
      </c>
      <c r="N301" t="s">
        <v>2170</v>
      </c>
      <c r="O301" t="s">
        <v>2179</v>
      </c>
      <c r="P301" t="s">
        <v>2487</v>
      </c>
      <c r="Q301" t="s">
        <v>4274</v>
      </c>
      <c r="R301" t="s">
        <v>4280</v>
      </c>
      <c r="S301" t="s">
        <v>4282</v>
      </c>
      <c r="T301" t="s">
        <v>4283</v>
      </c>
      <c r="U301">
        <v>19</v>
      </c>
      <c r="V301" s="6" t="str">
        <f t="shared" si="11"/>
        <v>Adult</v>
      </c>
      <c r="W301">
        <v>2022</v>
      </c>
    </row>
    <row r="302" spans="1:23" x14ac:dyDescent="0.25">
      <c r="A302">
        <v>301</v>
      </c>
      <c r="B302" s="2">
        <v>44644</v>
      </c>
      <c r="C302" t="str">
        <f t="shared" si="10"/>
        <v>Mar</v>
      </c>
      <c r="D302" t="s">
        <v>24</v>
      </c>
      <c r="E302" t="s">
        <v>25</v>
      </c>
      <c r="F302" t="s">
        <v>328</v>
      </c>
      <c r="G302" t="s">
        <v>2140</v>
      </c>
      <c r="H302" t="s">
        <v>2144</v>
      </c>
      <c r="I302" t="s">
        <v>2153</v>
      </c>
      <c r="J302" t="s">
        <v>2160</v>
      </c>
      <c r="K302">
        <v>1</v>
      </c>
      <c r="L302" t="s">
        <v>2168</v>
      </c>
      <c r="M302">
        <v>1239.1099999999999</v>
      </c>
      <c r="N302" t="s">
        <v>2170</v>
      </c>
      <c r="O302" t="s">
        <v>2179</v>
      </c>
      <c r="P302" t="s">
        <v>2488</v>
      </c>
      <c r="Q302" t="s">
        <v>4274</v>
      </c>
      <c r="R302" t="s">
        <v>4279</v>
      </c>
      <c r="S302" t="s">
        <v>4281</v>
      </c>
      <c r="T302" t="s">
        <v>4283</v>
      </c>
      <c r="U302">
        <v>31</v>
      </c>
      <c r="V302" s="6" t="str">
        <f t="shared" si="11"/>
        <v>Adult</v>
      </c>
      <c r="W302">
        <v>2022</v>
      </c>
    </row>
    <row r="303" spans="1:23" x14ac:dyDescent="0.25">
      <c r="A303">
        <v>302</v>
      </c>
      <c r="B303" s="2">
        <v>44583</v>
      </c>
      <c r="C303" t="str">
        <f t="shared" si="10"/>
        <v>Jan</v>
      </c>
      <c r="D303" t="s">
        <v>23</v>
      </c>
      <c r="E303" t="s">
        <v>27</v>
      </c>
      <c r="F303" t="s">
        <v>329</v>
      </c>
      <c r="G303" t="s">
        <v>2140</v>
      </c>
      <c r="H303" t="s">
        <v>2144</v>
      </c>
      <c r="I303" t="s">
        <v>2153</v>
      </c>
      <c r="J303" t="s">
        <v>2160</v>
      </c>
      <c r="K303">
        <v>2</v>
      </c>
      <c r="L303" t="s">
        <v>2168</v>
      </c>
      <c r="M303">
        <v>575.17999999999995</v>
      </c>
      <c r="N303" t="s">
        <v>2170</v>
      </c>
      <c r="O303" t="s">
        <v>2179</v>
      </c>
      <c r="P303" t="s">
        <v>2489</v>
      </c>
      <c r="Q303" t="s">
        <v>4274</v>
      </c>
      <c r="R303" t="s">
        <v>4279</v>
      </c>
      <c r="S303" t="s">
        <v>4282</v>
      </c>
      <c r="T303" t="s">
        <v>4283</v>
      </c>
      <c r="U303">
        <v>19</v>
      </c>
      <c r="V303" s="6" t="str">
        <f t="shared" si="11"/>
        <v>Adult</v>
      </c>
      <c r="W303">
        <v>2022</v>
      </c>
    </row>
    <row r="304" spans="1:23" x14ac:dyDescent="0.25">
      <c r="A304">
        <v>303</v>
      </c>
      <c r="B304" s="2">
        <v>44624</v>
      </c>
      <c r="C304" t="str">
        <f t="shared" si="10"/>
        <v>Mar</v>
      </c>
      <c r="D304" t="s">
        <v>23</v>
      </c>
      <c r="E304" t="s">
        <v>26</v>
      </c>
      <c r="F304" t="s">
        <v>330</v>
      </c>
      <c r="G304" t="s">
        <v>2140</v>
      </c>
      <c r="H304" t="s">
        <v>2144</v>
      </c>
      <c r="I304" t="s">
        <v>2153</v>
      </c>
      <c r="J304" t="s">
        <v>2160</v>
      </c>
      <c r="K304">
        <v>2</v>
      </c>
      <c r="L304" t="s">
        <v>2168</v>
      </c>
      <c r="M304">
        <v>2021.64</v>
      </c>
      <c r="N304" t="s">
        <v>2170</v>
      </c>
      <c r="O304" t="s">
        <v>2179</v>
      </c>
      <c r="P304" t="s">
        <v>2490</v>
      </c>
      <c r="Q304" t="s">
        <v>4274</v>
      </c>
      <c r="R304" t="s">
        <v>4279</v>
      </c>
      <c r="S304" t="s">
        <v>4281</v>
      </c>
      <c r="T304" t="s">
        <v>4283</v>
      </c>
      <c r="U304">
        <v>7</v>
      </c>
      <c r="V304" s="6" t="str">
        <f t="shared" si="11"/>
        <v>Childhood</v>
      </c>
      <c r="W304">
        <v>2022</v>
      </c>
    </row>
    <row r="305" spans="1:23" x14ac:dyDescent="0.25">
      <c r="A305">
        <v>304</v>
      </c>
      <c r="B305" s="2">
        <v>44825</v>
      </c>
      <c r="C305" t="str">
        <f t="shared" si="10"/>
        <v>Sep</v>
      </c>
      <c r="D305" t="s">
        <v>21</v>
      </c>
      <c r="E305" t="s">
        <v>26</v>
      </c>
      <c r="F305" t="s">
        <v>331</v>
      </c>
      <c r="G305" t="s">
        <v>2140</v>
      </c>
      <c r="H305" t="s">
        <v>2144</v>
      </c>
      <c r="I305" t="s">
        <v>2153</v>
      </c>
      <c r="J305" t="s">
        <v>2161</v>
      </c>
      <c r="K305">
        <v>3</v>
      </c>
      <c r="L305" t="s">
        <v>2168</v>
      </c>
      <c r="M305">
        <v>1254.3599999999999</v>
      </c>
      <c r="N305" t="s">
        <v>2170</v>
      </c>
      <c r="O305" t="s">
        <v>2179</v>
      </c>
      <c r="P305" t="s">
        <v>2491</v>
      </c>
      <c r="Q305" t="s">
        <v>4274</v>
      </c>
      <c r="R305" t="s">
        <v>4280</v>
      </c>
      <c r="S305" t="s">
        <v>4281</v>
      </c>
      <c r="T305" t="s">
        <v>4284</v>
      </c>
      <c r="U305">
        <v>7</v>
      </c>
      <c r="V305" s="6" t="str">
        <f t="shared" si="11"/>
        <v>Childhood</v>
      </c>
      <c r="W305">
        <v>2022</v>
      </c>
    </row>
    <row r="306" spans="1:23" x14ac:dyDescent="0.25">
      <c r="A306">
        <v>305</v>
      </c>
      <c r="B306" s="2">
        <v>44793</v>
      </c>
      <c r="C306" t="str">
        <f t="shared" si="10"/>
        <v>Aug</v>
      </c>
      <c r="D306" t="s">
        <v>22</v>
      </c>
      <c r="E306" t="s">
        <v>25</v>
      </c>
      <c r="F306" t="s">
        <v>332</v>
      </c>
      <c r="G306" t="s">
        <v>2140</v>
      </c>
      <c r="H306" t="s">
        <v>2144</v>
      </c>
      <c r="I306" t="s">
        <v>2153</v>
      </c>
      <c r="J306" t="s">
        <v>2161</v>
      </c>
      <c r="K306">
        <v>1</v>
      </c>
      <c r="L306" t="s">
        <v>2168</v>
      </c>
      <c r="M306">
        <v>2830.79</v>
      </c>
      <c r="N306" t="s">
        <v>2170</v>
      </c>
      <c r="O306" t="s">
        <v>2179</v>
      </c>
      <c r="P306" t="s">
        <v>2492</v>
      </c>
      <c r="Q306" t="s">
        <v>4274</v>
      </c>
      <c r="R306" t="s">
        <v>4280</v>
      </c>
      <c r="S306" t="s">
        <v>4281</v>
      </c>
      <c r="T306" t="s">
        <v>4284</v>
      </c>
      <c r="U306">
        <v>47</v>
      </c>
      <c r="V306" s="6" t="str">
        <f t="shared" si="11"/>
        <v>Adult</v>
      </c>
      <c r="W306">
        <v>2022</v>
      </c>
    </row>
    <row r="307" spans="1:23" x14ac:dyDescent="0.25">
      <c r="A307">
        <v>306</v>
      </c>
      <c r="B307" s="2">
        <v>44822</v>
      </c>
      <c r="C307" t="str">
        <f t="shared" si="10"/>
        <v>Sep</v>
      </c>
      <c r="D307" t="s">
        <v>22</v>
      </c>
      <c r="E307" t="s">
        <v>25</v>
      </c>
      <c r="F307" t="s">
        <v>333</v>
      </c>
      <c r="G307" t="s">
        <v>2140</v>
      </c>
      <c r="H307" t="s">
        <v>2144</v>
      </c>
      <c r="I307" t="s">
        <v>2153</v>
      </c>
      <c r="J307" t="s">
        <v>2161</v>
      </c>
      <c r="K307">
        <v>2</v>
      </c>
      <c r="L307" t="s">
        <v>2168</v>
      </c>
      <c r="M307">
        <v>2684.97</v>
      </c>
      <c r="N307" t="s">
        <v>2170</v>
      </c>
      <c r="O307" t="s">
        <v>2179</v>
      </c>
      <c r="P307" t="s">
        <v>2493</v>
      </c>
      <c r="Q307" t="s">
        <v>4274</v>
      </c>
      <c r="R307" t="s">
        <v>4279</v>
      </c>
      <c r="S307" t="s">
        <v>4282</v>
      </c>
      <c r="T307" t="s">
        <v>4283</v>
      </c>
      <c r="U307">
        <v>19</v>
      </c>
      <c r="V307" s="6" t="str">
        <f t="shared" si="11"/>
        <v>Adult</v>
      </c>
      <c r="W307">
        <v>2022</v>
      </c>
    </row>
    <row r="308" spans="1:23" x14ac:dyDescent="0.25">
      <c r="A308">
        <v>307</v>
      </c>
      <c r="B308" s="2">
        <v>44632</v>
      </c>
      <c r="C308" t="str">
        <f t="shared" si="10"/>
        <v>Mar</v>
      </c>
      <c r="D308" t="s">
        <v>21</v>
      </c>
      <c r="E308" t="s">
        <v>25</v>
      </c>
      <c r="F308" t="s">
        <v>334</v>
      </c>
      <c r="G308" t="s">
        <v>2140</v>
      </c>
      <c r="H308" t="s">
        <v>2144</v>
      </c>
      <c r="I308" t="s">
        <v>2153</v>
      </c>
      <c r="J308" t="s">
        <v>2162</v>
      </c>
      <c r="K308">
        <v>2</v>
      </c>
      <c r="L308" t="s">
        <v>2168</v>
      </c>
      <c r="M308">
        <v>2039.72</v>
      </c>
      <c r="N308" t="s">
        <v>2170</v>
      </c>
      <c r="O308" t="s">
        <v>2179</v>
      </c>
      <c r="P308" t="s">
        <v>2494</v>
      </c>
      <c r="Q308" t="s">
        <v>4274</v>
      </c>
      <c r="R308" t="s">
        <v>4279</v>
      </c>
      <c r="S308" t="s">
        <v>4282</v>
      </c>
      <c r="T308" t="s">
        <v>4283</v>
      </c>
      <c r="U308">
        <v>68</v>
      </c>
      <c r="V308" s="6" t="str">
        <f t="shared" si="11"/>
        <v>Adult</v>
      </c>
      <c r="W308">
        <v>2022</v>
      </c>
    </row>
    <row r="309" spans="1:23" x14ac:dyDescent="0.25">
      <c r="A309">
        <v>308</v>
      </c>
      <c r="B309" s="2">
        <v>44851</v>
      </c>
      <c r="C309" t="str">
        <f t="shared" si="10"/>
        <v>Oct</v>
      </c>
      <c r="D309" t="s">
        <v>21</v>
      </c>
      <c r="E309" t="s">
        <v>28</v>
      </c>
      <c r="F309" t="s">
        <v>335</v>
      </c>
      <c r="G309" t="s">
        <v>2140</v>
      </c>
      <c r="H309" t="s">
        <v>2144</v>
      </c>
      <c r="I309" t="s">
        <v>2153</v>
      </c>
      <c r="J309" t="s">
        <v>2162</v>
      </c>
      <c r="K309">
        <v>3</v>
      </c>
      <c r="L309" t="s">
        <v>2168</v>
      </c>
      <c r="M309">
        <v>2166.7600000000002</v>
      </c>
      <c r="N309" t="s">
        <v>2170</v>
      </c>
      <c r="O309" t="s">
        <v>2179</v>
      </c>
      <c r="P309" t="s">
        <v>2495</v>
      </c>
      <c r="Q309" t="s">
        <v>4274</v>
      </c>
      <c r="R309" t="s">
        <v>4280</v>
      </c>
      <c r="S309" t="s">
        <v>4281</v>
      </c>
      <c r="T309" t="s">
        <v>4283</v>
      </c>
      <c r="U309">
        <v>19</v>
      </c>
      <c r="V309" s="6" t="str">
        <f t="shared" si="11"/>
        <v>Adult</v>
      </c>
      <c r="W309">
        <v>2022</v>
      </c>
    </row>
    <row r="310" spans="1:23" x14ac:dyDescent="0.25">
      <c r="A310">
        <v>309</v>
      </c>
      <c r="B310" s="2">
        <v>44895</v>
      </c>
      <c r="C310" t="str">
        <f t="shared" si="10"/>
        <v>Nov</v>
      </c>
      <c r="D310" t="s">
        <v>24</v>
      </c>
      <c r="E310" t="s">
        <v>25</v>
      </c>
      <c r="F310" t="s">
        <v>336</v>
      </c>
      <c r="G310" t="s">
        <v>2140</v>
      </c>
      <c r="H310" t="s">
        <v>2144</v>
      </c>
      <c r="I310" t="s">
        <v>2153</v>
      </c>
      <c r="J310" t="s">
        <v>2162</v>
      </c>
      <c r="K310">
        <v>1</v>
      </c>
      <c r="L310" t="s">
        <v>2168</v>
      </c>
      <c r="M310">
        <v>1478.82</v>
      </c>
      <c r="N310" t="s">
        <v>2170</v>
      </c>
      <c r="O310" t="s">
        <v>2179</v>
      </c>
      <c r="P310" t="s">
        <v>2496</v>
      </c>
      <c r="Q310" t="s">
        <v>4274</v>
      </c>
      <c r="R310" t="s">
        <v>4280</v>
      </c>
      <c r="S310" t="s">
        <v>4282</v>
      </c>
      <c r="T310" t="s">
        <v>4284</v>
      </c>
      <c r="U310">
        <v>47</v>
      </c>
      <c r="V310" s="6" t="str">
        <f t="shared" si="11"/>
        <v>Adult</v>
      </c>
      <c r="W310">
        <v>2022</v>
      </c>
    </row>
    <row r="311" spans="1:23" x14ac:dyDescent="0.25">
      <c r="A311">
        <v>310</v>
      </c>
      <c r="B311" s="2">
        <v>44797</v>
      </c>
      <c r="C311" t="str">
        <f t="shared" si="10"/>
        <v>Aug</v>
      </c>
      <c r="D311" t="s">
        <v>21</v>
      </c>
      <c r="E311" t="s">
        <v>26</v>
      </c>
      <c r="F311" t="s">
        <v>337</v>
      </c>
      <c r="G311" t="s">
        <v>2140</v>
      </c>
      <c r="H311" t="s">
        <v>2144</v>
      </c>
      <c r="I311" t="s">
        <v>2153</v>
      </c>
      <c r="J311" t="s">
        <v>2163</v>
      </c>
      <c r="K311">
        <v>1</v>
      </c>
      <c r="L311" t="s">
        <v>2168</v>
      </c>
      <c r="M311">
        <v>1661.76</v>
      </c>
      <c r="N311" t="s">
        <v>2170</v>
      </c>
      <c r="O311" t="s">
        <v>2179</v>
      </c>
      <c r="P311" t="s">
        <v>2497</v>
      </c>
      <c r="Q311" t="s">
        <v>4274</v>
      </c>
      <c r="R311" t="s">
        <v>4279</v>
      </c>
      <c r="S311" t="s">
        <v>4281</v>
      </c>
      <c r="T311" t="s">
        <v>4283</v>
      </c>
      <c r="U311">
        <v>7</v>
      </c>
      <c r="V311" s="6" t="str">
        <f t="shared" si="11"/>
        <v>Childhood</v>
      </c>
      <c r="W311">
        <v>2022</v>
      </c>
    </row>
    <row r="312" spans="1:23" x14ac:dyDescent="0.25">
      <c r="A312">
        <v>311</v>
      </c>
      <c r="B312" s="2">
        <v>44845</v>
      </c>
      <c r="C312" t="str">
        <f t="shared" si="10"/>
        <v>Oct</v>
      </c>
      <c r="D312" t="s">
        <v>22</v>
      </c>
      <c r="E312" t="s">
        <v>25</v>
      </c>
      <c r="F312" t="s">
        <v>338</v>
      </c>
      <c r="G312" t="s">
        <v>2140</v>
      </c>
      <c r="H312" t="s">
        <v>2144</v>
      </c>
      <c r="I312" t="s">
        <v>2153</v>
      </c>
      <c r="J312" t="s">
        <v>2163</v>
      </c>
      <c r="K312">
        <v>1</v>
      </c>
      <c r="L312" t="s">
        <v>2168</v>
      </c>
      <c r="M312">
        <v>2705.93</v>
      </c>
      <c r="N312" t="s">
        <v>2170</v>
      </c>
      <c r="O312" t="s">
        <v>2179</v>
      </c>
      <c r="P312" t="s">
        <v>2498</v>
      </c>
      <c r="Q312" t="s">
        <v>4274</v>
      </c>
      <c r="R312" t="s">
        <v>4280</v>
      </c>
      <c r="S312" t="s">
        <v>4282</v>
      </c>
      <c r="T312" t="s">
        <v>4284</v>
      </c>
      <c r="U312">
        <v>19</v>
      </c>
      <c r="V312" s="6" t="str">
        <f t="shared" si="11"/>
        <v>Adult</v>
      </c>
      <c r="W312">
        <v>2022</v>
      </c>
    </row>
    <row r="313" spans="1:23" x14ac:dyDescent="0.25">
      <c r="A313">
        <v>312</v>
      </c>
      <c r="B313" s="2">
        <v>44749</v>
      </c>
      <c r="C313" t="str">
        <f t="shared" si="10"/>
        <v>Jul</v>
      </c>
      <c r="D313" t="s">
        <v>22</v>
      </c>
      <c r="E313" t="s">
        <v>26</v>
      </c>
      <c r="F313" t="s">
        <v>339</v>
      </c>
      <c r="G313" t="s">
        <v>2140</v>
      </c>
      <c r="H313" t="s">
        <v>2144</v>
      </c>
      <c r="I313" t="s">
        <v>2153</v>
      </c>
      <c r="J313" t="s">
        <v>2163</v>
      </c>
      <c r="K313">
        <v>3</v>
      </c>
      <c r="L313" t="s">
        <v>2168</v>
      </c>
      <c r="M313">
        <v>739.63</v>
      </c>
      <c r="N313" t="s">
        <v>2170</v>
      </c>
      <c r="O313" t="s">
        <v>2179</v>
      </c>
      <c r="P313" t="s">
        <v>2499</v>
      </c>
      <c r="Q313" t="s">
        <v>4274</v>
      </c>
      <c r="R313" t="s">
        <v>4280</v>
      </c>
      <c r="S313" t="s">
        <v>4282</v>
      </c>
      <c r="T313" t="s">
        <v>4283</v>
      </c>
      <c r="U313">
        <v>68</v>
      </c>
      <c r="V313" s="6" t="str">
        <f t="shared" si="11"/>
        <v>Adult</v>
      </c>
      <c r="W313">
        <v>2022</v>
      </c>
    </row>
    <row r="314" spans="1:23" x14ac:dyDescent="0.25">
      <c r="A314">
        <v>313</v>
      </c>
      <c r="B314" s="2">
        <v>44595</v>
      </c>
      <c r="C314" t="str">
        <f t="shared" si="10"/>
        <v>Feb</v>
      </c>
      <c r="D314" t="s">
        <v>24</v>
      </c>
      <c r="E314" t="s">
        <v>25</v>
      </c>
      <c r="F314" t="s">
        <v>340</v>
      </c>
      <c r="G314" t="s">
        <v>2141</v>
      </c>
      <c r="H314" t="s">
        <v>2145</v>
      </c>
      <c r="I314" t="s">
        <v>2154</v>
      </c>
      <c r="J314" t="s">
        <v>2164</v>
      </c>
      <c r="K314">
        <v>1</v>
      </c>
      <c r="L314" t="s">
        <v>2168</v>
      </c>
      <c r="M314">
        <v>2608.35</v>
      </c>
      <c r="N314" t="s">
        <v>2170</v>
      </c>
      <c r="O314" t="s">
        <v>2179</v>
      </c>
      <c r="P314" t="s">
        <v>2500</v>
      </c>
      <c r="Q314" t="s">
        <v>4274</v>
      </c>
      <c r="R314" t="s">
        <v>4279</v>
      </c>
      <c r="S314" t="s">
        <v>4282</v>
      </c>
      <c r="T314" t="s">
        <v>4284</v>
      </c>
      <c r="U314">
        <v>31</v>
      </c>
      <c r="V314" s="6" t="str">
        <f t="shared" si="11"/>
        <v>Adult</v>
      </c>
      <c r="W314">
        <v>2022</v>
      </c>
    </row>
    <row r="315" spans="1:23" x14ac:dyDescent="0.25">
      <c r="A315">
        <v>314</v>
      </c>
      <c r="B315" s="2">
        <v>44913</v>
      </c>
      <c r="C315" t="str">
        <f t="shared" si="10"/>
        <v>Dec</v>
      </c>
      <c r="D315" t="s">
        <v>21</v>
      </c>
      <c r="E315" t="s">
        <v>28</v>
      </c>
      <c r="F315" t="s">
        <v>341</v>
      </c>
      <c r="G315" t="s">
        <v>2141</v>
      </c>
      <c r="H315" t="s">
        <v>2145</v>
      </c>
      <c r="I315" t="s">
        <v>2154</v>
      </c>
      <c r="J315" t="s">
        <v>2164</v>
      </c>
      <c r="K315">
        <v>3</v>
      </c>
      <c r="L315" t="s">
        <v>2168</v>
      </c>
      <c r="M315">
        <v>2400.98</v>
      </c>
      <c r="N315" t="s">
        <v>2170</v>
      </c>
      <c r="O315" t="s">
        <v>2179</v>
      </c>
      <c r="P315" t="s">
        <v>2501</v>
      </c>
      <c r="Q315" t="s">
        <v>4274</v>
      </c>
      <c r="R315" t="s">
        <v>4280</v>
      </c>
      <c r="S315" t="s">
        <v>4282</v>
      </c>
      <c r="T315" t="s">
        <v>4284</v>
      </c>
      <c r="U315">
        <v>7</v>
      </c>
      <c r="V315" s="6" t="str">
        <f t="shared" si="11"/>
        <v>Childhood</v>
      </c>
      <c r="W315">
        <v>2022</v>
      </c>
    </row>
    <row r="316" spans="1:23" x14ac:dyDescent="0.25">
      <c r="A316">
        <v>315</v>
      </c>
      <c r="B316" s="2">
        <v>44883</v>
      </c>
      <c r="C316" t="str">
        <f t="shared" si="10"/>
        <v>Nov</v>
      </c>
      <c r="D316" t="s">
        <v>22</v>
      </c>
      <c r="E316" t="s">
        <v>28</v>
      </c>
      <c r="F316" t="s">
        <v>342</v>
      </c>
      <c r="G316" t="s">
        <v>2141</v>
      </c>
      <c r="H316" t="s">
        <v>2145</v>
      </c>
      <c r="I316" t="s">
        <v>2154</v>
      </c>
      <c r="J316" t="s">
        <v>2164</v>
      </c>
      <c r="K316">
        <v>1</v>
      </c>
      <c r="L316" t="s">
        <v>2168</v>
      </c>
      <c r="M316">
        <v>2416.81</v>
      </c>
      <c r="N316" t="s">
        <v>2170</v>
      </c>
      <c r="O316" t="s">
        <v>2179</v>
      </c>
      <c r="P316" t="s">
        <v>2502</v>
      </c>
      <c r="Q316" t="s">
        <v>4274</v>
      </c>
      <c r="R316" t="s">
        <v>4279</v>
      </c>
      <c r="S316" t="s">
        <v>4281</v>
      </c>
      <c r="T316" t="s">
        <v>4283</v>
      </c>
      <c r="U316">
        <v>68</v>
      </c>
      <c r="V316" s="6" t="str">
        <f t="shared" si="11"/>
        <v>Adult</v>
      </c>
      <c r="W316">
        <v>2022</v>
      </c>
    </row>
    <row r="317" spans="1:23" x14ac:dyDescent="0.25">
      <c r="A317">
        <v>316</v>
      </c>
      <c r="B317" s="2">
        <v>44585</v>
      </c>
      <c r="C317" t="str">
        <f t="shared" si="10"/>
        <v>Jan</v>
      </c>
      <c r="D317" t="s">
        <v>22</v>
      </c>
      <c r="E317" t="s">
        <v>25</v>
      </c>
      <c r="F317" t="s">
        <v>343</v>
      </c>
      <c r="G317" t="s">
        <v>2141</v>
      </c>
      <c r="H317" t="s">
        <v>2145</v>
      </c>
      <c r="I317" t="s">
        <v>2154</v>
      </c>
      <c r="J317" t="s">
        <v>2165</v>
      </c>
      <c r="K317">
        <v>1</v>
      </c>
      <c r="L317" t="s">
        <v>2168</v>
      </c>
      <c r="M317">
        <v>1498.52</v>
      </c>
      <c r="N317" t="s">
        <v>2170</v>
      </c>
      <c r="O317" t="s">
        <v>2179</v>
      </c>
      <c r="P317" t="s">
        <v>2503</v>
      </c>
      <c r="Q317" t="s">
        <v>4274</v>
      </c>
      <c r="R317" t="s">
        <v>4280</v>
      </c>
      <c r="S317" t="s">
        <v>4281</v>
      </c>
      <c r="T317" t="s">
        <v>4283</v>
      </c>
      <c r="U317">
        <v>47</v>
      </c>
      <c r="V317" s="6" t="str">
        <f t="shared" si="11"/>
        <v>Adult</v>
      </c>
      <c r="W317">
        <v>2022</v>
      </c>
    </row>
    <row r="318" spans="1:23" x14ac:dyDescent="0.25">
      <c r="A318">
        <v>317</v>
      </c>
      <c r="B318" s="2">
        <v>44574</v>
      </c>
      <c r="C318" t="str">
        <f t="shared" si="10"/>
        <v>Jan</v>
      </c>
      <c r="D318" t="s">
        <v>21</v>
      </c>
      <c r="E318" t="s">
        <v>27</v>
      </c>
      <c r="F318" t="s">
        <v>344</v>
      </c>
      <c r="G318" t="s">
        <v>2141</v>
      </c>
      <c r="H318" t="s">
        <v>2145</v>
      </c>
      <c r="I318" t="s">
        <v>2154</v>
      </c>
      <c r="J318" t="s">
        <v>2165</v>
      </c>
      <c r="K318">
        <v>3</v>
      </c>
      <c r="L318" t="s">
        <v>2168</v>
      </c>
      <c r="M318">
        <v>2442.77</v>
      </c>
      <c r="N318" t="s">
        <v>2170</v>
      </c>
      <c r="O318" t="s">
        <v>2179</v>
      </c>
      <c r="P318" t="s">
        <v>2504</v>
      </c>
      <c r="Q318" t="s">
        <v>4274</v>
      </c>
      <c r="R318" t="s">
        <v>4279</v>
      </c>
      <c r="S318" t="s">
        <v>4281</v>
      </c>
      <c r="T318" t="s">
        <v>4283</v>
      </c>
      <c r="U318">
        <v>31</v>
      </c>
      <c r="V318" s="6" t="str">
        <f t="shared" si="11"/>
        <v>Adult</v>
      </c>
      <c r="W318">
        <v>2022</v>
      </c>
    </row>
    <row r="319" spans="1:23" x14ac:dyDescent="0.25">
      <c r="A319">
        <v>318</v>
      </c>
      <c r="B319" s="2">
        <v>44819</v>
      </c>
      <c r="C319" t="str">
        <f t="shared" si="10"/>
        <v>Sep</v>
      </c>
      <c r="D319" t="s">
        <v>22</v>
      </c>
      <c r="E319" t="s">
        <v>26</v>
      </c>
      <c r="F319" t="s">
        <v>345</v>
      </c>
      <c r="G319" t="s">
        <v>2141</v>
      </c>
      <c r="H319" t="s">
        <v>2145</v>
      </c>
      <c r="I319" t="s">
        <v>2154</v>
      </c>
      <c r="J319" t="s">
        <v>2165</v>
      </c>
      <c r="K319">
        <v>2</v>
      </c>
      <c r="L319" t="s">
        <v>2168</v>
      </c>
      <c r="M319">
        <v>563.74</v>
      </c>
      <c r="N319" t="s">
        <v>2170</v>
      </c>
      <c r="O319" t="s">
        <v>2179</v>
      </c>
      <c r="P319" t="s">
        <v>2505</v>
      </c>
      <c r="Q319" t="s">
        <v>4274</v>
      </c>
      <c r="R319" t="s">
        <v>4280</v>
      </c>
      <c r="S319" t="s">
        <v>4282</v>
      </c>
      <c r="T319" t="s">
        <v>4283</v>
      </c>
      <c r="U319">
        <v>7</v>
      </c>
      <c r="V319" s="6" t="str">
        <f t="shared" si="11"/>
        <v>Childhood</v>
      </c>
      <c r="W319">
        <v>2022</v>
      </c>
    </row>
    <row r="320" spans="1:23" x14ac:dyDescent="0.25">
      <c r="A320">
        <v>319</v>
      </c>
      <c r="B320" s="2">
        <v>44865</v>
      </c>
      <c r="C320" t="str">
        <f t="shared" si="10"/>
        <v>Oct</v>
      </c>
      <c r="D320" t="s">
        <v>22</v>
      </c>
      <c r="E320" t="s">
        <v>26</v>
      </c>
      <c r="F320" t="s">
        <v>346</v>
      </c>
      <c r="G320" t="s">
        <v>2141</v>
      </c>
      <c r="H320" t="s">
        <v>2145</v>
      </c>
      <c r="I320" t="s">
        <v>2154</v>
      </c>
      <c r="J320" t="s">
        <v>2166</v>
      </c>
      <c r="K320">
        <v>2</v>
      </c>
      <c r="L320" t="s">
        <v>2168</v>
      </c>
      <c r="M320">
        <v>1684.55</v>
      </c>
      <c r="N320" t="s">
        <v>2170</v>
      </c>
      <c r="O320" t="s">
        <v>2179</v>
      </c>
      <c r="P320" t="s">
        <v>2506</v>
      </c>
      <c r="Q320" t="s">
        <v>4274</v>
      </c>
      <c r="R320" t="s">
        <v>4280</v>
      </c>
      <c r="S320" t="s">
        <v>4282</v>
      </c>
      <c r="T320" t="s">
        <v>4284</v>
      </c>
      <c r="U320">
        <v>19</v>
      </c>
      <c r="V320" s="6" t="str">
        <f t="shared" si="11"/>
        <v>Adult</v>
      </c>
      <c r="W320">
        <v>2022</v>
      </c>
    </row>
    <row r="321" spans="1:23" x14ac:dyDescent="0.25">
      <c r="A321">
        <v>320</v>
      </c>
      <c r="B321" s="2">
        <v>44637</v>
      </c>
      <c r="C321" t="str">
        <f t="shared" si="10"/>
        <v>Mar</v>
      </c>
      <c r="D321" t="s">
        <v>21</v>
      </c>
      <c r="E321" t="s">
        <v>28</v>
      </c>
      <c r="F321" t="s">
        <v>347</v>
      </c>
      <c r="G321" t="s">
        <v>2141</v>
      </c>
      <c r="H321" t="s">
        <v>2145</v>
      </c>
      <c r="I321" t="s">
        <v>2154</v>
      </c>
      <c r="J321" t="s">
        <v>2166</v>
      </c>
      <c r="K321">
        <v>3</v>
      </c>
      <c r="L321" t="s">
        <v>2168</v>
      </c>
      <c r="M321">
        <v>811.93</v>
      </c>
      <c r="N321" t="s">
        <v>2170</v>
      </c>
      <c r="O321" t="s">
        <v>2179</v>
      </c>
      <c r="P321" t="s">
        <v>2507</v>
      </c>
      <c r="Q321" t="s">
        <v>4274</v>
      </c>
      <c r="R321" t="s">
        <v>4279</v>
      </c>
      <c r="S321" t="s">
        <v>4281</v>
      </c>
      <c r="T321" t="s">
        <v>4284</v>
      </c>
      <c r="U321">
        <v>68</v>
      </c>
      <c r="V321" s="6" t="str">
        <f t="shared" si="11"/>
        <v>Adult</v>
      </c>
      <c r="W321">
        <v>2022</v>
      </c>
    </row>
    <row r="322" spans="1:23" x14ac:dyDescent="0.25">
      <c r="A322">
        <v>321</v>
      </c>
      <c r="B322" s="2">
        <v>44873</v>
      </c>
      <c r="C322" t="str">
        <f t="shared" si="10"/>
        <v>Nov</v>
      </c>
      <c r="D322" t="s">
        <v>24</v>
      </c>
      <c r="E322" t="s">
        <v>28</v>
      </c>
      <c r="F322" t="s">
        <v>348</v>
      </c>
      <c r="G322" t="s">
        <v>2141</v>
      </c>
      <c r="H322" t="s">
        <v>2145</v>
      </c>
      <c r="I322" t="s">
        <v>2154</v>
      </c>
      <c r="J322" t="s">
        <v>2166</v>
      </c>
      <c r="K322">
        <v>1</v>
      </c>
      <c r="L322" t="s">
        <v>2168</v>
      </c>
      <c r="M322">
        <v>2624.07</v>
      </c>
      <c r="N322" t="s">
        <v>2170</v>
      </c>
      <c r="O322" t="s">
        <v>2179</v>
      </c>
      <c r="P322" t="s">
        <v>2508</v>
      </c>
      <c r="Q322" t="s">
        <v>4274</v>
      </c>
      <c r="R322" t="s">
        <v>4279</v>
      </c>
      <c r="S322" t="s">
        <v>4282</v>
      </c>
      <c r="T322" t="s">
        <v>4284</v>
      </c>
      <c r="U322">
        <v>31</v>
      </c>
      <c r="V322" s="6" t="str">
        <f t="shared" si="11"/>
        <v>Adult</v>
      </c>
      <c r="W322">
        <v>2022</v>
      </c>
    </row>
    <row r="323" spans="1:23" x14ac:dyDescent="0.25">
      <c r="A323">
        <v>322</v>
      </c>
      <c r="B323" s="2">
        <v>44587</v>
      </c>
      <c r="C323" t="str">
        <f t="shared" ref="C323:C386" si="12">TEXT(B323, "MMM")</f>
        <v>Jan</v>
      </c>
      <c r="D323" t="s">
        <v>21</v>
      </c>
      <c r="E323" t="s">
        <v>25</v>
      </c>
      <c r="F323" t="s">
        <v>349</v>
      </c>
      <c r="G323" t="s">
        <v>2141</v>
      </c>
      <c r="H323" t="s">
        <v>2145</v>
      </c>
      <c r="I323" t="s">
        <v>2154</v>
      </c>
      <c r="J323" t="s">
        <v>2167</v>
      </c>
      <c r="K323">
        <v>3</v>
      </c>
      <c r="L323" t="s">
        <v>2168</v>
      </c>
      <c r="M323">
        <v>1206.6300000000001</v>
      </c>
      <c r="N323" t="s">
        <v>2170</v>
      </c>
      <c r="O323" t="s">
        <v>2179</v>
      </c>
      <c r="P323" t="s">
        <v>2509</v>
      </c>
      <c r="Q323" t="s">
        <v>4274</v>
      </c>
      <c r="R323" t="s">
        <v>4280</v>
      </c>
      <c r="S323" t="s">
        <v>4281</v>
      </c>
      <c r="T323" t="s">
        <v>4283</v>
      </c>
      <c r="U323">
        <v>31</v>
      </c>
      <c r="V323" s="6" t="str">
        <f t="shared" ref="V323:V386" si="13">IF(U323&lt;10,"Childhood",(IF(U323&lt;18,"Teenage", "Adult")))</f>
        <v>Adult</v>
      </c>
      <c r="W323">
        <v>2022</v>
      </c>
    </row>
    <row r="324" spans="1:23" x14ac:dyDescent="0.25">
      <c r="A324">
        <v>323</v>
      </c>
      <c r="B324" s="2">
        <v>44911</v>
      </c>
      <c r="C324" t="str">
        <f t="shared" si="12"/>
        <v>Dec</v>
      </c>
      <c r="D324" t="s">
        <v>22</v>
      </c>
      <c r="E324" t="s">
        <v>28</v>
      </c>
      <c r="F324" t="s">
        <v>350</v>
      </c>
      <c r="G324" t="s">
        <v>2141</v>
      </c>
      <c r="H324" t="s">
        <v>2145</v>
      </c>
      <c r="I324" t="s">
        <v>2154</v>
      </c>
      <c r="J324" t="s">
        <v>2167</v>
      </c>
      <c r="K324">
        <v>2</v>
      </c>
      <c r="L324" t="s">
        <v>2168</v>
      </c>
      <c r="M324">
        <v>162.4</v>
      </c>
      <c r="N324" t="s">
        <v>2170</v>
      </c>
      <c r="O324" t="s">
        <v>2179</v>
      </c>
      <c r="P324" t="s">
        <v>2510</v>
      </c>
      <c r="Q324" t="s">
        <v>4274</v>
      </c>
      <c r="R324" t="s">
        <v>4280</v>
      </c>
      <c r="S324" t="s">
        <v>4281</v>
      </c>
      <c r="T324" t="s">
        <v>4283</v>
      </c>
      <c r="U324">
        <v>7</v>
      </c>
      <c r="V324" s="6" t="str">
        <f t="shared" si="13"/>
        <v>Childhood</v>
      </c>
      <c r="W324">
        <v>2022</v>
      </c>
    </row>
    <row r="325" spans="1:23" x14ac:dyDescent="0.25">
      <c r="A325">
        <v>324</v>
      </c>
      <c r="B325" s="2">
        <v>44655</v>
      </c>
      <c r="C325" t="str">
        <f t="shared" si="12"/>
        <v>Apr</v>
      </c>
      <c r="D325" t="s">
        <v>22</v>
      </c>
      <c r="E325" t="s">
        <v>28</v>
      </c>
      <c r="F325" t="s">
        <v>351</v>
      </c>
      <c r="G325" t="s">
        <v>2141</v>
      </c>
      <c r="H325" t="s">
        <v>2145</v>
      </c>
      <c r="I325" t="s">
        <v>2154</v>
      </c>
      <c r="J325" t="s">
        <v>2167</v>
      </c>
      <c r="K325">
        <v>1</v>
      </c>
      <c r="L325" t="s">
        <v>2168</v>
      </c>
      <c r="M325">
        <v>2070.44</v>
      </c>
      <c r="N325" t="s">
        <v>2170</v>
      </c>
      <c r="O325" t="s">
        <v>2179</v>
      </c>
      <c r="P325" t="s">
        <v>2511</v>
      </c>
      <c r="Q325" t="s">
        <v>4274</v>
      </c>
      <c r="R325" t="s">
        <v>4279</v>
      </c>
      <c r="S325" t="s">
        <v>4282</v>
      </c>
      <c r="T325" t="s">
        <v>4284</v>
      </c>
      <c r="U325">
        <v>31</v>
      </c>
      <c r="V325" s="6" t="str">
        <f t="shared" si="13"/>
        <v>Adult</v>
      </c>
      <c r="W325">
        <v>2022</v>
      </c>
    </row>
    <row r="326" spans="1:23" x14ac:dyDescent="0.25">
      <c r="A326">
        <v>325</v>
      </c>
      <c r="B326" s="2">
        <v>44896</v>
      </c>
      <c r="C326" t="str">
        <f t="shared" si="12"/>
        <v>Dec</v>
      </c>
      <c r="D326" t="s">
        <v>21</v>
      </c>
      <c r="E326" t="s">
        <v>28</v>
      </c>
      <c r="F326" t="s">
        <v>352</v>
      </c>
      <c r="G326" t="s">
        <v>2141</v>
      </c>
      <c r="H326" t="s">
        <v>2145</v>
      </c>
      <c r="I326" t="s">
        <v>2155</v>
      </c>
      <c r="J326" t="s">
        <v>2164</v>
      </c>
      <c r="K326">
        <v>3</v>
      </c>
      <c r="L326" t="s">
        <v>2168</v>
      </c>
      <c r="M326">
        <v>2635.81</v>
      </c>
      <c r="N326" t="s">
        <v>2170</v>
      </c>
      <c r="O326" t="s">
        <v>2179</v>
      </c>
      <c r="P326" t="s">
        <v>2512</v>
      </c>
      <c r="Q326" t="s">
        <v>4274</v>
      </c>
      <c r="R326" t="s">
        <v>4280</v>
      </c>
      <c r="S326" t="s">
        <v>4282</v>
      </c>
      <c r="T326" t="s">
        <v>4283</v>
      </c>
      <c r="U326">
        <v>47</v>
      </c>
      <c r="V326" s="6" t="str">
        <f t="shared" si="13"/>
        <v>Adult</v>
      </c>
      <c r="W326">
        <v>2022</v>
      </c>
    </row>
    <row r="327" spans="1:23" x14ac:dyDescent="0.25">
      <c r="A327">
        <v>326</v>
      </c>
      <c r="B327" s="2">
        <v>44608</v>
      </c>
      <c r="C327" t="str">
        <f t="shared" si="12"/>
        <v>Feb</v>
      </c>
      <c r="D327" t="s">
        <v>24</v>
      </c>
      <c r="E327" t="s">
        <v>25</v>
      </c>
      <c r="F327" t="s">
        <v>353</v>
      </c>
      <c r="G327" t="s">
        <v>2141</v>
      </c>
      <c r="H327" t="s">
        <v>2145</v>
      </c>
      <c r="I327" t="s">
        <v>2155</v>
      </c>
      <c r="J327" t="s">
        <v>2164</v>
      </c>
      <c r="K327">
        <v>3</v>
      </c>
      <c r="L327" t="s">
        <v>2168</v>
      </c>
      <c r="M327">
        <v>1398.67</v>
      </c>
      <c r="N327" t="s">
        <v>2170</v>
      </c>
      <c r="O327" t="s">
        <v>2179</v>
      </c>
      <c r="P327" t="s">
        <v>2513</v>
      </c>
      <c r="Q327" t="s">
        <v>4274</v>
      </c>
      <c r="R327" t="s">
        <v>4279</v>
      </c>
      <c r="S327" t="s">
        <v>4282</v>
      </c>
      <c r="T327" t="s">
        <v>4283</v>
      </c>
      <c r="U327">
        <v>7</v>
      </c>
      <c r="V327" s="6" t="str">
        <f t="shared" si="13"/>
        <v>Childhood</v>
      </c>
      <c r="W327">
        <v>2022</v>
      </c>
    </row>
    <row r="328" spans="1:23" x14ac:dyDescent="0.25">
      <c r="A328">
        <v>327</v>
      </c>
      <c r="B328" s="2">
        <v>44660</v>
      </c>
      <c r="C328" t="str">
        <f t="shared" si="12"/>
        <v>Apr</v>
      </c>
      <c r="D328" t="s">
        <v>24</v>
      </c>
      <c r="E328" t="s">
        <v>27</v>
      </c>
      <c r="F328" t="s">
        <v>354</v>
      </c>
      <c r="G328" t="s">
        <v>2141</v>
      </c>
      <c r="H328" t="s">
        <v>2145</v>
      </c>
      <c r="I328" t="s">
        <v>2155</v>
      </c>
      <c r="J328" t="s">
        <v>2164</v>
      </c>
      <c r="K328">
        <v>2</v>
      </c>
      <c r="L328" t="s">
        <v>2168</v>
      </c>
      <c r="M328">
        <v>847.61</v>
      </c>
      <c r="N328" t="s">
        <v>2170</v>
      </c>
      <c r="O328" t="s">
        <v>2179</v>
      </c>
      <c r="P328" t="s">
        <v>2514</v>
      </c>
      <c r="Q328" t="s">
        <v>4274</v>
      </c>
      <c r="R328" t="s">
        <v>4280</v>
      </c>
      <c r="S328" t="s">
        <v>4282</v>
      </c>
      <c r="T328" t="s">
        <v>4284</v>
      </c>
      <c r="U328">
        <v>7</v>
      </c>
      <c r="V328" s="6" t="str">
        <f t="shared" si="13"/>
        <v>Childhood</v>
      </c>
      <c r="W328">
        <v>2022</v>
      </c>
    </row>
    <row r="329" spans="1:23" x14ac:dyDescent="0.25">
      <c r="A329">
        <v>328</v>
      </c>
      <c r="B329" s="2">
        <v>44805</v>
      </c>
      <c r="C329" t="str">
        <f t="shared" si="12"/>
        <v>Sep</v>
      </c>
      <c r="D329" t="s">
        <v>21</v>
      </c>
      <c r="E329" t="s">
        <v>28</v>
      </c>
      <c r="F329" t="s">
        <v>355</v>
      </c>
      <c r="G329" t="s">
        <v>2141</v>
      </c>
      <c r="H329" t="s">
        <v>2145</v>
      </c>
      <c r="I329" t="s">
        <v>2155</v>
      </c>
      <c r="J329" t="s">
        <v>2165</v>
      </c>
      <c r="K329">
        <v>3</v>
      </c>
      <c r="L329" t="s">
        <v>2168</v>
      </c>
      <c r="M329">
        <v>2797.57</v>
      </c>
      <c r="N329" t="s">
        <v>2170</v>
      </c>
      <c r="O329" t="s">
        <v>2179</v>
      </c>
      <c r="P329" t="s">
        <v>2515</v>
      </c>
      <c r="Q329" t="s">
        <v>4274</v>
      </c>
      <c r="R329" t="s">
        <v>4279</v>
      </c>
      <c r="S329" t="s">
        <v>4281</v>
      </c>
      <c r="T329" t="s">
        <v>4283</v>
      </c>
      <c r="U329">
        <v>19</v>
      </c>
      <c r="V329" s="6" t="str">
        <f t="shared" si="13"/>
        <v>Adult</v>
      </c>
      <c r="W329">
        <v>2022</v>
      </c>
    </row>
    <row r="330" spans="1:23" x14ac:dyDescent="0.25">
      <c r="A330">
        <v>329</v>
      </c>
      <c r="B330" s="2">
        <v>44746</v>
      </c>
      <c r="C330" t="str">
        <f t="shared" si="12"/>
        <v>Jul</v>
      </c>
      <c r="D330" t="s">
        <v>24</v>
      </c>
      <c r="E330" t="s">
        <v>26</v>
      </c>
      <c r="F330" t="s">
        <v>356</v>
      </c>
      <c r="G330" t="s">
        <v>2141</v>
      </c>
      <c r="H330" t="s">
        <v>2145</v>
      </c>
      <c r="I330" t="s">
        <v>2155</v>
      </c>
      <c r="J330" t="s">
        <v>2165</v>
      </c>
      <c r="K330">
        <v>3</v>
      </c>
      <c r="L330" t="s">
        <v>2168</v>
      </c>
      <c r="M330">
        <v>2017.66</v>
      </c>
      <c r="N330" t="s">
        <v>2170</v>
      </c>
      <c r="O330" t="s">
        <v>2179</v>
      </c>
      <c r="P330" t="s">
        <v>2516</v>
      </c>
      <c r="Q330" t="s">
        <v>4274</v>
      </c>
      <c r="R330" t="s">
        <v>4279</v>
      </c>
      <c r="S330" t="s">
        <v>4282</v>
      </c>
      <c r="T330" t="s">
        <v>4284</v>
      </c>
      <c r="U330">
        <v>7</v>
      </c>
      <c r="V330" s="6" t="str">
        <f t="shared" si="13"/>
        <v>Childhood</v>
      </c>
      <c r="W330">
        <v>2022</v>
      </c>
    </row>
    <row r="331" spans="1:23" x14ac:dyDescent="0.25">
      <c r="A331">
        <v>330</v>
      </c>
      <c r="B331" s="2">
        <v>44727</v>
      </c>
      <c r="C331" t="str">
        <f t="shared" si="12"/>
        <v>Jun</v>
      </c>
      <c r="D331" t="s">
        <v>23</v>
      </c>
      <c r="E331" t="s">
        <v>26</v>
      </c>
      <c r="F331" t="s">
        <v>357</v>
      </c>
      <c r="G331" t="s">
        <v>2141</v>
      </c>
      <c r="H331" t="s">
        <v>2145</v>
      </c>
      <c r="I331" t="s">
        <v>2155</v>
      </c>
      <c r="J331" t="s">
        <v>2165</v>
      </c>
      <c r="K331">
        <v>2</v>
      </c>
      <c r="L331" t="s">
        <v>2168</v>
      </c>
      <c r="M331">
        <v>1530.72</v>
      </c>
      <c r="N331" t="s">
        <v>2170</v>
      </c>
      <c r="O331" t="s">
        <v>2179</v>
      </c>
      <c r="P331" t="s">
        <v>2517</v>
      </c>
      <c r="Q331" t="s">
        <v>4274</v>
      </c>
      <c r="R331" t="s">
        <v>4279</v>
      </c>
      <c r="S331" t="s">
        <v>4282</v>
      </c>
      <c r="T331" t="s">
        <v>4284</v>
      </c>
      <c r="U331">
        <v>19</v>
      </c>
      <c r="V331" s="6" t="str">
        <f t="shared" si="13"/>
        <v>Adult</v>
      </c>
      <c r="W331">
        <v>2022</v>
      </c>
    </row>
    <row r="332" spans="1:23" x14ac:dyDescent="0.25">
      <c r="A332">
        <v>331</v>
      </c>
      <c r="B332" s="2">
        <v>44703</v>
      </c>
      <c r="C332" t="str">
        <f t="shared" si="12"/>
        <v>May</v>
      </c>
      <c r="D332" t="s">
        <v>23</v>
      </c>
      <c r="E332" t="s">
        <v>27</v>
      </c>
      <c r="F332" t="s">
        <v>358</v>
      </c>
      <c r="G332" t="s">
        <v>2141</v>
      </c>
      <c r="H332" t="s">
        <v>2145</v>
      </c>
      <c r="I332" t="s">
        <v>2155</v>
      </c>
      <c r="J332" t="s">
        <v>2166</v>
      </c>
      <c r="K332">
        <v>1</v>
      </c>
      <c r="L332" t="s">
        <v>2168</v>
      </c>
      <c r="M332">
        <v>569.51</v>
      </c>
      <c r="N332" t="s">
        <v>2170</v>
      </c>
      <c r="O332" t="s">
        <v>2179</v>
      </c>
      <c r="P332" t="s">
        <v>2518</v>
      </c>
      <c r="Q332" t="s">
        <v>4274</v>
      </c>
      <c r="R332" t="s">
        <v>4279</v>
      </c>
      <c r="S332" t="s">
        <v>4281</v>
      </c>
      <c r="T332" t="s">
        <v>4284</v>
      </c>
      <c r="U332">
        <v>31</v>
      </c>
      <c r="V332" s="6" t="str">
        <f t="shared" si="13"/>
        <v>Adult</v>
      </c>
      <c r="W332">
        <v>2022</v>
      </c>
    </row>
    <row r="333" spans="1:23" x14ac:dyDescent="0.25">
      <c r="A333">
        <v>332</v>
      </c>
      <c r="B333" s="2">
        <v>44911</v>
      </c>
      <c r="C333" t="str">
        <f t="shared" si="12"/>
        <v>Dec</v>
      </c>
      <c r="D333" t="s">
        <v>23</v>
      </c>
      <c r="E333" t="s">
        <v>26</v>
      </c>
      <c r="F333" t="s">
        <v>359</v>
      </c>
      <c r="G333" t="s">
        <v>2141</v>
      </c>
      <c r="H333" t="s">
        <v>2145</v>
      </c>
      <c r="I333" t="s">
        <v>2155</v>
      </c>
      <c r="J333" t="s">
        <v>2166</v>
      </c>
      <c r="K333">
        <v>3</v>
      </c>
      <c r="L333" t="s">
        <v>2168</v>
      </c>
      <c r="M333">
        <v>2127.87</v>
      </c>
      <c r="N333" t="s">
        <v>2170</v>
      </c>
      <c r="O333" t="s">
        <v>2179</v>
      </c>
      <c r="P333" t="s">
        <v>2519</v>
      </c>
      <c r="Q333" t="s">
        <v>4274</v>
      </c>
      <c r="R333" t="s">
        <v>4280</v>
      </c>
      <c r="S333" t="s">
        <v>4281</v>
      </c>
      <c r="T333" t="s">
        <v>4283</v>
      </c>
      <c r="U333">
        <v>19</v>
      </c>
      <c r="V333" s="6" t="str">
        <f t="shared" si="13"/>
        <v>Adult</v>
      </c>
      <c r="W333">
        <v>2022</v>
      </c>
    </row>
    <row r="334" spans="1:23" x14ac:dyDescent="0.25">
      <c r="A334">
        <v>333</v>
      </c>
      <c r="B334" s="2">
        <v>44599</v>
      </c>
      <c r="C334" t="str">
        <f t="shared" si="12"/>
        <v>Feb</v>
      </c>
      <c r="D334" t="s">
        <v>24</v>
      </c>
      <c r="E334" t="s">
        <v>28</v>
      </c>
      <c r="F334" t="s">
        <v>360</v>
      </c>
      <c r="G334" t="s">
        <v>2141</v>
      </c>
      <c r="H334" t="s">
        <v>2145</v>
      </c>
      <c r="I334" t="s">
        <v>2155</v>
      </c>
      <c r="J334" t="s">
        <v>2166</v>
      </c>
      <c r="K334">
        <v>1</v>
      </c>
      <c r="L334" t="s">
        <v>2168</v>
      </c>
      <c r="M334">
        <v>338.79</v>
      </c>
      <c r="N334" t="s">
        <v>2170</v>
      </c>
      <c r="O334" t="s">
        <v>2179</v>
      </c>
      <c r="P334" t="s">
        <v>2520</v>
      </c>
      <c r="Q334" t="s">
        <v>4274</v>
      </c>
      <c r="R334" t="s">
        <v>4280</v>
      </c>
      <c r="S334" t="s">
        <v>4282</v>
      </c>
      <c r="T334" t="s">
        <v>4284</v>
      </c>
      <c r="U334">
        <v>7</v>
      </c>
      <c r="V334" s="6" t="str">
        <f t="shared" si="13"/>
        <v>Childhood</v>
      </c>
      <c r="W334">
        <v>2022</v>
      </c>
    </row>
    <row r="335" spans="1:23" x14ac:dyDescent="0.25">
      <c r="A335">
        <v>334</v>
      </c>
      <c r="B335" s="2">
        <v>44811</v>
      </c>
      <c r="C335" t="str">
        <f t="shared" si="12"/>
        <v>Sep</v>
      </c>
      <c r="D335" t="s">
        <v>21</v>
      </c>
      <c r="E335" t="s">
        <v>27</v>
      </c>
      <c r="F335" t="s">
        <v>361</v>
      </c>
      <c r="G335" t="s">
        <v>2141</v>
      </c>
      <c r="H335" t="s">
        <v>2145</v>
      </c>
      <c r="I335" t="s">
        <v>2155</v>
      </c>
      <c r="J335" t="s">
        <v>2167</v>
      </c>
      <c r="K335">
        <v>3</v>
      </c>
      <c r="L335" t="s">
        <v>2168</v>
      </c>
      <c r="M335">
        <v>522.11</v>
      </c>
      <c r="N335" t="s">
        <v>2170</v>
      </c>
      <c r="O335" t="s">
        <v>2179</v>
      </c>
      <c r="P335" t="s">
        <v>2521</v>
      </c>
      <c r="Q335" t="s">
        <v>4274</v>
      </c>
      <c r="R335" t="s">
        <v>4280</v>
      </c>
      <c r="S335" t="s">
        <v>4281</v>
      </c>
      <c r="T335" t="s">
        <v>4284</v>
      </c>
      <c r="U335">
        <v>7</v>
      </c>
      <c r="V335" s="6" t="str">
        <f t="shared" si="13"/>
        <v>Childhood</v>
      </c>
      <c r="W335">
        <v>2022</v>
      </c>
    </row>
    <row r="336" spans="1:23" x14ac:dyDescent="0.25">
      <c r="A336">
        <v>335</v>
      </c>
      <c r="B336" s="2">
        <v>44879</v>
      </c>
      <c r="C336" t="str">
        <f t="shared" si="12"/>
        <v>Nov</v>
      </c>
      <c r="D336" t="s">
        <v>22</v>
      </c>
      <c r="E336" t="s">
        <v>25</v>
      </c>
      <c r="F336" t="s">
        <v>362</v>
      </c>
      <c r="G336" t="s">
        <v>2141</v>
      </c>
      <c r="H336" t="s">
        <v>2145</v>
      </c>
      <c r="I336" t="s">
        <v>2155</v>
      </c>
      <c r="J336" t="s">
        <v>2167</v>
      </c>
      <c r="K336">
        <v>2</v>
      </c>
      <c r="L336" t="s">
        <v>2168</v>
      </c>
      <c r="M336">
        <v>2679.42</v>
      </c>
      <c r="N336" t="s">
        <v>2170</v>
      </c>
      <c r="O336" t="s">
        <v>2179</v>
      </c>
      <c r="P336" t="s">
        <v>2522</v>
      </c>
      <c r="Q336" t="s">
        <v>4274</v>
      </c>
      <c r="R336" t="s">
        <v>4279</v>
      </c>
      <c r="S336" t="s">
        <v>4282</v>
      </c>
      <c r="T336" t="s">
        <v>4284</v>
      </c>
      <c r="U336">
        <v>19</v>
      </c>
      <c r="V336" s="6" t="str">
        <f t="shared" si="13"/>
        <v>Adult</v>
      </c>
      <c r="W336">
        <v>2022</v>
      </c>
    </row>
    <row r="337" spans="1:23" x14ac:dyDescent="0.25">
      <c r="A337">
        <v>336</v>
      </c>
      <c r="B337" s="2">
        <v>44578</v>
      </c>
      <c r="C337" t="str">
        <f t="shared" si="12"/>
        <v>Jan</v>
      </c>
      <c r="D337" t="s">
        <v>24</v>
      </c>
      <c r="E337" t="s">
        <v>26</v>
      </c>
      <c r="F337" t="s">
        <v>363</v>
      </c>
      <c r="G337" t="s">
        <v>2141</v>
      </c>
      <c r="H337" t="s">
        <v>2145</v>
      </c>
      <c r="I337" t="s">
        <v>2155</v>
      </c>
      <c r="J337" t="s">
        <v>2167</v>
      </c>
      <c r="K337">
        <v>2</v>
      </c>
      <c r="L337" t="s">
        <v>2168</v>
      </c>
      <c r="M337">
        <v>1451.37</v>
      </c>
      <c r="N337" t="s">
        <v>2170</v>
      </c>
      <c r="O337" t="s">
        <v>2179</v>
      </c>
      <c r="P337" t="s">
        <v>2523</v>
      </c>
      <c r="Q337" t="s">
        <v>4274</v>
      </c>
      <c r="R337" t="s">
        <v>4279</v>
      </c>
      <c r="S337" t="s">
        <v>4281</v>
      </c>
      <c r="T337" t="s">
        <v>4283</v>
      </c>
      <c r="U337">
        <v>31</v>
      </c>
      <c r="V337" s="6" t="str">
        <f t="shared" si="13"/>
        <v>Adult</v>
      </c>
      <c r="W337">
        <v>2022</v>
      </c>
    </row>
    <row r="338" spans="1:23" x14ac:dyDescent="0.25">
      <c r="A338">
        <v>337</v>
      </c>
      <c r="B338" s="2">
        <v>44862</v>
      </c>
      <c r="C338" t="str">
        <f t="shared" si="12"/>
        <v>Oct</v>
      </c>
      <c r="D338" t="s">
        <v>22</v>
      </c>
      <c r="E338" t="s">
        <v>27</v>
      </c>
      <c r="F338" t="s">
        <v>364</v>
      </c>
      <c r="G338" t="s">
        <v>2141</v>
      </c>
      <c r="H338" t="s">
        <v>2145</v>
      </c>
      <c r="I338" t="s">
        <v>2156</v>
      </c>
      <c r="J338" t="s">
        <v>2164</v>
      </c>
      <c r="K338">
        <v>2</v>
      </c>
      <c r="L338" t="s">
        <v>2168</v>
      </c>
      <c r="M338">
        <v>2175.64</v>
      </c>
      <c r="N338" t="s">
        <v>2170</v>
      </c>
      <c r="O338" t="s">
        <v>2179</v>
      </c>
      <c r="P338" t="s">
        <v>2524</v>
      </c>
      <c r="Q338" t="s">
        <v>4274</v>
      </c>
      <c r="R338" t="s">
        <v>4279</v>
      </c>
      <c r="S338" t="s">
        <v>4281</v>
      </c>
      <c r="T338" t="s">
        <v>4283</v>
      </c>
      <c r="U338">
        <v>19</v>
      </c>
      <c r="V338" s="6" t="str">
        <f t="shared" si="13"/>
        <v>Adult</v>
      </c>
      <c r="W338">
        <v>2022</v>
      </c>
    </row>
    <row r="339" spans="1:23" x14ac:dyDescent="0.25">
      <c r="A339">
        <v>338</v>
      </c>
      <c r="B339" s="2">
        <v>44808</v>
      </c>
      <c r="C339" t="str">
        <f t="shared" si="12"/>
        <v>Sep</v>
      </c>
      <c r="D339" t="s">
        <v>22</v>
      </c>
      <c r="E339" t="s">
        <v>27</v>
      </c>
      <c r="F339" t="s">
        <v>365</v>
      </c>
      <c r="G339" t="s">
        <v>2141</v>
      </c>
      <c r="H339" t="s">
        <v>2145</v>
      </c>
      <c r="I339" t="s">
        <v>2156</v>
      </c>
      <c r="J339" t="s">
        <v>2164</v>
      </c>
      <c r="K339">
        <v>3</v>
      </c>
      <c r="L339" t="s">
        <v>2168</v>
      </c>
      <c r="M339">
        <v>2795.02</v>
      </c>
      <c r="N339" t="s">
        <v>2170</v>
      </c>
      <c r="O339" t="s">
        <v>2179</v>
      </c>
      <c r="P339" t="s">
        <v>2525</v>
      </c>
      <c r="Q339" t="s">
        <v>4274</v>
      </c>
      <c r="R339" t="s">
        <v>4279</v>
      </c>
      <c r="S339" t="s">
        <v>4281</v>
      </c>
      <c r="T339" t="s">
        <v>4284</v>
      </c>
      <c r="U339">
        <v>68</v>
      </c>
      <c r="V339" s="6" t="str">
        <f t="shared" si="13"/>
        <v>Adult</v>
      </c>
      <c r="W339">
        <v>2022</v>
      </c>
    </row>
    <row r="340" spans="1:23" x14ac:dyDescent="0.25">
      <c r="A340">
        <v>339</v>
      </c>
      <c r="B340" s="2">
        <v>44686</v>
      </c>
      <c r="C340" t="str">
        <f t="shared" si="12"/>
        <v>May</v>
      </c>
      <c r="D340" t="s">
        <v>22</v>
      </c>
      <c r="E340" t="s">
        <v>28</v>
      </c>
      <c r="F340" t="s">
        <v>366</v>
      </c>
      <c r="G340" t="s">
        <v>2141</v>
      </c>
      <c r="H340" t="s">
        <v>2145</v>
      </c>
      <c r="I340" t="s">
        <v>2156</v>
      </c>
      <c r="J340" t="s">
        <v>2164</v>
      </c>
      <c r="K340">
        <v>1</v>
      </c>
      <c r="L340" t="s">
        <v>2168</v>
      </c>
      <c r="M340">
        <v>14.85</v>
      </c>
      <c r="N340" t="s">
        <v>2170</v>
      </c>
      <c r="O340" t="s">
        <v>2179</v>
      </c>
      <c r="P340" t="s">
        <v>2526</v>
      </c>
      <c r="Q340" t="s">
        <v>4274</v>
      </c>
      <c r="R340" t="s">
        <v>4280</v>
      </c>
      <c r="S340" t="s">
        <v>4282</v>
      </c>
      <c r="T340" t="s">
        <v>4284</v>
      </c>
      <c r="U340">
        <v>47</v>
      </c>
      <c r="V340" s="6" t="str">
        <f t="shared" si="13"/>
        <v>Adult</v>
      </c>
      <c r="W340">
        <v>2022</v>
      </c>
    </row>
    <row r="341" spans="1:23" x14ac:dyDescent="0.25">
      <c r="A341">
        <v>340</v>
      </c>
      <c r="B341" s="2">
        <v>44803</v>
      </c>
      <c r="C341" t="str">
        <f t="shared" si="12"/>
        <v>Aug</v>
      </c>
      <c r="D341" t="s">
        <v>24</v>
      </c>
      <c r="E341" t="s">
        <v>28</v>
      </c>
      <c r="F341" t="s">
        <v>367</v>
      </c>
      <c r="G341" t="s">
        <v>2141</v>
      </c>
      <c r="H341" t="s">
        <v>2145</v>
      </c>
      <c r="I341" t="s">
        <v>2156</v>
      </c>
      <c r="J341" t="s">
        <v>2165</v>
      </c>
      <c r="K341">
        <v>2</v>
      </c>
      <c r="L341" t="s">
        <v>2168</v>
      </c>
      <c r="M341">
        <v>1972.56</v>
      </c>
      <c r="N341" t="s">
        <v>2170</v>
      </c>
      <c r="O341" t="s">
        <v>2179</v>
      </c>
      <c r="P341" t="s">
        <v>2527</v>
      </c>
      <c r="Q341" t="s">
        <v>4274</v>
      </c>
      <c r="R341" t="s">
        <v>4279</v>
      </c>
      <c r="S341" t="s">
        <v>4281</v>
      </c>
      <c r="T341" t="s">
        <v>4283</v>
      </c>
      <c r="U341">
        <v>31</v>
      </c>
      <c r="V341" s="6" t="str">
        <f t="shared" si="13"/>
        <v>Adult</v>
      </c>
      <c r="W341">
        <v>2022</v>
      </c>
    </row>
    <row r="342" spans="1:23" x14ac:dyDescent="0.25">
      <c r="A342">
        <v>341</v>
      </c>
      <c r="B342" s="2">
        <v>44799</v>
      </c>
      <c r="C342" t="str">
        <f t="shared" si="12"/>
        <v>Aug</v>
      </c>
      <c r="D342" t="s">
        <v>21</v>
      </c>
      <c r="E342" t="s">
        <v>25</v>
      </c>
      <c r="F342" t="s">
        <v>368</v>
      </c>
      <c r="G342" t="s">
        <v>2141</v>
      </c>
      <c r="H342" t="s">
        <v>2145</v>
      </c>
      <c r="I342" t="s">
        <v>2156</v>
      </c>
      <c r="J342" t="s">
        <v>2165</v>
      </c>
      <c r="K342">
        <v>2</v>
      </c>
      <c r="L342" t="s">
        <v>2168</v>
      </c>
      <c r="M342">
        <v>217.95</v>
      </c>
      <c r="N342" t="s">
        <v>2170</v>
      </c>
      <c r="O342" t="s">
        <v>2179</v>
      </c>
      <c r="P342" t="s">
        <v>2528</v>
      </c>
      <c r="Q342" t="s">
        <v>4274</v>
      </c>
      <c r="R342" t="s">
        <v>4280</v>
      </c>
      <c r="S342" t="s">
        <v>4281</v>
      </c>
      <c r="T342" t="s">
        <v>4283</v>
      </c>
      <c r="U342">
        <v>7</v>
      </c>
      <c r="V342" s="6" t="str">
        <f t="shared" si="13"/>
        <v>Childhood</v>
      </c>
      <c r="W342">
        <v>2022</v>
      </c>
    </row>
    <row r="343" spans="1:23" x14ac:dyDescent="0.25">
      <c r="A343">
        <v>342</v>
      </c>
      <c r="B343" s="2">
        <v>44814</v>
      </c>
      <c r="C343" t="str">
        <f t="shared" si="12"/>
        <v>Sep</v>
      </c>
      <c r="D343" t="s">
        <v>21</v>
      </c>
      <c r="E343" t="s">
        <v>25</v>
      </c>
      <c r="F343" t="s">
        <v>369</v>
      </c>
      <c r="G343" t="s">
        <v>2141</v>
      </c>
      <c r="H343" t="s">
        <v>2145</v>
      </c>
      <c r="I343" t="s">
        <v>2156</v>
      </c>
      <c r="J343" t="s">
        <v>2165</v>
      </c>
      <c r="K343">
        <v>2</v>
      </c>
      <c r="L343" t="s">
        <v>2168</v>
      </c>
      <c r="M343">
        <v>191.68</v>
      </c>
      <c r="N343" t="s">
        <v>2170</v>
      </c>
      <c r="O343" t="s">
        <v>2179</v>
      </c>
      <c r="P343" t="s">
        <v>2529</v>
      </c>
      <c r="Q343" t="s">
        <v>4274</v>
      </c>
      <c r="R343" t="s">
        <v>4280</v>
      </c>
      <c r="S343" t="s">
        <v>4282</v>
      </c>
      <c r="T343" t="s">
        <v>4283</v>
      </c>
      <c r="U343">
        <v>19</v>
      </c>
      <c r="V343" s="6" t="str">
        <f t="shared" si="13"/>
        <v>Adult</v>
      </c>
      <c r="W343">
        <v>2022</v>
      </c>
    </row>
    <row r="344" spans="1:23" x14ac:dyDescent="0.25">
      <c r="A344">
        <v>343</v>
      </c>
      <c r="B344" s="2">
        <v>44604</v>
      </c>
      <c r="C344" t="str">
        <f t="shared" si="12"/>
        <v>Feb</v>
      </c>
      <c r="D344" t="s">
        <v>21</v>
      </c>
      <c r="E344" t="s">
        <v>25</v>
      </c>
      <c r="F344" t="s">
        <v>370</v>
      </c>
      <c r="G344" t="s">
        <v>2141</v>
      </c>
      <c r="H344" t="s">
        <v>2145</v>
      </c>
      <c r="I344" t="s">
        <v>2156</v>
      </c>
      <c r="J344" t="s">
        <v>2166</v>
      </c>
      <c r="K344">
        <v>2</v>
      </c>
      <c r="L344" t="s">
        <v>2168</v>
      </c>
      <c r="M344">
        <v>2039.36</v>
      </c>
      <c r="N344" t="s">
        <v>2170</v>
      </c>
      <c r="O344" t="s">
        <v>2179</v>
      </c>
      <c r="P344" t="s">
        <v>2530</v>
      </c>
      <c r="Q344" t="s">
        <v>4274</v>
      </c>
      <c r="R344" t="s">
        <v>4279</v>
      </c>
      <c r="S344" t="s">
        <v>4281</v>
      </c>
      <c r="T344" t="s">
        <v>4283</v>
      </c>
      <c r="U344">
        <v>31</v>
      </c>
      <c r="V344" s="6" t="str">
        <f t="shared" si="13"/>
        <v>Adult</v>
      </c>
      <c r="W344">
        <v>2022</v>
      </c>
    </row>
    <row r="345" spans="1:23" x14ac:dyDescent="0.25">
      <c r="A345">
        <v>344</v>
      </c>
      <c r="B345" s="2">
        <v>44598</v>
      </c>
      <c r="C345" t="str">
        <f t="shared" si="12"/>
        <v>Feb</v>
      </c>
      <c r="D345" t="s">
        <v>21</v>
      </c>
      <c r="E345" t="s">
        <v>25</v>
      </c>
      <c r="F345" t="s">
        <v>371</v>
      </c>
      <c r="G345" t="s">
        <v>2141</v>
      </c>
      <c r="H345" t="s">
        <v>2145</v>
      </c>
      <c r="I345" t="s">
        <v>2156</v>
      </c>
      <c r="J345" t="s">
        <v>2166</v>
      </c>
      <c r="K345">
        <v>1</v>
      </c>
      <c r="L345" t="s">
        <v>2168</v>
      </c>
      <c r="M345">
        <v>630.58000000000004</v>
      </c>
      <c r="N345" t="s">
        <v>2170</v>
      </c>
      <c r="O345" t="s">
        <v>2179</v>
      </c>
      <c r="P345" t="s">
        <v>2531</v>
      </c>
      <c r="Q345" t="s">
        <v>4274</v>
      </c>
      <c r="R345" t="s">
        <v>4280</v>
      </c>
      <c r="S345" t="s">
        <v>4281</v>
      </c>
      <c r="T345" t="s">
        <v>4283</v>
      </c>
      <c r="U345">
        <v>19</v>
      </c>
      <c r="V345" s="6" t="str">
        <f t="shared" si="13"/>
        <v>Adult</v>
      </c>
      <c r="W345">
        <v>2022</v>
      </c>
    </row>
    <row r="346" spans="1:23" x14ac:dyDescent="0.25">
      <c r="A346">
        <v>345</v>
      </c>
      <c r="B346" s="2">
        <v>44719</v>
      </c>
      <c r="C346" t="str">
        <f t="shared" si="12"/>
        <v>Jun</v>
      </c>
      <c r="D346" t="s">
        <v>23</v>
      </c>
      <c r="E346" t="s">
        <v>28</v>
      </c>
      <c r="F346" t="s">
        <v>372</v>
      </c>
      <c r="G346" t="s">
        <v>2141</v>
      </c>
      <c r="H346" t="s">
        <v>2145</v>
      </c>
      <c r="I346" t="s">
        <v>2156</v>
      </c>
      <c r="J346" t="s">
        <v>2166</v>
      </c>
      <c r="K346">
        <v>1</v>
      </c>
      <c r="L346" t="s">
        <v>2168</v>
      </c>
      <c r="M346">
        <v>570.62</v>
      </c>
      <c r="N346" t="s">
        <v>2170</v>
      </c>
      <c r="O346" t="s">
        <v>2179</v>
      </c>
      <c r="P346" t="s">
        <v>2532</v>
      </c>
      <c r="Q346" t="s">
        <v>4274</v>
      </c>
      <c r="R346" t="s">
        <v>4280</v>
      </c>
      <c r="S346" t="s">
        <v>4281</v>
      </c>
      <c r="T346" t="s">
        <v>4284</v>
      </c>
      <c r="U346">
        <v>7</v>
      </c>
      <c r="V346" s="6" t="str">
        <f t="shared" si="13"/>
        <v>Childhood</v>
      </c>
      <c r="W346">
        <v>2022</v>
      </c>
    </row>
    <row r="347" spans="1:23" x14ac:dyDescent="0.25">
      <c r="A347">
        <v>346</v>
      </c>
      <c r="B347" s="2">
        <v>44690</v>
      </c>
      <c r="C347" t="str">
        <f t="shared" si="12"/>
        <v>May</v>
      </c>
      <c r="D347" t="s">
        <v>22</v>
      </c>
      <c r="E347" t="s">
        <v>26</v>
      </c>
      <c r="F347" t="s">
        <v>373</v>
      </c>
      <c r="G347" t="s">
        <v>2141</v>
      </c>
      <c r="H347" t="s">
        <v>2145</v>
      </c>
      <c r="I347" t="s">
        <v>2156</v>
      </c>
      <c r="J347" t="s">
        <v>2167</v>
      </c>
      <c r="K347">
        <v>2</v>
      </c>
      <c r="L347" t="s">
        <v>2168</v>
      </c>
      <c r="M347">
        <v>1219.8499999999999</v>
      </c>
      <c r="N347" t="s">
        <v>2170</v>
      </c>
      <c r="O347" t="s">
        <v>2179</v>
      </c>
      <c r="P347" t="s">
        <v>2533</v>
      </c>
      <c r="Q347" t="s">
        <v>4274</v>
      </c>
      <c r="R347" t="s">
        <v>4279</v>
      </c>
      <c r="S347" t="s">
        <v>4282</v>
      </c>
      <c r="T347" t="s">
        <v>4283</v>
      </c>
      <c r="U347">
        <v>47</v>
      </c>
      <c r="V347" s="6" t="str">
        <f t="shared" si="13"/>
        <v>Adult</v>
      </c>
      <c r="W347">
        <v>2022</v>
      </c>
    </row>
    <row r="348" spans="1:23" x14ac:dyDescent="0.25">
      <c r="A348">
        <v>347</v>
      </c>
      <c r="B348" s="2">
        <v>44595</v>
      </c>
      <c r="C348" t="str">
        <f t="shared" si="12"/>
        <v>Feb</v>
      </c>
      <c r="D348" t="s">
        <v>21</v>
      </c>
      <c r="E348" t="s">
        <v>25</v>
      </c>
      <c r="F348" t="s">
        <v>374</v>
      </c>
      <c r="G348" t="s">
        <v>2141</v>
      </c>
      <c r="H348" t="s">
        <v>2145</v>
      </c>
      <c r="I348" t="s">
        <v>2156</v>
      </c>
      <c r="J348" t="s">
        <v>2167</v>
      </c>
      <c r="K348">
        <v>3</v>
      </c>
      <c r="L348" t="s">
        <v>2168</v>
      </c>
      <c r="M348">
        <v>1457.24</v>
      </c>
      <c r="N348" t="s">
        <v>2170</v>
      </c>
      <c r="O348" t="s">
        <v>2179</v>
      </c>
      <c r="P348" t="s">
        <v>2534</v>
      </c>
      <c r="Q348" t="s">
        <v>4274</v>
      </c>
      <c r="R348" t="s">
        <v>4280</v>
      </c>
      <c r="S348" t="s">
        <v>4282</v>
      </c>
      <c r="T348" t="s">
        <v>4284</v>
      </c>
      <c r="U348">
        <v>68</v>
      </c>
      <c r="V348" s="6" t="str">
        <f t="shared" si="13"/>
        <v>Adult</v>
      </c>
      <c r="W348">
        <v>2022</v>
      </c>
    </row>
    <row r="349" spans="1:23" x14ac:dyDescent="0.25">
      <c r="A349">
        <v>348</v>
      </c>
      <c r="B349" s="2">
        <v>44818</v>
      </c>
      <c r="C349" t="str">
        <f t="shared" si="12"/>
        <v>Sep</v>
      </c>
      <c r="D349" t="s">
        <v>24</v>
      </c>
      <c r="E349" t="s">
        <v>28</v>
      </c>
      <c r="F349" t="s">
        <v>375</v>
      </c>
      <c r="G349" t="s">
        <v>2141</v>
      </c>
      <c r="H349" t="s">
        <v>2145</v>
      </c>
      <c r="I349" t="s">
        <v>2156</v>
      </c>
      <c r="J349" t="s">
        <v>2167</v>
      </c>
      <c r="K349">
        <v>2</v>
      </c>
      <c r="L349" t="s">
        <v>2168</v>
      </c>
      <c r="M349">
        <v>897.77</v>
      </c>
      <c r="N349" t="s">
        <v>2170</v>
      </c>
      <c r="O349" t="s">
        <v>2179</v>
      </c>
      <c r="P349" t="s">
        <v>2535</v>
      </c>
      <c r="Q349" t="s">
        <v>4274</v>
      </c>
      <c r="R349" t="s">
        <v>4280</v>
      </c>
      <c r="S349" t="s">
        <v>4281</v>
      </c>
      <c r="T349" t="s">
        <v>4284</v>
      </c>
      <c r="U349">
        <v>47</v>
      </c>
      <c r="V349" s="6" t="str">
        <f t="shared" si="13"/>
        <v>Adult</v>
      </c>
      <c r="W349">
        <v>2022</v>
      </c>
    </row>
    <row r="350" spans="1:23" x14ac:dyDescent="0.25">
      <c r="A350">
        <v>349</v>
      </c>
      <c r="B350" s="2">
        <v>44901</v>
      </c>
      <c r="C350" t="str">
        <f t="shared" si="12"/>
        <v>Dec</v>
      </c>
      <c r="D350" t="s">
        <v>21</v>
      </c>
      <c r="E350" t="s">
        <v>27</v>
      </c>
      <c r="F350" t="s">
        <v>376</v>
      </c>
      <c r="G350" t="s">
        <v>2141</v>
      </c>
      <c r="H350" t="s">
        <v>2146</v>
      </c>
      <c r="I350" t="s">
        <v>2157</v>
      </c>
      <c r="J350" t="s">
        <v>2164</v>
      </c>
      <c r="K350">
        <v>3</v>
      </c>
      <c r="L350" t="s">
        <v>2168</v>
      </c>
      <c r="M350">
        <v>2839.44</v>
      </c>
      <c r="N350" t="s">
        <v>2170</v>
      </c>
      <c r="O350" t="s">
        <v>2179</v>
      </c>
      <c r="P350" t="s">
        <v>2536</v>
      </c>
      <c r="Q350" t="s">
        <v>4274</v>
      </c>
      <c r="R350" t="s">
        <v>4280</v>
      </c>
      <c r="S350" t="s">
        <v>4281</v>
      </c>
      <c r="T350" t="s">
        <v>4284</v>
      </c>
      <c r="U350">
        <v>7</v>
      </c>
      <c r="V350" s="6" t="str">
        <f t="shared" si="13"/>
        <v>Childhood</v>
      </c>
      <c r="W350">
        <v>2022</v>
      </c>
    </row>
    <row r="351" spans="1:23" x14ac:dyDescent="0.25">
      <c r="A351">
        <v>350</v>
      </c>
      <c r="B351" s="2">
        <v>44680</v>
      </c>
      <c r="C351" t="str">
        <f t="shared" si="12"/>
        <v>Apr</v>
      </c>
      <c r="D351" t="s">
        <v>24</v>
      </c>
      <c r="E351" t="s">
        <v>26</v>
      </c>
      <c r="F351" t="s">
        <v>377</v>
      </c>
      <c r="G351" t="s">
        <v>2141</v>
      </c>
      <c r="H351" t="s">
        <v>2146</v>
      </c>
      <c r="I351" t="s">
        <v>2157</v>
      </c>
      <c r="J351" t="s">
        <v>2164</v>
      </c>
      <c r="K351">
        <v>3</v>
      </c>
      <c r="L351" t="s">
        <v>2168</v>
      </c>
      <c r="M351">
        <v>1715.31</v>
      </c>
      <c r="N351" t="s">
        <v>2170</v>
      </c>
      <c r="O351" t="s">
        <v>2179</v>
      </c>
      <c r="P351" t="s">
        <v>2537</v>
      </c>
      <c r="Q351" t="s">
        <v>4274</v>
      </c>
      <c r="R351" t="s">
        <v>4280</v>
      </c>
      <c r="S351" t="s">
        <v>4282</v>
      </c>
      <c r="T351" t="s">
        <v>4284</v>
      </c>
      <c r="U351">
        <v>7</v>
      </c>
      <c r="V351" s="6" t="str">
        <f t="shared" si="13"/>
        <v>Childhood</v>
      </c>
      <c r="W351">
        <v>2022</v>
      </c>
    </row>
    <row r="352" spans="1:23" x14ac:dyDescent="0.25">
      <c r="A352">
        <v>351</v>
      </c>
      <c r="B352" s="2">
        <v>44637</v>
      </c>
      <c r="C352" t="str">
        <f t="shared" si="12"/>
        <v>Mar</v>
      </c>
      <c r="D352" t="s">
        <v>22</v>
      </c>
      <c r="E352" t="s">
        <v>27</v>
      </c>
      <c r="F352" t="s">
        <v>378</v>
      </c>
      <c r="G352" t="s">
        <v>2141</v>
      </c>
      <c r="H352" t="s">
        <v>2146</v>
      </c>
      <c r="I352" t="s">
        <v>2157</v>
      </c>
      <c r="J352" t="s">
        <v>2164</v>
      </c>
      <c r="K352">
        <v>1</v>
      </c>
      <c r="L352" t="s">
        <v>2168</v>
      </c>
      <c r="M352">
        <v>318.45999999999998</v>
      </c>
      <c r="N352" t="s">
        <v>2170</v>
      </c>
      <c r="O352" t="s">
        <v>2179</v>
      </c>
      <c r="P352" t="s">
        <v>2538</v>
      </c>
      <c r="Q352" t="s">
        <v>4274</v>
      </c>
      <c r="R352" t="s">
        <v>4280</v>
      </c>
      <c r="S352" t="s">
        <v>4282</v>
      </c>
      <c r="T352" t="s">
        <v>4284</v>
      </c>
      <c r="U352">
        <v>47</v>
      </c>
      <c r="V352" s="6" t="str">
        <f t="shared" si="13"/>
        <v>Adult</v>
      </c>
      <c r="W352">
        <v>2022</v>
      </c>
    </row>
    <row r="353" spans="1:23" x14ac:dyDescent="0.25">
      <c r="A353">
        <v>352</v>
      </c>
      <c r="B353" s="2">
        <v>44732</v>
      </c>
      <c r="C353" t="str">
        <f t="shared" si="12"/>
        <v>Jun</v>
      </c>
      <c r="D353" t="s">
        <v>23</v>
      </c>
      <c r="E353" t="s">
        <v>26</v>
      </c>
      <c r="F353" t="s">
        <v>379</v>
      </c>
      <c r="G353" t="s">
        <v>2141</v>
      </c>
      <c r="H353" t="s">
        <v>2146</v>
      </c>
      <c r="I353" t="s">
        <v>2157</v>
      </c>
      <c r="J353" t="s">
        <v>2165</v>
      </c>
      <c r="K353">
        <v>2</v>
      </c>
      <c r="L353" t="s">
        <v>2168</v>
      </c>
      <c r="M353">
        <v>1235.45</v>
      </c>
      <c r="N353" t="s">
        <v>2170</v>
      </c>
      <c r="O353" t="s">
        <v>2179</v>
      </c>
      <c r="P353" t="s">
        <v>2539</v>
      </c>
      <c r="Q353" t="s">
        <v>4274</v>
      </c>
      <c r="R353" t="s">
        <v>4279</v>
      </c>
      <c r="S353" t="s">
        <v>4281</v>
      </c>
      <c r="T353" t="s">
        <v>4284</v>
      </c>
      <c r="U353">
        <v>19</v>
      </c>
      <c r="V353" s="6" t="str">
        <f t="shared" si="13"/>
        <v>Adult</v>
      </c>
      <c r="W353">
        <v>2022</v>
      </c>
    </row>
    <row r="354" spans="1:23" x14ac:dyDescent="0.25">
      <c r="A354">
        <v>353</v>
      </c>
      <c r="B354" s="2">
        <v>44650</v>
      </c>
      <c r="C354" t="str">
        <f t="shared" si="12"/>
        <v>Mar</v>
      </c>
      <c r="D354" t="s">
        <v>23</v>
      </c>
      <c r="E354" t="s">
        <v>27</v>
      </c>
      <c r="F354" t="s">
        <v>380</v>
      </c>
      <c r="G354" t="s">
        <v>2141</v>
      </c>
      <c r="H354" t="s">
        <v>2146</v>
      </c>
      <c r="I354" t="s">
        <v>2157</v>
      </c>
      <c r="J354" t="s">
        <v>2165</v>
      </c>
      <c r="K354">
        <v>1</v>
      </c>
      <c r="L354" t="s">
        <v>2168</v>
      </c>
      <c r="M354">
        <v>2529</v>
      </c>
      <c r="N354" t="s">
        <v>2170</v>
      </c>
      <c r="O354" t="s">
        <v>2179</v>
      </c>
      <c r="P354" t="s">
        <v>2540</v>
      </c>
      <c r="Q354" t="s">
        <v>4274</v>
      </c>
      <c r="R354" t="s">
        <v>4280</v>
      </c>
      <c r="S354" t="s">
        <v>4282</v>
      </c>
      <c r="T354" t="s">
        <v>4283</v>
      </c>
      <c r="U354">
        <v>31</v>
      </c>
      <c r="V354" s="6" t="str">
        <f t="shared" si="13"/>
        <v>Adult</v>
      </c>
      <c r="W354">
        <v>2022</v>
      </c>
    </row>
    <row r="355" spans="1:23" x14ac:dyDescent="0.25">
      <c r="A355">
        <v>354</v>
      </c>
      <c r="B355" s="2">
        <v>44562</v>
      </c>
      <c r="C355" t="str">
        <f t="shared" si="12"/>
        <v>Jan</v>
      </c>
      <c r="D355" t="s">
        <v>21</v>
      </c>
      <c r="E355" t="s">
        <v>26</v>
      </c>
      <c r="F355" t="s">
        <v>381</v>
      </c>
      <c r="G355" t="s">
        <v>2141</v>
      </c>
      <c r="H355" t="s">
        <v>2146</v>
      </c>
      <c r="I355" t="s">
        <v>2157</v>
      </c>
      <c r="J355" t="s">
        <v>2165</v>
      </c>
      <c r="K355">
        <v>1</v>
      </c>
      <c r="L355" t="s">
        <v>2168</v>
      </c>
      <c r="M355">
        <v>2648.8</v>
      </c>
      <c r="N355" t="s">
        <v>2170</v>
      </c>
      <c r="O355" t="s">
        <v>2179</v>
      </c>
      <c r="P355" t="s">
        <v>2541</v>
      </c>
      <c r="Q355" t="s">
        <v>4274</v>
      </c>
      <c r="R355" t="s">
        <v>4280</v>
      </c>
      <c r="S355" t="s">
        <v>4281</v>
      </c>
      <c r="T355" t="s">
        <v>4283</v>
      </c>
      <c r="U355">
        <v>68</v>
      </c>
      <c r="V355" s="6" t="str">
        <f t="shared" si="13"/>
        <v>Adult</v>
      </c>
      <c r="W355">
        <v>2022</v>
      </c>
    </row>
    <row r="356" spans="1:23" x14ac:dyDescent="0.25">
      <c r="A356">
        <v>355</v>
      </c>
      <c r="B356" s="2">
        <v>44839</v>
      </c>
      <c r="C356" t="str">
        <f t="shared" si="12"/>
        <v>Oct</v>
      </c>
      <c r="D356" t="s">
        <v>21</v>
      </c>
      <c r="E356" t="s">
        <v>25</v>
      </c>
      <c r="F356" t="s">
        <v>382</v>
      </c>
      <c r="G356" t="s">
        <v>2141</v>
      </c>
      <c r="H356" t="s">
        <v>2146</v>
      </c>
      <c r="I356" t="s">
        <v>2157</v>
      </c>
      <c r="J356" t="s">
        <v>2166</v>
      </c>
      <c r="K356">
        <v>1</v>
      </c>
      <c r="L356" t="s">
        <v>2168</v>
      </c>
      <c r="M356">
        <v>1014.45</v>
      </c>
      <c r="N356" t="s">
        <v>2170</v>
      </c>
      <c r="O356" t="s">
        <v>2179</v>
      </c>
      <c r="P356" t="s">
        <v>2542</v>
      </c>
      <c r="Q356" t="s">
        <v>4274</v>
      </c>
      <c r="R356" t="s">
        <v>4280</v>
      </c>
      <c r="S356" t="s">
        <v>4281</v>
      </c>
      <c r="T356" t="s">
        <v>4284</v>
      </c>
      <c r="U356">
        <v>19</v>
      </c>
      <c r="V356" s="6" t="str">
        <f t="shared" si="13"/>
        <v>Adult</v>
      </c>
      <c r="W356">
        <v>2022</v>
      </c>
    </row>
    <row r="357" spans="1:23" x14ac:dyDescent="0.25">
      <c r="A357">
        <v>356</v>
      </c>
      <c r="B357" s="2">
        <v>44620</v>
      </c>
      <c r="C357" t="str">
        <f t="shared" si="12"/>
        <v>Feb</v>
      </c>
      <c r="D357" t="s">
        <v>21</v>
      </c>
      <c r="E357" t="s">
        <v>25</v>
      </c>
      <c r="F357" t="s">
        <v>383</v>
      </c>
      <c r="G357" t="s">
        <v>2141</v>
      </c>
      <c r="H357" t="s">
        <v>2146</v>
      </c>
      <c r="I357" t="s">
        <v>2157</v>
      </c>
      <c r="J357" t="s">
        <v>2166</v>
      </c>
      <c r="K357">
        <v>1</v>
      </c>
      <c r="L357" t="s">
        <v>2168</v>
      </c>
      <c r="M357">
        <v>167.94</v>
      </c>
      <c r="N357" t="s">
        <v>2170</v>
      </c>
      <c r="O357" t="s">
        <v>2179</v>
      </c>
      <c r="P357" t="s">
        <v>2543</v>
      </c>
      <c r="Q357" t="s">
        <v>4274</v>
      </c>
      <c r="R357" t="s">
        <v>4279</v>
      </c>
      <c r="S357" t="s">
        <v>4281</v>
      </c>
      <c r="T357" t="s">
        <v>4284</v>
      </c>
      <c r="U357">
        <v>19</v>
      </c>
      <c r="V357" s="6" t="str">
        <f t="shared" si="13"/>
        <v>Adult</v>
      </c>
      <c r="W357">
        <v>2022</v>
      </c>
    </row>
    <row r="358" spans="1:23" x14ac:dyDescent="0.25">
      <c r="A358">
        <v>357</v>
      </c>
      <c r="B358" s="2">
        <v>44719</v>
      </c>
      <c r="C358" t="str">
        <f t="shared" si="12"/>
        <v>Jun</v>
      </c>
      <c r="D358" t="s">
        <v>22</v>
      </c>
      <c r="E358" t="s">
        <v>26</v>
      </c>
      <c r="F358" t="s">
        <v>384</v>
      </c>
      <c r="G358" t="s">
        <v>2141</v>
      </c>
      <c r="H358" t="s">
        <v>2146</v>
      </c>
      <c r="I358" t="s">
        <v>2157</v>
      </c>
      <c r="J358" t="s">
        <v>2166</v>
      </c>
      <c r="K358">
        <v>3</v>
      </c>
      <c r="L358" t="s">
        <v>2168</v>
      </c>
      <c r="M358">
        <v>1332.61</v>
      </c>
      <c r="N358" t="s">
        <v>2170</v>
      </c>
      <c r="O358" t="s">
        <v>2179</v>
      </c>
      <c r="P358" t="s">
        <v>2544</v>
      </c>
      <c r="Q358" t="s">
        <v>4274</v>
      </c>
      <c r="R358" t="s">
        <v>4279</v>
      </c>
      <c r="S358" t="s">
        <v>4281</v>
      </c>
      <c r="T358" t="s">
        <v>4283</v>
      </c>
      <c r="U358">
        <v>19</v>
      </c>
      <c r="V358" s="6" t="str">
        <f t="shared" si="13"/>
        <v>Adult</v>
      </c>
      <c r="W358">
        <v>2022</v>
      </c>
    </row>
    <row r="359" spans="1:23" x14ac:dyDescent="0.25">
      <c r="A359">
        <v>358</v>
      </c>
      <c r="B359" s="2">
        <v>44632</v>
      </c>
      <c r="C359" t="str">
        <f t="shared" si="12"/>
        <v>Mar</v>
      </c>
      <c r="D359" t="s">
        <v>23</v>
      </c>
      <c r="E359" t="s">
        <v>28</v>
      </c>
      <c r="F359" t="s">
        <v>385</v>
      </c>
      <c r="G359" t="s">
        <v>2141</v>
      </c>
      <c r="H359" t="s">
        <v>2146</v>
      </c>
      <c r="I359" t="s">
        <v>2157</v>
      </c>
      <c r="J359" t="s">
        <v>2167</v>
      </c>
      <c r="K359">
        <v>2</v>
      </c>
      <c r="L359" t="s">
        <v>2168</v>
      </c>
      <c r="M359">
        <v>830.45</v>
      </c>
      <c r="N359" t="s">
        <v>2170</v>
      </c>
      <c r="O359" t="s">
        <v>2179</v>
      </c>
      <c r="P359" t="s">
        <v>2545</v>
      </c>
      <c r="Q359" t="s">
        <v>4274</v>
      </c>
      <c r="R359" t="s">
        <v>4279</v>
      </c>
      <c r="S359" t="s">
        <v>4281</v>
      </c>
      <c r="T359" t="s">
        <v>4283</v>
      </c>
      <c r="U359">
        <v>7</v>
      </c>
      <c r="V359" s="6" t="str">
        <f t="shared" si="13"/>
        <v>Childhood</v>
      </c>
      <c r="W359">
        <v>2022</v>
      </c>
    </row>
    <row r="360" spans="1:23" x14ac:dyDescent="0.25">
      <c r="A360">
        <v>359</v>
      </c>
      <c r="B360" s="2">
        <v>44602</v>
      </c>
      <c r="C360" t="str">
        <f t="shared" si="12"/>
        <v>Feb</v>
      </c>
      <c r="D360" t="s">
        <v>24</v>
      </c>
      <c r="E360" t="s">
        <v>28</v>
      </c>
      <c r="F360" t="s">
        <v>386</v>
      </c>
      <c r="G360" t="s">
        <v>2141</v>
      </c>
      <c r="H360" t="s">
        <v>2146</v>
      </c>
      <c r="I360" t="s">
        <v>2157</v>
      </c>
      <c r="J360" t="s">
        <v>2167</v>
      </c>
      <c r="K360">
        <v>1</v>
      </c>
      <c r="L360" t="s">
        <v>2168</v>
      </c>
      <c r="M360">
        <v>685.94</v>
      </c>
      <c r="N360" t="s">
        <v>2170</v>
      </c>
      <c r="O360" t="s">
        <v>2179</v>
      </c>
      <c r="P360" t="s">
        <v>2546</v>
      </c>
      <c r="Q360" t="s">
        <v>4274</v>
      </c>
      <c r="R360" t="s">
        <v>4279</v>
      </c>
      <c r="S360" t="s">
        <v>4282</v>
      </c>
      <c r="T360" t="s">
        <v>4284</v>
      </c>
      <c r="U360">
        <v>19</v>
      </c>
      <c r="V360" s="6" t="str">
        <f t="shared" si="13"/>
        <v>Adult</v>
      </c>
      <c r="W360">
        <v>2022</v>
      </c>
    </row>
    <row r="361" spans="1:23" x14ac:dyDescent="0.25">
      <c r="A361">
        <v>360</v>
      </c>
      <c r="B361" s="2">
        <v>44627</v>
      </c>
      <c r="C361" t="str">
        <f t="shared" si="12"/>
        <v>Mar</v>
      </c>
      <c r="D361" t="s">
        <v>22</v>
      </c>
      <c r="E361" t="s">
        <v>27</v>
      </c>
      <c r="F361" t="s">
        <v>387</v>
      </c>
      <c r="G361" t="s">
        <v>2141</v>
      </c>
      <c r="H361" t="s">
        <v>2146</v>
      </c>
      <c r="I361" t="s">
        <v>2157</v>
      </c>
      <c r="J361" t="s">
        <v>2167</v>
      </c>
      <c r="K361">
        <v>1</v>
      </c>
      <c r="L361" t="s">
        <v>2168</v>
      </c>
      <c r="M361">
        <v>1179.93</v>
      </c>
      <c r="N361" t="s">
        <v>2170</v>
      </c>
      <c r="O361" t="s">
        <v>2179</v>
      </c>
      <c r="P361" t="s">
        <v>2547</v>
      </c>
      <c r="Q361" t="s">
        <v>4274</v>
      </c>
      <c r="R361" t="s">
        <v>4279</v>
      </c>
      <c r="S361" t="s">
        <v>4281</v>
      </c>
      <c r="T361" t="s">
        <v>4283</v>
      </c>
      <c r="U361">
        <v>47</v>
      </c>
      <c r="V361" s="6" t="str">
        <f t="shared" si="13"/>
        <v>Adult</v>
      </c>
      <c r="W361">
        <v>2022</v>
      </c>
    </row>
    <row r="362" spans="1:23" x14ac:dyDescent="0.25">
      <c r="A362">
        <v>361</v>
      </c>
      <c r="B362" s="2">
        <v>44723</v>
      </c>
      <c r="C362" t="str">
        <f t="shared" si="12"/>
        <v>Jun</v>
      </c>
      <c r="D362" t="s">
        <v>24</v>
      </c>
      <c r="E362" t="s">
        <v>27</v>
      </c>
      <c r="F362" t="s">
        <v>388</v>
      </c>
      <c r="G362" t="s">
        <v>2141</v>
      </c>
      <c r="H362" t="s">
        <v>2146</v>
      </c>
      <c r="I362" t="s">
        <v>2158</v>
      </c>
      <c r="J362" t="s">
        <v>2164</v>
      </c>
      <c r="K362">
        <v>1</v>
      </c>
      <c r="L362" t="s">
        <v>2168</v>
      </c>
      <c r="M362">
        <v>1124.97</v>
      </c>
      <c r="N362" t="s">
        <v>2170</v>
      </c>
      <c r="O362" t="s">
        <v>2179</v>
      </c>
      <c r="P362" t="s">
        <v>2548</v>
      </c>
      <c r="Q362" t="s">
        <v>4274</v>
      </c>
      <c r="R362" t="s">
        <v>4280</v>
      </c>
      <c r="S362" t="s">
        <v>4281</v>
      </c>
      <c r="T362" t="s">
        <v>4284</v>
      </c>
      <c r="U362">
        <v>7</v>
      </c>
      <c r="V362" s="6" t="str">
        <f t="shared" si="13"/>
        <v>Childhood</v>
      </c>
      <c r="W362">
        <v>2022</v>
      </c>
    </row>
    <row r="363" spans="1:23" x14ac:dyDescent="0.25">
      <c r="A363">
        <v>362</v>
      </c>
      <c r="B363" s="2">
        <v>44697</v>
      </c>
      <c r="C363" t="str">
        <f t="shared" si="12"/>
        <v>May</v>
      </c>
      <c r="D363" t="s">
        <v>22</v>
      </c>
      <c r="E363" t="s">
        <v>28</v>
      </c>
      <c r="F363" t="s">
        <v>389</v>
      </c>
      <c r="G363" t="s">
        <v>2141</v>
      </c>
      <c r="H363" t="s">
        <v>2146</v>
      </c>
      <c r="I363" t="s">
        <v>2158</v>
      </c>
      <c r="J363" t="s">
        <v>2164</v>
      </c>
      <c r="K363">
        <v>1</v>
      </c>
      <c r="L363" t="s">
        <v>2168</v>
      </c>
      <c r="M363">
        <v>1222.3699999999999</v>
      </c>
      <c r="N363" t="s">
        <v>2170</v>
      </c>
      <c r="O363" t="s">
        <v>2179</v>
      </c>
      <c r="P363" t="s">
        <v>2549</v>
      </c>
      <c r="Q363" t="s">
        <v>4274</v>
      </c>
      <c r="R363" t="s">
        <v>4280</v>
      </c>
      <c r="S363" t="s">
        <v>4281</v>
      </c>
      <c r="T363" t="s">
        <v>4283</v>
      </c>
      <c r="U363">
        <v>31</v>
      </c>
      <c r="V363" s="6" t="str">
        <f t="shared" si="13"/>
        <v>Adult</v>
      </c>
      <c r="W363">
        <v>2022</v>
      </c>
    </row>
    <row r="364" spans="1:23" x14ac:dyDescent="0.25">
      <c r="A364">
        <v>363</v>
      </c>
      <c r="B364" s="2">
        <v>44776</v>
      </c>
      <c r="C364" t="str">
        <f t="shared" si="12"/>
        <v>Aug</v>
      </c>
      <c r="D364" t="s">
        <v>22</v>
      </c>
      <c r="E364" t="s">
        <v>27</v>
      </c>
      <c r="F364" t="s">
        <v>390</v>
      </c>
      <c r="G364" t="s">
        <v>2141</v>
      </c>
      <c r="H364" t="s">
        <v>2146</v>
      </c>
      <c r="I364" t="s">
        <v>2158</v>
      </c>
      <c r="J364" t="s">
        <v>2164</v>
      </c>
      <c r="K364">
        <v>2</v>
      </c>
      <c r="L364" t="s">
        <v>2168</v>
      </c>
      <c r="M364">
        <v>402.87</v>
      </c>
      <c r="N364" t="s">
        <v>2170</v>
      </c>
      <c r="O364" t="s">
        <v>2179</v>
      </c>
      <c r="P364" t="s">
        <v>2550</v>
      </c>
      <c r="Q364" t="s">
        <v>4274</v>
      </c>
      <c r="R364" t="s">
        <v>4280</v>
      </c>
      <c r="S364" t="s">
        <v>4282</v>
      </c>
      <c r="T364" t="s">
        <v>4283</v>
      </c>
      <c r="U364">
        <v>31</v>
      </c>
      <c r="V364" s="6" t="str">
        <f t="shared" si="13"/>
        <v>Adult</v>
      </c>
      <c r="W364">
        <v>2022</v>
      </c>
    </row>
    <row r="365" spans="1:23" x14ac:dyDescent="0.25">
      <c r="A365">
        <v>364</v>
      </c>
      <c r="B365" s="2">
        <v>44846</v>
      </c>
      <c r="C365" t="str">
        <f t="shared" si="12"/>
        <v>Oct</v>
      </c>
      <c r="D365" t="s">
        <v>24</v>
      </c>
      <c r="E365" t="s">
        <v>28</v>
      </c>
      <c r="F365" t="s">
        <v>391</v>
      </c>
      <c r="G365" t="s">
        <v>2141</v>
      </c>
      <c r="H365" t="s">
        <v>2146</v>
      </c>
      <c r="I365" t="s">
        <v>2158</v>
      </c>
      <c r="J365" t="s">
        <v>2165</v>
      </c>
      <c r="K365">
        <v>1</v>
      </c>
      <c r="L365" t="s">
        <v>2168</v>
      </c>
      <c r="M365">
        <v>2438.96</v>
      </c>
      <c r="N365" t="s">
        <v>2170</v>
      </c>
      <c r="O365" t="s">
        <v>2179</v>
      </c>
      <c r="P365" t="s">
        <v>2551</v>
      </c>
      <c r="Q365" t="s">
        <v>4274</v>
      </c>
      <c r="R365" t="s">
        <v>4280</v>
      </c>
      <c r="S365" t="s">
        <v>4282</v>
      </c>
      <c r="T365" t="s">
        <v>4283</v>
      </c>
      <c r="U365">
        <v>47</v>
      </c>
      <c r="V365" s="6" t="str">
        <f t="shared" si="13"/>
        <v>Adult</v>
      </c>
      <c r="W365">
        <v>2022</v>
      </c>
    </row>
    <row r="366" spans="1:23" x14ac:dyDescent="0.25">
      <c r="A366">
        <v>365</v>
      </c>
      <c r="B366" s="2">
        <v>44824</v>
      </c>
      <c r="C366" t="str">
        <f t="shared" si="12"/>
        <v>Sep</v>
      </c>
      <c r="D366" t="s">
        <v>21</v>
      </c>
      <c r="E366" t="s">
        <v>27</v>
      </c>
      <c r="F366" t="s">
        <v>392</v>
      </c>
      <c r="G366" t="s">
        <v>2141</v>
      </c>
      <c r="H366" t="s">
        <v>2146</v>
      </c>
      <c r="I366" t="s">
        <v>2158</v>
      </c>
      <c r="J366" t="s">
        <v>2165</v>
      </c>
      <c r="K366">
        <v>2</v>
      </c>
      <c r="L366" t="s">
        <v>2168</v>
      </c>
      <c r="M366">
        <v>252.84</v>
      </c>
      <c r="N366" t="s">
        <v>2170</v>
      </c>
      <c r="O366" t="s">
        <v>2179</v>
      </c>
      <c r="P366" t="s">
        <v>2552</v>
      </c>
      <c r="Q366" t="s">
        <v>4274</v>
      </c>
      <c r="R366" t="s">
        <v>4279</v>
      </c>
      <c r="S366" t="s">
        <v>4281</v>
      </c>
      <c r="T366" t="s">
        <v>4283</v>
      </c>
      <c r="U366">
        <v>19</v>
      </c>
      <c r="V366" s="6" t="str">
        <f t="shared" si="13"/>
        <v>Adult</v>
      </c>
      <c r="W366">
        <v>2022</v>
      </c>
    </row>
    <row r="367" spans="1:23" x14ac:dyDescent="0.25">
      <c r="A367">
        <v>366</v>
      </c>
      <c r="B367" s="2">
        <v>44672</v>
      </c>
      <c r="C367" t="str">
        <f t="shared" si="12"/>
        <v>Apr</v>
      </c>
      <c r="D367" t="s">
        <v>22</v>
      </c>
      <c r="E367" t="s">
        <v>27</v>
      </c>
      <c r="F367" t="s">
        <v>393</v>
      </c>
      <c r="G367" t="s">
        <v>2141</v>
      </c>
      <c r="H367" t="s">
        <v>2146</v>
      </c>
      <c r="I367" t="s">
        <v>2158</v>
      </c>
      <c r="J367" t="s">
        <v>2165</v>
      </c>
      <c r="K367">
        <v>3</v>
      </c>
      <c r="L367" t="s">
        <v>2168</v>
      </c>
      <c r="M367">
        <v>44.21</v>
      </c>
      <c r="N367" t="s">
        <v>2170</v>
      </c>
      <c r="O367" t="s">
        <v>2179</v>
      </c>
      <c r="P367" t="s">
        <v>2553</v>
      </c>
      <c r="Q367" t="s">
        <v>4274</v>
      </c>
      <c r="R367" t="s">
        <v>4279</v>
      </c>
      <c r="S367" t="s">
        <v>4282</v>
      </c>
      <c r="T367" t="s">
        <v>4283</v>
      </c>
      <c r="U367">
        <v>47</v>
      </c>
      <c r="V367" s="6" t="str">
        <f t="shared" si="13"/>
        <v>Adult</v>
      </c>
      <c r="W367">
        <v>2022</v>
      </c>
    </row>
    <row r="368" spans="1:23" x14ac:dyDescent="0.25">
      <c r="A368">
        <v>367</v>
      </c>
      <c r="B368" s="2">
        <v>44673</v>
      </c>
      <c r="C368" t="str">
        <f t="shared" si="12"/>
        <v>Apr</v>
      </c>
      <c r="D368" t="s">
        <v>23</v>
      </c>
      <c r="E368" t="s">
        <v>25</v>
      </c>
      <c r="F368" t="s">
        <v>394</v>
      </c>
      <c r="G368" t="s">
        <v>2141</v>
      </c>
      <c r="H368" t="s">
        <v>2146</v>
      </c>
      <c r="I368" t="s">
        <v>2158</v>
      </c>
      <c r="J368" t="s">
        <v>2166</v>
      </c>
      <c r="K368">
        <v>3</v>
      </c>
      <c r="L368" t="s">
        <v>2168</v>
      </c>
      <c r="M368">
        <v>82.01</v>
      </c>
      <c r="N368" t="s">
        <v>2170</v>
      </c>
      <c r="O368" t="s">
        <v>2179</v>
      </c>
      <c r="P368" t="s">
        <v>2554</v>
      </c>
      <c r="Q368" t="s">
        <v>4274</v>
      </c>
      <c r="R368" t="s">
        <v>4279</v>
      </c>
      <c r="S368" t="s">
        <v>4282</v>
      </c>
      <c r="T368" t="s">
        <v>4284</v>
      </c>
      <c r="U368">
        <v>19</v>
      </c>
      <c r="V368" s="6" t="str">
        <f t="shared" si="13"/>
        <v>Adult</v>
      </c>
      <c r="W368">
        <v>2022</v>
      </c>
    </row>
    <row r="369" spans="1:23" x14ac:dyDescent="0.25">
      <c r="A369">
        <v>368</v>
      </c>
      <c r="B369" s="2">
        <v>44804</v>
      </c>
      <c r="C369" t="str">
        <f t="shared" si="12"/>
        <v>Aug</v>
      </c>
      <c r="D369" t="s">
        <v>24</v>
      </c>
      <c r="E369" t="s">
        <v>27</v>
      </c>
      <c r="F369" t="s">
        <v>395</v>
      </c>
      <c r="G369" t="s">
        <v>2141</v>
      </c>
      <c r="H369" t="s">
        <v>2146</v>
      </c>
      <c r="I369" t="s">
        <v>2158</v>
      </c>
      <c r="J369" t="s">
        <v>2166</v>
      </c>
      <c r="K369">
        <v>1</v>
      </c>
      <c r="L369" t="s">
        <v>2168</v>
      </c>
      <c r="M369">
        <v>490.67</v>
      </c>
      <c r="N369" t="s">
        <v>2170</v>
      </c>
      <c r="O369" t="s">
        <v>2179</v>
      </c>
      <c r="P369" t="s">
        <v>2555</v>
      </c>
      <c r="Q369" t="s">
        <v>4274</v>
      </c>
      <c r="R369" t="s">
        <v>4280</v>
      </c>
      <c r="S369" t="s">
        <v>4281</v>
      </c>
      <c r="T369" t="s">
        <v>4283</v>
      </c>
      <c r="U369">
        <v>68</v>
      </c>
      <c r="V369" s="6" t="str">
        <f t="shared" si="13"/>
        <v>Adult</v>
      </c>
      <c r="W369">
        <v>2022</v>
      </c>
    </row>
    <row r="370" spans="1:23" x14ac:dyDescent="0.25">
      <c r="A370">
        <v>369</v>
      </c>
      <c r="B370" s="2">
        <v>44742</v>
      </c>
      <c r="C370" t="str">
        <f t="shared" si="12"/>
        <v>Jun</v>
      </c>
      <c r="D370" t="s">
        <v>24</v>
      </c>
      <c r="E370" t="s">
        <v>25</v>
      </c>
      <c r="F370" t="s">
        <v>396</v>
      </c>
      <c r="G370" t="s">
        <v>2141</v>
      </c>
      <c r="H370" t="s">
        <v>2146</v>
      </c>
      <c r="I370" t="s">
        <v>2158</v>
      </c>
      <c r="J370" t="s">
        <v>2166</v>
      </c>
      <c r="K370">
        <v>2</v>
      </c>
      <c r="L370" t="s">
        <v>2168</v>
      </c>
      <c r="M370">
        <v>1984.15</v>
      </c>
      <c r="N370" t="s">
        <v>2170</v>
      </c>
      <c r="O370" t="s">
        <v>2179</v>
      </c>
      <c r="P370" t="s">
        <v>2556</v>
      </c>
      <c r="Q370" t="s">
        <v>4274</v>
      </c>
      <c r="R370" t="s">
        <v>4279</v>
      </c>
      <c r="S370" t="s">
        <v>4281</v>
      </c>
      <c r="T370" t="s">
        <v>4284</v>
      </c>
      <c r="U370">
        <v>68</v>
      </c>
      <c r="V370" s="6" t="str">
        <f t="shared" si="13"/>
        <v>Adult</v>
      </c>
      <c r="W370">
        <v>2022</v>
      </c>
    </row>
    <row r="371" spans="1:23" x14ac:dyDescent="0.25">
      <c r="A371">
        <v>370</v>
      </c>
      <c r="B371" s="2">
        <v>44926</v>
      </c>
      <c r="C371" t="str">
        <f t="shared" si="12"/>
        <v>Dec</v>
      </c>
      <c r="D371" t="s">
        <v>22</v>
      </c>
      <c r="E371" t="s">
        <v>28</v>
      </c>
      <c r="F371" t="s">
        <v>397</v>
      </c>
      <c r="G371" t="s">
        <v>2141</v>
      </c>
      <c r="H371" t="s">
        <v>2146</v>
      </c>
      <c r="I371" t="s">
        <v>2158</v>
      </c>
      <c r="J371" t="s">
        <v>2167</v>
      </c>
      <c r="K371">
        <v>3</v>
      </c>
      <c r="L371" t="s">
        <v>2168</v>
      </c>
      <c r="M371">
        <v>2373.41</v>
      </c>
      <c r="N371" t="s">
        <v>2170</v>
      </c>
      <c r="O371" t="s">
        <v>2179</v>
      </c>
      <c r="P371" t="s">
        <v>2557</v>
      </c>
      <c r="Q371" t="s">
        <v>4274</v>
      </c>
      <c r="R371" t="s">
        <v>4280</v>
      </c>
      <c r="S371" t="s">
        <v>4282</v>
      </c>
      <c r="T371" t="s">
        <v>4284</v>
      </c>
      <c r="U371">
        <v>31</v>
      </c>
      <c r="V371" s="6" t="str">
        <f t="shared" si="13"/>
        <v>Adult</v>
      </c>
      <c r="W371">
        <v>2022</v>
      </c>
    </row>
    <row r="372" spans="1:23" x14ac:dyDescent="0.25">
      <c r="A372">
        <v>371</v>
      </c>
      <c r="B372" s="2">
        <v>44571</v>
      </c>
      <c r="C372" t="str">
        <f t="shared" si="12"/>
        <v>Jan</v>
      </c>
      <c r="D372" t="s">
        <v>23</v>
      </c>
      <c r="E372" t="s">
        <v>27</v>
      </c>
      <c r="F372" t="s">
        <v>398</v>
      </c>
      <c r="G372" t="s">
        <v>2141</v>
      </c>
      <c r="H372" t="s">
        <v>2146</v>
      </c>
      <c r="I372" t="s">
        <v>2158</v>
      </c>
      <c r="J372" t="s">
        <v>2167</v>
      </c>
      <c r="K372">
        <v>1</v>
      </c>
      <c r="L372" t="s">
        <v>2168</v>
      </c>
      <c r="M372">
        <v>2991.59</v>
      </c>
      <c r="N372" t="s">
        <v>2170</v>
      </c>
      <c r="O372" t="s">
        <v>2179</v>
      </c>
      <c r="P372" t="s">
        <v>2558</v>
      </c>
      <c r="Q372" t="s">
        <v>4274</v>
      </c>
      <c r="R372" t="s">
        <v>4280</v>
      </c>
      <c r="S372" t="s">
        <v>4282</v>
      </c>
      <c r="T372" t="s">
        <v>4283</v>
      </c>
      <c r="U372">
        <v>47</v>
      </c>
      <c r="V372" s="6" t="str">
        <f t="shared" si="13"/>
        <v>Adult</v>
      </c>
      <c r="W372">
        <v>2022</v>
      </c>
    </row>
    <row r="373" spans="1:23" x14ac:dyDescent="0.25">
      <c r="A373">
        <v>372</v>
      </c>
      <c r="B373" s="2">
        <v>44829</v>
      </c>
      <c r="C373" t="str">
        <f t="shared" si="12"/>
        <v>Sep</v>
      </c>
      <c r="D373" t="s">
        <v>24</v>
      </c>
      <c r="E373" t="s">
        <v>25</v>
      </c>
      <c r="F373" t="s">
        <v>399</v>
      </c>
      <c r="G373" t="s">
        <v>2141</v>
      </c>
      <c r="H373" t="s">
        <v>2146</v>
      </c>
      <c r="I373" t="s">
        <v>2158</v>
      </c>
      <c r="J373" t="s">
        <v>2167</v>
      </c>
      <c r="K373">
        <v>1</v>
      </c>
      <c r="L373" t="s">
        <v>2168</v>
      </c>
      <c r="M373">
        <v>816.88</v>
      </c>
      <c r="N373" t="s">
        <v>2170</v>
      </c>
      <c r="O373" t="s">
        <v>2179</v>
      </c>
      <c r="P373" t="s">
        <v>2559</v>
      </c>
      <c r="Q373" t="s">
        <v>4274</v>
      </c>
      <c r="R373" t="s">
        <v>4280</v>
      </c>
      <c r="S373" t="s">
        <v>4281</v>
      </c>
      <c r="T373" t="s">
        <v>4284</v>
      </c>
      <c r="U373">
        <v>68</v>
      </c>
      <c r="V373" s="6" t="str">
        <f t="shared" si="13"/>
        <v>Adult</v>
      </c>
      <c r="W373">
        <v>2022</v>
      </c>
    </row>
    <row r="374" spans="1:23" x14ac:dyDescent="0.25">
      <c r="A374">
        <v>373</v>
      </c>
      <c r="B374" s="2">
        <v>44879</v>
      </c>
      <c r="C374" t="str">
        <f t="shared" si="12"/>
        <v>Nov</v>
      </c>
      <c r="D374" t="s">
        <v>21</v>
      </c>
      <c r="E374" t="s">
        <v>27</v>
      </c>
      <c r="F374" t="s">
        <v>400</v>
      </c>
      <c r="G374" t="s">
        <v>2141</v>
      </c>
      <c r="H374" t="s">
        <v>2146</v>
      </c>
      <c r="I374" t="s">
        <v>2159</v>
      </c>
      <c r="J374" t="s">
        <v>2164</v>
      </c>
      <c r="K374">
        <v>1</v>
      </c>
      <c r="L374" t="s">
        <v>2168</v>
      </c>
      <c r="M374">
        <v>848.95</v>
      </c>
      <c r="N374" t="s">
        <v>2170</v>
      </c>
      <c r="O374" t="s">
        <v>2179</v>
      </c>
      <c r="P374" t="s">
        <v>2560</v>
      </c>
      <c r="Q374" t="s">
        <v>4274</v>
      </c>
      <c r="R374" t="s">
        <v>4280</v>
      </c>
      <c r="S374" t="s">
        <v>4282</v>
      </c>
      <c r="T374" t="s">
        <v>4283</v>
      </c>
      <c r="U374">
        <v>68</v>
      </c>
      <c r="V374" s="6" t="str">
        <f t="shared" si="13"/>
        <v>Adult</v>
      </c>
      <c r="W374">
        <v>2022</v>
      </c>
    </row>
    <row r="375" spans="1:23" x14ac:dyDescent="0.25">
      <c r="A375">
        <v>374</v>
      </c>
      <c r="B375" s="2">
        <v>44896</v>
      </c>
      <c r="C375" t="str">
        <f t="shared" si="12"/>
        <v>Dec</v>
      </c>
      <c r="D375" t="s">
        <v>24</v>
      </c>
      <c r="E375" t="s">
        <v>25</v>
      </c>
      <c r="F375" t="s">
        <v>401</v>
      </c>
      <c r="G375" t="s">
        <v>2141</v>
      </c>
      <c r="H375" t="s">
        <v>2146</v>
      </c>
      <c r="I375" t="s">
        <v>2159</v>
      </c>
      <c r="J375" t="s">
        <v>2164</v>
      </c>
      <c r="K375">
        <v>2</v>
      </c>
      <c r="L375" t="s">
        <v>2168</v>
      </c>
      <c r="M375">
        <v>1101.5</v>
      </c>
      <c r="N375" t="s">
        <v>2170</v>
      </c>
      <c r="O375" t="s">
        <v>2179</v>
      </c>
      <c r="P375" t="s">
        <v>2561</v>
      </c>
      <c r="Q375" t="s">
        <v>4274</v>
      </c>
      <c r="R375" t="s">
        <v>4280</v>
      </c>
      <c r="S375" t="s">
        <v>4281</v>
      </c>
      <c r="T375" t="s">
        <v>4284</v>
      </c>
      <c r="U375">
        <v>68</v>
      </c>
      <c r="V375" s="6" t="str">
        <f t="shared" si="13"/>
        <v>Adult</v>
      </c>
      <c r="W375">
        <v>2022</v>
      </c>
    </row>
    <row r="376" spans="1:23" x14ac:dyDescent="0.25">
      <c r="A376">
        <v>375</v>
      </c>
      <c r="B376" s="2">
        <v>44616</v>
      </c>
      <c r="C376" t="str">
        <f t="shared" si="12"/>
        <v>Feb</v>
      </c>
      <c r="D376" t="s">
        <v>22</v>
      </c>
      <c r="E376" t="s">
        <v>27</v>
      </c>
      <c r="F376" t="s">
        <v>402</v>
      </c>
      <c r="G376" t="s">
        <v>2141</v>
      </c>
      <c r="H376" t="s">
        <v>2146</v>
      </c>
      <c r="I376" t="s">
        <v>2159</v>
      </c>
      <c r="J376" t="s">
        <v>2164</v>
      </c>
      <c r="K376">
        <v>2</v>
      </c>
      <c r="L376" t="s">
        <v>2168</v>
      </c>
      <c r="M376">
        <v>1237.6199999999999</v>
      </c>
      <c r="N376" t="s">
        <v>2170</v>
      </c>
      <c r="O376" t="s">
        <v>2179</v>
      </c>
      <c r="P376" t="s">
        <v>2562</v>
      </c>
      <c r="Q376" t="s">
        <v>4274</v>
      </c>
      <c r="R376" t="s">
        <v>4280</v>
      </c>
      <c r="S376" t="s">
        <v>4282</v>
      </c>
      <c r="T376" t="s">
        <v>4283</v>
      </c>
      <c r="U376">
        <v>7</v>
      </c>
      <c r="V376" s="6" t="str">
        <f t="shared" si="13"/>
        <v>Childhood</v>
      </c>
      <c r="W376">
        <v>2022</v>
      </c>
    </row>
    <row r="377" spans="1:23" x14ac:dyDescent="0.25">
      <c r="A377">
        <v>376</v>
      </c>
      <c r="B377" s="2">
        <v>44637</v>
      </c>
      <c r="C377" t="str">
        <f t="shared" si="12"/>
        <v>Mar</v>
      </c>
      <c r="D377" t="s">
        <v>23</v>
      </c>
      <c r="E377" t="s">
        <v>28</v>
      </c>
      <c r="F377" t="s">
        <v>403</v>
      </c>
      <c r="G377" t="s">
        <v>2141</v>
      </c>
      <c r="H377" t="s">
        <v>2146</v>
      </c>
      <c r="I377" t="s">
        <v>2159</v>
      </c>
      <c r="J377" t="s">
        <v>2165</v>
      </c>
      <c r="K377">
        <v>2</v>
      </c>
      <c r="L377" t="s">
        <v>2168</v>
      </c>
      <c r="M377">
        <v>470.63</v>
      </c>
      <c r="N377" t="s">
        <v>2170</v>
      </c>
      <c r="O377" t="s">
        <v>2179</v>
      </c>
      <c r="P377" t="s">
        <v>2563</v>
      </c>
      <c r="Q377" t="s">
        <v>4274</v>
      </c>
      <c r="R377" t="s">
        <v>4280</v>
      </c>
      <c r="S377" t="s">
        <v>4281</v>
      </c>
      <c r="T377" t="s">
        <v>4283</v>
      </c>
      <c r="U377">
        <v>68</v>
      </c>
      <c r="V377" s="6" t="str">
        <f t="shared" si="13"/>
        <v>Adult</v>
      </c>
      <c r="W377">
        <v>2022</v>
      </c>
    </row>
    <row r="378" spans="1:23" x14ac:dyDescent="0.25">
      <c r="A378">
        <v>377</v>
      </c>
      <c r="B378" s="2">
        <v>44756</v>
      </c>
      <c r="C378" t="str">
        <f t="shared" si="12"/>
        <v>Jul</v>
      </c>
      <c r="D378" t="s">
        <v>21</v>
      </c>
      <c r="E378" t="s">
        <v>28</v>
      </c>
      <c r="F378" t="s">
        <v>404</v>
      </c>
      <c r="G378" t="s">
        <v>2141</v>
      </c>
      <c r="H378" t="s">
        <v>2146</v>
      </c>
      <c r="I378" t="s">
        <v>2159</v>
      </c>
      <c r="J378" t="s">
        <v>2165</v>
      </c>
      <c r="K378">
        <v>3</v>
      </c>
      <c r="L378" t="s">
        <v>2168</v>
      </c>
      <c r="M378">
        <v>2033.63</v>
      </c>
      <c r="N378" t="s">
        <v>2170</v>
      </c>
      <c r="O378" t="s">
        <v>2179</v>
      </c>
      <c r="P378" t="s">
        <v>2564</v>
      </c>
      <c r="Q378" t="s">
        <v>4274</v>
      </c>
      <c r="R378" t="s">
        <v>4280</v>
      </c>
      <c r="S378" t="s">
        <v>4282</v>
      </c>
      <c r="T378" t="s">
        <v>4283</v>
      </c>
      <c r="U378">
        <v>7</v>
      </c>
      <c r="V378" s="6" t="str">
        <f t="shared" si="13"/>
        <v>Childhood</v>
      </c>
      <c r="W378">
        <v>2022</v>
      </c>
    </row>
    <row r="379" spans="1:23" x14ac:dyDescent="0.25">
      <c r="A379">
        <v>378</v>
      </c>
      <c r="B379" s="2">
        <v>44908</v>
      </c>
      <c r="C379" t="str">
        <f t="shared" si="12"/>
        <v>Dec</v>
      </c>
      <c r="D379" t="s">
        <v>21</v>
      </c>
      <c r="E379" t="s">
        <v>26</v>
      </c>
      <c r="F379" t="s">
        <v>405</v>
      </c>
      <c r="G379" t="s">
        <v>2141</v>
      </c>
      <c r="H379" t="s">
        <v>2146</v>
      </c>
      <c r="I379" t="s">
        <v>2159</v>
      </c>
      <c r="J379" t="s">
        <v>2165</v>
      </c>
      <c r="K379">
        <v>3</v>
      </c>
      <c r="L379" t="s">
        <v>2168</v>
      </c>
      <c r="M379">
        <v>701.4</v>
      </c>
      <c r="N379" t="s">
        <v>2170</v>
      </c>
      <c r="O379" t="s">
        <v>2179</v>
      </c>
      <c r="P379" t="s">
        <v>2565</v>
      </c>
      <c r="Q379" t="s">
        <v>4274</v>
      </c>
      <c r="R379" t="s">
        <v>4280</v>
      </c>
      <c r="S379" t="s">
        <v>4282</v>
      </c>
      <c r="T379" t="s">
        <v>4283</v>
      </c>
      <c r="U379">
        <v>68</v>
      </c>
      <c r="V379" s="6" t="str">
        <f t="shared" si="13"/>
        <v>Adult</v>
      </c>
      <c r="W379">
        <v>2022</v>
      </c>
    </row>
    <row r="380" spans="1:23" x14ac:dyDescent="0.25">
      <c r="A380">
        <v>379</v>
      </c>
      <c r="B380" s="2">
        <v>44601</v>
      </c>
      <c r="C380" t="str">
        <f t="shared" si="12"/>
        <v>Feb</v>
      </c>
      <c r="D380" t="s">
        <v>21</v>
      </c>
      <c r="E380" t="s">
        <v>26</v>
      </c>
      <c r="F380" t="s">
        <v>406</v>
      </c>
      <c r="G380" t="s">
        <v>2141</v>
      </c>
      <c r="H380" t="s">
        <v>2146</v>
      </c>
      <c r="I380" t="s">
        <v>2159</v>
      </c>
      <c r="J380" t="s">
        <v>2166</v>
      </c>
      <c r="K380">
        <v>3</v>
      </c>
      <c r="L380" t="s">
        <v>2168</v>
      </c>
      <c r="M380">
        <v>1725.45</v>
      </c>
      <c r="N380" t="s">
        <v>2170</v>
      </c>
      <c r="O380" t="s">
        <v>2179</v>
      </c>
      <c r="P380" t="s">
        <v>2566</v>
      </c>
      <c r="Q380" t="s">
        <v>4274</v>
      </c>
      <c r="R380" t="s">
        <v>4279</v>
      </c>
      <c r="S380" t="s">
        <v>4282</v>
      </c>
      <c r="T380" t="s">
        <v>4284</v>
      </c>
      <c r="U380">
        <v>47</v>
      </c>
      <c r="V380" s="6" t="str">
        <f t="shared" si="13"/>
        <v>Adult</v>
      </c>
      <c r="W380">
        <v>2022</v>
      </c>
    </row>
    <row r="381" spans="1:23" x14ac:dyDescent="0.25">
      <c r="A381">
        <v>380</v>
      </c>
      <c r="B381" s="2">
        <v>44811</v>
      </c>
      <c r="C381" t="str">
        <f t="shared" si="12"/>
        <v>Sep</v>
      </c>
      <c r="D381" t="s">
        <v>24</v>
      </c>
      <c r="E381" t="s">
        <v>25</v>
      </c>
      <c r="F381" t="s">
        <v>407</v>
      </c>
      <c r="G381" t="s">
        <v>2141</v>
      </c>
      <c r="H381" t="s">
        <v>2146</v>
      </c>
      <c r="I381" t="s">
        <v>2159</v>
      </c>
      <c r="J381" t="s">
        <v>2166</v>
      </c>
      <c r="K381">
        <v>3</v>
      </c>
      <c r="L381" t="s">
        <v>2168</v>
      </c>
      <c r="M381">
        <v>2241.36</v>
      </c>
      <c r="N381" t="s">
        <v>2170</v>
      </c>
      <c r="O381" t="s">
        <v>2179</v>
      </c>
      <c r="P381" t="s">
        <v>2567</v>
      </c>
      <c r="Q381" t="s">
        <v>4274</v>
      </c>
      <c r="R381" t="s">
        <v>4279</v>
      </c>
      <c r="S381" t="s">
        <v>4281</v>
      </c>
      <c r="T381" t="s">
        <v>4284</v>
      </c>
      <c r="U381">
        <v>31</v>
      </c>
      <c r="V381" s="6" t="str">
        <f t="shared" si="13"/>
        <v>Adult</v>
      </c>
      <c r="W381">
        <v>2022</v>
      </c>
    </row>
    <row r="382" spans="1:23" x14ac:dyDescent="0.25">
      <c r="A382">
        <v>381</v>
      </c>
      <c r="B382" s="2">
        <v>44785</v>
      </c>
      <c r="C382" t="str">
        <f t="shared" si="12"/>
        <v>Aug</v>
      </c>
      <c r="D382" t="s">
        <v>23</v>
      </c>
      <c r="E382" t="s">
        <v>25</v>
      </c>
      <c r="F382" t="s">
        <v>408</v>
      </c>
      <c r="G382" t="s">
        <v>2141</v>
      </c>
      <c r="H382" t="s">
        <v>2146</v>
      </c>
      <c r="I382" t="s">
        <v>2159</v>
      </c>
      <c r="J382" t="s">
        <v>2166</v>
      </c>
      <c r="K382">
        <v>3</v>
      </c>
      <c r="L382" t="s">
        <v>2168</v>
      </c>
      <c r="M382">
        <v>1304.57</v>
      </c>
      <c r="N382" t="s">
        <v>2170</v>
      </c>
      <c r="O382" t="s">
        <v>2179</v>
      </c>
      <c r="P382" t="s">
        <v>2568</v>
      </c>
      <c r="Q382" t="s">
        <v>4274</v>
      </c>
      <c r="R382" t="s">
        <v>4280</v>
      </c>
      <c r="S382" t="s">
        <v>4282</v>
      </c>
      <c r="T382" t="s">
        <v>4283</v>
      </c>
      <c r="U382">
        <v>7</v>
      </c>
      <c r="V382" s="6" t="str">
        <f t="shared" si="13"/>
        <v>Childhood</v>
      </c>
      <c r="W382">
        <v>2022</v>
      </c>
    </row>
    <row r="383" spans="1:23" x14ac:dyDescent="0.25">
      <c r="A383">
        <v>382</v>
      </c>
      <c r="B383" s="2">
        <v>44714</v>
      </c>
      <c r="C383" t="str">
        <f t="shared" si="12"/>
        <v>Jun</v>
      </c>
      <c r="D383" t="s">
        <v>22</v>
      </c>
      <c r="E383" t="s">
        <v>25</v>
      </c>
      <c r="F383" t="s">
        <v>409</v>
      </c>
      <c r="G383" t="s">
        <v>2141</v>
      </c>
      <c r="H383" t="s">
        <v>2146</v>
      </c>
      <c r="I383" t="s">
        <v>2159</v>
      </c>
      <c r="J383" t="s">
        <v>2167</v>
      </c>
      <c r="K383">
        <v>3</v>
      </c>
      <c r="L383" t="s">
        <v>2168</v>
      </c>
      <c r="M383">
        <v>2009.49</v>
      </c>
      <c r="N383" t="s">
        <v>2170</v>
      </c>
      <c r="O383" t="s">
        <v>2179</v>
      </c>
      <c r="P383" t="s">
        <v>2569</v>
      </c>
      <c r="Q383" t="s">
        <v>4274</v>
      </c>
      <c r="R383" t="s">
        <v>4280</v>
      </c>
      <c r="S383" t="s">
        <v>4281</v>
      </c>
      <c r="T383" t="s">
        <v>4284</v>
      </c>
      <c r="U383">
        <v>31</v>
      </c>
      <c r="V383" s="6" t="str">
        <f t="shared" si="13"/>
        <v>Adult</v>
      </c>
      <c r="W383">
        <v>2022</v>
      </c>
    </row>
    <row r="384" spans="1:23" x14ac:dyDescent="0.25">
      <c r="A384">
        <v>383</v>
      </c>
      <c r="B384" s="2">
        <v>44563</v>
      </c>
      <c r="C384" t="str">
        <f t="shared" si="12"/>
        <v>Jan</v>
      </c>
      <c r="D384" t="s">
        <v>22</v>
      </c>
      <c r="E384" t="s">
        <v>27</v>
      </c>
      <c r="F384" t="s">
        <v>410</v>
      </c>
      <c r="G384" t="s">
        <v>2141</v>
      </c>
      <c r="H384" t="s">
        <v>2146</v>
      </c>
      <c r="I384" t="s">
        <v>2159</v>
      </c>
      <c r="J384" t="s">
        <v>2167</v>
      </c>
      <c r="K384">
        <v>3</v>
      </c>
      <c r="L384" t="s">
        <v>2168</v>
      </c>
      <c r="M384">
        <v>253.21</v>
      </c>
      <c r="N384" t="s">
        <v>2170</v>
      </c>
      <c r="O384" t="s">
        <v>2179</v>
      </c>
      <c r="P384" t="s">
        <v>2570</v>
      </c>
      <c r="Q384" t="s">
        <v>4274</v>
      </c>
      <c r="R384" t="s">
        <v>4279</v>
      </c>
      <c r="S384" t="s">
        <v>4282</v>
      </c>
      <c r="T384" t="s">
        <v>4284</v>
      </c>
      <c r="U384">
        <v>7</v>
      </c>
      <c r="V384" s="6" t="str">
        <f t="shared" si="13"/>
        <v>Childhood</v>
      </c>
      <c r="W384">
        <v>2022</v>
      </c>
    </row>
    <row r="385" spans="1:23" x14ac:dyDescent="0.25">
      <c r="A385">
        <v>384</v>
      </c>
      <c r="B385" s="2">
        <v>44567</v>
      </c>
      <c r="C385" t="str">
        <f t="shared" si="12"/>
        <v>Jan</v>
      </c>
      <c r="D385" t="s">
        <v>22</v>
      </c>
      <c r="E385" t="s">
        <v>26</v>
      </c>
      <c r="F385" t="s">
        <v>411</v>
      </c>
      <c r="G385" t="s">
        <v>2141</v>
      </c>
      <c r="H385" t="s">
        <v>2146</v>
      </c>
      <c r="I385" t="s">
        <v>2159</v>
      </c>
      <c r="J385" t="s">
        <v>2167</v>
      </c>
      <c r="K385">
        <v>1</v>
      </c>
      <c r="L385" t="s">
        <v>2168</v>
      </c>
      <c r="M385">
        <v>2547.89</v>
      </c>
      <c r="N385" t="s">
        <v>2170</v>
      </c>
      <c r="O385" t="s">
        <v>2179</v>
      </c>
      <c r="P385" t="s">
        <v>2571</v>
      </c>
      <c r="Q385" t="s">
        <v>4274</v>
      </c>
      <c r="R385" t="s">
        <v>4279</v>
      </c>
      <c r="S385" t="s">
        <v>4282</v>
      </c>
      <c r="T385" t="s">
        <v>4284</v>
      </c>
      <c r="U385">
        <v>47</v>
      </c>
      <c r="V385" s="6" t="str">
        <f t="shared" si="13"/>
        <v>Adult</v>
      </c>
      <c r="W385">
        <v>2022</v>
      </c>
    </row>
    <row r="386" spans="1:23" x14ac:dyDescent="0.25">
      <c r="A386">
        <v>385</v>
      </c>
      <c r="B386" s="2">
        <v>44863</v>
      </c>
      <c r="C386" t="str">
        <f t="shared" si="12"/>
        <v>Oct</v>
      </c>
      <c r="D386" t="s">
        <v>22</v>
      </c>
      <c r="E386" t="s">
        <v>25</v>
      </c>
      <c r="F386" t="s">
        <v>412</v>
      </c>
      <c r="G386" t="s">
        <v>2139</v>
      </c>
      <c r="H386" t="s">
        <v>2142</v>
      </c>
      <c r="I386" t="s">
        <v>4285</v>
      </c>
      <c r="J386" t="s">
        <v>2147</v>
      </c>
      <c r="K386">
        <v>2</v>
      </c>
      <c r="L386" t="s">
        <v>2168</v>
      </c>
      <c r="M386">
        <v>1252.67</v>
      </c>
      <c r="N386" t="s">
        <v>2171</v>
      </c>
      <c r="O386" t="s">
        <v>2180</v>
      </c>
      <c r="P386" t="s">
        <v>2572</v>
      </c>
      <c r="Q386" t="s">
        <v>4274</v>
      </c>
      <c r="R386" t="s">
        <v>4280</v>
      </c>
      <c r="S386" t="s">
        <v>4282</v>
      </c>
      <c r="T386" t="s">
        <v>4283</v>
      </c>
      <c r="U386">
        <v>19</v>
      </c>
      <c r="V386" s="6" t="str">
        <f t="shared" si="13"/>
        <v>Adult</v>
      </c>
      <c r="W386">
        <v>2022</v>
      </c>
    </row>
    <row r="387" spans="1:23" x14ac:dyDescent="0.25">
      <c r="A387">
        <v>386</v>
      </c>
      <c r="B387" s="2">
        <v>44712</v>
      </c>
      <c r="C387" t="str">
        <f t="shared" ref="C387:C450" si="14">TEXT(B387, "MMM")</f>
        <v>May</v>
      </c>
      <c r="D387" t="s">
        <v>23</v>
      </c>
      <c r="E387" t="s">
        <v>25</v>
      </c>
      <c r="F387" t="s">
        <v>413</v>
      </c>
      <c r="G387" t="s">
        <v>2139</v>
      </c>
      <c r="H387" t="s">
        <v>2142</v>
      </c>
      <c r="I387" t="s">
        <v>4285</v>
      </c>
      <c r="J387" t="s">
        <v>2147</v>
      </c>
      <c r="K387">
        <v>3</v>
      </c>
      <c r="L387" t="s">
        <v>2168</v>
      </c>
      <c r="M387">
        <v>2969.23</v>
      </c>
      <c r="N387" t="s">
        <v>2171</v>
      </c>
      <c r="O387" t="s">
        <v>2180</v>
      </c>
      <c r="P387" t="s">
        <v>2573</v>
      </c>
      <c r="Q387" t="s">
        <v>4274</v>
      </c>
      <c r="R387" t="s">
        <v>4279</v>
      </c>
      <c r="S387" t="s">
        <v>4281</v>
      </c>
      <c r="T387" t="s">
        <v>4284</v>
      </c>
      <c r="U387">
        <v>19</v>
      </c>
      <c r="V387" s="6" t="str">
        <f t="shared" ref="V387:V450" si="15">IF(U387&lt;10,"Childhood",(IF(U387&lt;18,"Teenage", "Adult")))</f>
        <v>Adult</v>
      </c>
      <c r="W387">
        <v>2022</v>
      </c>
    </row>
    <row r="388" spans="1:23" x14ac:dyDescent="0.25">
      <c r="A388">
        <v>387</v>
      </c>
      <c r="B388" s="2">
        <v>44820</v>
      </c>
      <c r="C388" t="str">
        <f t="shared" si="14"/>
        <v>Sep</v>
      </c>
      <c r="D388" t="s">
        <v>23</v>
      </c>
      <c r="E388" t="s">
        <v>25</v>
      </c>
      <c r="F388" t="s">
        <v>414</v>
      </c>
      <c r="G388" t="s">
        <v>2139</v>
      </c>
      <c r="H388" t="s">
        <v>2142</v>
      </c>
      <c r="I388" t="s">
        <v>4285</v>
      </c>
      <c r="J388" t="s">
        <v>2147</v>
      </c>
      <c r="K388">
        <v>2</v>
      </c>
      <c r="L388" t="s">
        <v>2168</v>
      </c>
      <c r="M388">
        <v>1770.28</v>
      </c>
      <c r="N388" t="s">
        <v>2171</v>
      </c>
      <c r="O388" t="s">
        <v>2180</v>
      </c>
      <c r="P388" t="s">
        <v>2574</v>
      </c>
      <c r="Q388" t="s">
        <v>4274</v>
      </c>
      <c r="R388" t="s">
        <v>4280</v>
      </c>
      <c r="S388" t="s">
        <v>4281</v>
      </c>
      <c r="T388" t="s">
        <v>4284</v>
      </c>
      <c r="U388">
        <v>31</v>
      </c>
      <c r="V388" s="6" t="str">
        <f t="shared" si="15"/>
        <v>Adult</v>
      </c>
      <c r="W388">
        <v>2022</v>
      </c>
    </row>
    <row r="389" spans="1:23" x14ac:dyDescent="0.25">
      <c r="A389">
        <v>388</v>
      </c>
      <c r="B389" s="2">
        <v>44576</v>
      </c>
      <c r="C389" t="str">
        <f t="shared" si="14"/>
        <v>Jan</v>
      </c>
      <c r="D389" t="s">
        <v>23</v>
      </c>
      <c r="E389" t="s">
        <v>25</v>
      </c>
      <c r="F389" t="s">
        <v>415</v>
      </c>
      <c r="G389" t="s">
        <v>2139</v>
      </c>
      <c r="H389" t="s">
        <v>2142</v>
      </c>
      <c r="I389" t="s">
        <v>4285</v>
      </c>
      <c r="J389" t="s">
        <v>2148</v>
      </c>
      <c r="K389">
        <v>3</v>
      </c>
      <c r="L389" t="s">
        <v>2168</v>
      </c>
      <c r="M389">
        <v>1124.6400000000001</v>
      </c>
      <c r="N389" t="s">
        <v>2171</v>
      </c>
      <c r="O389" t="s">
        <v>2180</v>
      </c>
      <c r="P389" t="s">
        <v>2575</v>
      </c>
      <c r="Q389" t="s">
        <v>4274</v>
      </c>
      <c r="R389" t="s">
        <v>4279</v>
      </c>
      <c r="S389" t="s">
        <v>4281</v>
      </c>
      <c r="T389" t="s">
        <v>4284</v>
      </c>
      <c r="U389">
        <v>68</v>
      </c>
      <c r="V389" s="6" t="str">
        <f t="shared" si="15"/>
        <v>Adult</v>
      </c>
      <c r="W389">
        <v>2022</v>
      </c>
    </row>
    <row r="390" spans="1:23" x14ac:dyDescent="0.25">
      <c r="A390">
        <v>389</v>
      </c>
      <c r="B390" s="2">
        <v>44722</v>
      </c>
      <c r="C390" t="str">
        <f t="shared" si="14"/>
        <v>Jun</v>
      </c>
      <c r="D390" t="s">
        <v>21</v>
      </c>
      <c r="E390" t="s">
        <v>25</v>
      </c>
      <c r="F390" t="s">
        <v>416</v>
      </c>
      <c r="G390" t="s">
        <v>2139</v>
      </c>
      <c r="H390" t="s">
        <v>2142</v>
      </c>
      <c r="I390" t="s">
        <v>4285</v>
      </c>
      <c r="J390" t="s">
        <v>2148</v>
      </c>
      <c r="K390">
        <v>1</v>
      </c>
      <c r="L390" t="s">
        <v>2168</v>
      </c>
      <c r="M390">
        <v>2465.89</v>
      </c>
      <c r="N390" t="s">
        <v>2171</v>
      </c>
      <c r="O390" t="s">
        <v>2180</v>
      </c>
      <c r="P390" t="s">
        <v>2576</v>
      </c>
      <c r="Q390" t="s">
        <v>4274</v>
      </c>
      <c r="R390" t="s">
        <v>4280</v>
      </c>
      <c r="S390" t="s">
        <v>4282</v>
      </c>
      <c r="T390" t="s">
        <v>4283</v>
      </c>
      <c r="U390">
        <v>7</v>
      </c>
      <c r="V390" s="6" t="str">
        <f t="shared" si="15"/>
        <v>Childhood</v>
      </c>
      <c r="W390">
        <v>2022</v>
      </c>
    </row>
    <row r="391" spans="1:23" x14ac:dyDescent="0.25">
      <c r="A391">
        <v>390</v>
      </c>
      <c r="B391" s="2">
        <v>44762</v>
      </c>
      <c r="C391" t="str">
        <f t="shared" si="14"/>
        <v>Jul</v>
      </c>
      <c r="D391" t="s">
        <v>21</v>
      </c>
      <c r="E391" t="s">
        <v>25</v>
      </c>
      <c r="F391" t="s">
        <v>417</v>
      </c>
      <c r="G391" t="s">
        <v>2139</v>
      </c>
      <c r="H391" t="s">
        <v>2142</v>
      </c>
      <c r="I391" t="s">
        <v>4285</v>
      </c>
      <c r="J391" t="s">
        <v>2148</v>
      </c>
      <c r="K391">
        <v>3</v>
      </c>
      <c r="L391" t="s">
        <v>2168</v>
      </c>
      <c r="M391">
        <v>174.73</v>
      </c>
      <c r="N391" t="s">
        <v>2171</v>
      </c>
      <c r="O391" t="s">
        <v>2180</v>
      </c>
      <c r="P391" t="s">
        <v>2577</v>
      </c>
      <c r="Q391" t="s">
        <v>4274</v>
      </c>
      <c r="R391" t="s">
        <v>4279</v>
      </c>
      <c r="S391" t="s">
        <v>4282</v>
      </c>
      <c r="T391" t="s">
        <v>4284</v>
      </c>
      <c r="U391">
        <v>7</v>
      </c>
      <c r="V391" s="6" t="str">
        <f t="shared" si="15"/>
        <v>Childhood</v>
      </c>
      <c r="W391">
        <v>2022</v>
      </c>
    </row>
    <row r="392" spans="1:23" x14ac:dyDescent="0.25">
      <c r="A392">
        <v>391</v>
      </c>
      <c r="B392" s="2">
        <v>44673</v>
      </c>
      <c r="C392" t="str">
        <f t="shared" si="14"/>
        <v>Apr</v>
      </c>
      <c r="D392" t="s">
        <v>22</v>
      </c>
      <c r="E392" t="s">
        <v>28</v>
      </c>
      <c r="F392" t="s">
        <v>418</v>
      </c>
      <c r="G392" t="s">
        <v>2139</v>
      </c>
      <c r="H392" t="s">
        <v>2142</v>
      </c>
      <c r="I392" t="s">
        <v>4285</v>
      </c>
      <c r="J392" t="s">
        <v>2149</v>
      </c>
      <c r="K392">
        <v>1</v>
      </c>
      <c r="L392" t="s">
        <v>2168</v>
      </c>
      <c r="M392">
        <v>322</v>
      </c>
      <c r="N392" t="s">
        <v>2171</v>
      </c>
      <c r="O392" t="s">
        <v>2180</v>
      </c>
      <c r="P392" t="s">
        <v>2578</v>
      </c>
      <c r="Q392" t="s">
        <v>4274</v>
      </c>
      <c r="R392" t="s">
        <v>4280</v>
      </c>
      <c r="S392" t="s">
        <v>4281</v>
      </c>
      <c r="T392" t="s">
        <v>4284</v>
      </c>
      <c r="U392">
        <v>19</v>
      </c>
      <c r="V392" s="6" t="str">
        <f t="shared" si="15"/>
        <v>Adult</v>
      </c>
      <c r="W392">
        <v>2022</v>
      </c>
    </row>
    <row r="393" spans="1:23" x14ac:dyDescent="0.25">
      <c r="A393">
        <v>392</v>
      </c>
      <c r="B393" s="2">
        <v>44710</v>
      </c>
      <c r="C393" t="str">
        <f t="shared" si="14"/>
        <v>May</v>
      </c>
      <c r="D393" t="s">
        <v>24</v>
      </c>
      <c r="E393" t="s">
        <v>26</v>
      </c>
      <c r="F393" t="s">
        <v>419</v>
      </c>
      <c r="G393" t="s">
        <v>2139</v>
      </c>
      <c r="H393" t="s">
        <v>2142</v>
      </c>
      <c r="I393" t="s">
        <v>4285</v>
      </c>
      <c r="J393" t="s">
        <v>2149</v>
      </c>
      <c r="K393">
        <v>3</v>
      </c>
      <c r="L393" t="s">
        <v>2168</v>
      </c>
      <c r="M393">
        <v>2294.5700000000002</v>
      </c>
      <c r="N393" t="s">
        <v>2171</v>
      </c>
      <c r="O393" t="s">
        <v>2180</v>
      </c>
      <c r="P393" t="s">
        <v>2579</v>
      </c>
      <c r="Q393" t="s">
        <v>4274</v>
      </c>
      <c r="R393" t="s">
        <v>4280</v>
      </c>
      <c r="S393" t="s">
        <v>4281</v>
      </c>
      <c r="T393" t="s">
        <v>4284</v>
      </c>
      <c r="U393">
        <v>19</v>
      </c>
      <c r="V393" s="6" t="str">
        <f t="shared" si="15"/>
        <v>Adult</v>
      </c>
      <c r="W393">
        <v>2022</v>
      </c>
    </row>
    <row r="394" spans="1:23" x14ac:dyDescent="0.25">
      <c r="A394">
        <v>393</v>
      </c>
      <c r="B394" s="2">
        <v>44910</v>
      </c>
      <c r="C394" t="str">
        <f t="shared" si="14"/>
        <v>Dec</v>
      </c>
      <c r="D394" t="s">
        <v>22</v>
      </c>
      <c r="E394" t="s">
        <v>25</v>
      </c>
      <c r="F394" t="s">
        <v>420</v>
      </c>
      <c r="G394" t="s">
        <v>2139</v>
      </c>
      <c r="H394" t="s">
        <v>2142</v>
      </c>
      <c r="I394" t="s">
        <v>4285</v>
      </c>
      <c r="J394" t="s">
        <v>2149</v>
      </c>
      <c r="K394">
        <v>1</v>
      </c>
      <c r="L394" t="s">
        <v>2168</v>
      </c>
      <c r="M394">
        <v>411.68</v>
      </c>
      <c r="N394" t="s">
        <v>2171</v>
      </c>
      <c r="O394" t="s">
        <v>2180</v>
      </c>
      <c r="P394" t="s">
        <v>2580</v>
      </c>
      <c r="Q394" t="s">
        <v>4274</v>
      </c>
      <c r="R394" t="s">
        <v>4280</v>
      </c>
      <c r="S394" t="s">
        <v>4282</v>
      </c>
      <c r="T394" t="s">
        <v>4284</v>
      </c>
      <c r="U394">
        <v>19</v>
      </c>
      <c r="V394" s="6" t="str">
        <f t="shared" si="15"/>
        <v>Adult</v>
      </c>
      <c r="W394">
        <v>2022</v>
      </c>
    </row>
    <row r="395" spans="1:23" x14ac:dyDescent="0.25">
      <c r="A395">
        <v>394</v>
      </c>
      <c r="B395" s="2">
        <v>44596</v>
      </c>
      <c r="C395" t="str">
        <f t="shared" si="14"/>
        <v>Feb</v>
      </c>
      <c r="D395" t="s">
        <v>23</v>
      </c>
      <c r="E395" t="s">
        <v>26</v>
      </c>
      <c r="F395" t="s">
        <v>421</v>
      </c>
      <c r="G395" t="s">
        <v>2139</v>
      </c>
      <c r="H395" t="s">
        <v>2142</v>
      </c>
      <c r="I395" t="s">
        <v>4285</v>
      </c>
      <c r="J395" t="s">
        <v>2150</v>
      </c>
      <c r="K395">
        <v>2</v>
      </c>
      <c r="L395" t="s">
        <v>2168</v>
      </c>
      <c r="M395">
        <v>659.91</v>
      </c>
      <c r="N395" t="s">
        <v>2171</v>
      </c>
      <c r="O395" t="s">
        <v>2180</v>
      </c>
      <c r="P395" t="s">
        <v>2581</v>
      </c>
      <c r="Q395" t="s">
        <v>4274</v>
      </c>
      <c r="R395" t="s">
        <v>4279</v>
      </c>
      <c r="S395" t="s">
        <v>4281</v>
      </c>
      <c r="T395" t="s">
        <v>4284</v>
      </c>
      <c r="U395">
        <v>68</v>
      </c>
      <c r="V395" s="6" t="str">
        <f t="shared" si="15"/>
        <v>Adult</v>
      </c>
      <c r="W395">
        <v>2022</v>
      </c>
    </row>
    <row r="396" spans="1:23" x14ac:dyDescent="0.25">
      <c r="A396">
        <v>395</v>
      </c>
      <c r="B396" s="2">
        <v>44790</v>
      </c>
      <c r="C396" t="str">
        <f t="shared" si="14"/>
        <v>Aug</v>
      </c>
      <c r="D396" t="s">
        <v>21</v>
      </c>
      <c r="E396" t="s">
        <v>25</v>
      </c>
      <c r="F396" t="s">
        <v>422</v>
      </c>
      <c r="G396" t="s">
        <v>2139</v>
      </c>
      <c r="H396" t="s">
        <v>2142</v>
      </c>
      <c r="I396" t="s">
        <v>4285</v>
      </c>
      <c r="J396" t="s">
        <v>2150</v>
      </c>
      <c r="K396">
        <v>3</v>
      </c>
      <c r="L396" t="s">
        <v>2168</v>
      </c>
      <c r="M396">
        <v>739.02</v>
      </c>
      <c r="N396" t="s">
        <v>2171</v>
      </c>
      <c r="O396" t="s">
        <v>2180</v>
      </c>
      <c r="P396" t="s">
        <v>2582</v>
      </c>
      <c r="Q396" t="s">
        <v>4274</v>
      </c>
      <c r="R396" t="s">
        <v>4280</v>
      </c>
      <c r="S396" t="s">
        <v>4281</v>
      </c>
      <c r="T396" t="s">
        <v>4284</v>
      </c>
      <c r="U396">
        <v>7</v>
      </c>
      <c r="V396" s="6" t="str">
        <f t="shared" si="15"/>
        <v>Childhood</v>
      </c>
      <c r="W396">
        <v>2022</v>
      </c>
    </row>
    <row r="397" spans="1:23" x14ac:dyDescent="0.25">
      <c r="A397">
        <v>396</v>
      </c>
      <c r="B397" s="2">
        <v>44865</v>
      </c>
      <c r="C397" t="str">
        <f t="shared" si="14"/>
        <v>Oct</v>
      </c>
      <c r="D397" t="s">
        <v>23</v>
      </c>
      <c r="E397" t="s">
        <v>27</v>
      </c>
      <c r="F397" t="s">
        <v>423</v>
      </c>
      <c r="G397" t="s">
        <v>2139</v>
      </c>
      <c r="H397" t="s">
        <v>2142</v>
      </c>
      <c r="I397" t="s">
        <v>4285</v>
      </c>
      <c r="J397" t="s">
        <v>2150</v>
      </c>
      <c r="K397">
        <v>2</v>
      </c>
      <c r="L397" t="s">
        <v>2168</v>
      </c>
      <c r="M397">
        <v>1730.1</v>
      </c>
      <c r="N397" t="s">
        <v>2171</v>
      </c>
      <c r="O397" t="s">
        <v>2180</v>
      </c>
      <c r="P397" t="s">
        <v>2583</v>
      </c>
      <c r="Q397" t="s">
        <v>4274</v>
      </c>
      <c r="R397" t="s">
        <v>4279</v>
      </c>
      <c r="S397" t="s">
        <v>4281</v>
      </c>
      <c r="T397" t="s">
        <v>4283</v>
      </c>
      <c r="U397">
        <v>68</v>
      </c>
      <c r="V397" s="6" t="str">
        <f t="shared" si="15"/>
        <v>Adult</v>
      </c>
      <c r="W397">
        <v>2022</v>
      </c>
    </row>
    <row r="398" spans="1:23" x14ac:dyDescent="0.25">
      <c r="A398">
        <v>397</v>
      </c>
      <c r="B398" s="2">
        <v>44593</v>
      </c>
      <c r="C398" t="str">
        <f t="shared" si="14"/>
        <v>Feb</v>
      </c>
      <c r="D398" t="s">
        <v>22</v>
      </c>
      <c r="E398" t="s">
        <v>27</v>
      </c>
      <c r="F398" t="s">
        <v>424</v>
      </c>
      <c r="G398" t="s">
        <v>2139</v>
      </c>
      <c r="H398" t="s">
        <v>2142</v>
      </c>
      <c r="I398" t="s">
        <v>4285</v>
      </c>
      <c r="J398" t="s">
        <v>2147</v>
      </c>
      <c r="K398">
        <v>2</v>
      </c>
      <c r="L398" t="s">
        <v>2168</v>
      </c>
      <c r="M398">
        <v>965.96</v>
      </c>
      <c r="N398" t="s">
        <v>2171</v>
      </c>
      <c r="O398" t="s">
        <v>2180</v>
      </c>
      <c r="P398" t="s">
        <v>2584</v>
      </c>
      <c r="Q398" t="s">
        <v>4274</v>
      </c>
      <c r="R398" t="s">
        <v>4280</v>
      </c>
      <c r="S398" t="s">
        <v>4282</v>
      </c>
      <c r="T398" t="s">
        <v>4283</v>
      </c>
      <c r="U398">
        <v>31</v>
      </c>
      <c r="V398" s="6" t="str">
        <f t="shared" si="15"/>
        <v>Adult</v>
      </c>
      <c r="W398">
        <v>2022</v>
      </c>
    </row>
    <row r="399" spans="1:23" x14ac:dyDescent="0.25">
      <c r="A399">
        <v>398</v>
      </c>
      <c r="B399" s="2">
        <v>44765</v>
      </c>
      <c r="C399" t="str">
        <f t="shared" si="14"/>
        <v>Jul</v>
      </c>
      <c r="D399" t="s">
        <v>24</v>
      </c>
      <c r="E399" t="s">
        <v>26</v>
      </c>
      <c r="F399" t="s">
        <v>425</v>
      </c>
      <c r="G399" t="s">
        <v>2139</v>
      </c>
      <c r="H399" t="s">
        <v>2142</v>
      </c>
      <c r="I399" t="s">
        <v>4285</v>
      </c>
      <c r="J399" t="s">
        <v>2147</v>
      </c>
      <c r="K399">
        <v>3</v>
      </c>
      <c r="L399" t="s">
        <v>2168</v>
      </c>
      <c r="M399">
        <v>1167.29</v>
      </c>
      <c r="N399" t="s">
        <v>2171</v>
      </c>
      <c r="O399" t="s">
        <v>2180</v>
      </c>
      <c r="P399" t="s">
        <v>2585</v>
      </c>
      <c r="Q399" t="s">
        <v>4274</v>
      </c>
      <c r="R399" t="s">
        <v>4280</v>
      </c>
      <c r="S399" t="s">
        <v>4282</v>
      </c>
      <c r="T399" t="s">
        <v>4284</v>
      </c>
      <c r="U399">
        <v>7</v>
      </c>
      <c r="V399" s="6" t="str">
        <f t="shared" si="15"/>
        <v>Childhood</v>
      </c>
      <c r="W399">
        <v>2022</v>
      </c>
    </row>
    <row r="400" spans="1:23" x14ac:dyDescent="0.25">
      <c r="A400">
        <v>399</v>
      </c>
      <c r="B400" s="2">
        <v>44672</v>
      </c>
      <c r="C400" t="str">
        <f t="shared" si="14"/>
        <v>Apr</v>
      </c>
      <c r="D400" t="s">
        <v>24</v>
      </c>
      <c r="E400" t="s">
        <v>26</v>
      </c>
      <c r="F400" t="s">
        <v>426</v>
      </c>
      <c r="G400" t="s">
        <v>2139</v>
      </c>
      <c r="H400" t="s">
        <v>2142</v>
      </c>
      <c r="I400" t="s">
        <v>4285</v>
      </c>
      <c r="J400" t="s">
        <v>2147</v>
      </c>
      <c r="K400">
        <v>3</v>
      </c>
      <c r="L400" t="s">
        <v>2168</v>
      </c>
      <c r="M400">
        <v>2196.39</v>
      </c>
      <c r="N400" t="s">
        <v>2171</v>
      </c>
      <c r="O400" t="s">
        <v>2180</v>
      </c>
      <c r="P400" t="s">
        <v>2586</v>
      </c>
      <c r="Q400" t="s">
        <v>4274</v>
      </c>
      <c r="R400" t="s">
        <v>4279</v>
      </c>
      <c r="S400" t="s">
        <v>4281</v>
      </c>
      <c r="T400" t="s">
        <v>4284</v>
      </c>
      <c r="U400">
        <v>47</v>
      </c>
      <c r="V400" s="6" t="str">
        <f t="shared" si="15"/>
        <v>Adult</v>
      </c>
      <c r="W400">
        <v>2022</v>
      </c>
    </row>
    <row r="401" spans="1:23" x14ac:dyDescent="0.25">
      <c r="A401">
        <v>400</v>
      </c>
      <c r="B401" s="2">
        <v>44825</v>
      </c>
      <c r="C401" t="str">
        <f t="shared" si="14"/>
        <v>Sep</v>
      </c>
      <c r="D401" t="s">
        <v>21</v>
      </c>
      <c r="E401" t="s">
        <v>27</v>
      </c>
      <c r="F401" t="s">
        <v>427</v>
      </c>
      <c r="G401" t="s">
        <v>2139</v>
      </c>
      <c r="H401" t="s">
        <v>2142</v>
      </c>
      <c r="I401" t="s">
        <v>4285</v>
      </c>
      <c r="J401" t="s">
        <v>2148</v>
      </c>
      <c r="K401">
        <v>3</v>
      </c>
      <c r="L401" t="s">
        <v>2168</v>
      </c>
      <c r="M401">
        <v>363.95</v>
      </c>
      <c r="N401" t="s">
        <v>2171</v>
      </c>
      <c r="O401" t="s">
        <v>2180</v>
      </c>
      <c r="P401" t="s">
        <v>2587</v>
      </c>
      <c r="Q401" t="s">
        <v>4274</v>
      </c>
      <c r="R401" t="s">
        <v>4279</v>
      </c>
      <c r="S401" t="s">
        <v>4281</v>
      </c>
      <c r="T401" t="s">
        <v>4283</v>
      </c>
      <c r="U401">
        <v>47</v>
      </c>
      <c r="V401" s="6" t="str">
        <f t="shared" si="15"/>
        <v>Adult</v>
      </c>
      <c r="W401">
        <v>2022</v>
      </c>
    </row>
    <row r="402" spans="1:23" x14ac:dyDescent="0.25">
      <c r="A402">
        <v>401</v>
      </c>
      <c r="B402" s="2">
        <v>44689</v>
      </c>
      <c r="C402" t="str">
        <f t="shared" si="14"/>
        <v>May</v>
      </c>
      <c r="D402" t="s">
        <v>24</v>
      </c>
      <c r="E402" t="s">
        <v>25</v>
      </c>
      <c r="F402" t="s">
        <v>428</v>
      </c>
      <c r="G402" t="s">
        <v>2139</v>
      </c>
      <c r="H402" t="s">
        <v>2142</v>
      </c>
      <c r="I402" t="s">
        <v>4285</v>
      </c>
      <c r="J402" t="s">
        <v>2148</v>
      </c>
      <c r="K402">
        <v>2</v>
      </c>
      <c r="L402" t="s">
        <v>2168</v>
      </c>
      <c r="M402">
        <v>1240.57</v>
      </c>
      <c r="N402" t="s">
        <v>2171</v>
      </c>
      <c r="O402" t="s">
        <v>2180</v>
      </c>
      <c r="P402" t="s">
        <v>2588</v>
      </c>
      <c r="Q402" t="s">
        <v>4274</v>
      </c>
      <c r="R402" t="s">
        <v>4280</v>
      </c>
      <c r="S402" t="s">
        <v>4281</v>
      </c>
      <c r="T402" t="s">
        <v>4284</v>
      </c>
      <c r="U402">
        <v>7</v>
      </c>
      <c r="V402" s="6" t="str">
        <f t="shared" si="15"/>
        <v>Childhood</v>
      </c>
      <c r="W402">
        <v>2022</v>
      </c>
    </row>
    <row r="403" spans="1:23" x14ac:dyDescent="0.25">
      <c r="A403">
        <v>402</v>
      </c>
      <c r="B403" s="2">
        <v>44812</v>
      </c>
      <c r="C403" t="str">
        <f t="shared" si="14"/>
        <v>Sep</v>
      </c>
      <c r="D403" t="s">
        <v>24</v>
      </c>
      <c r="E403" t="s">
        <v>25</v>
      </c>
      <c r="F403" t="s">
        <v>429</v>
      </c>
      <c r="G403" t="s">
        <v>2139</v>
      </c>
      <c r="H403" t="s">
        <v>2142</v>
      </c>
      <c r="I403" t="s">
        <v>4285</v>
      </c>
      <c r="J403" t="s">
        <v>2148</v>
      </c>
      <c r="K403">
        <v>2</v>
      </c>
      <c r="L403" t="s">
        <v>2168</v>
      </c>
      <c r="M403">
        <v>407.53</v>
      </c>
      <c r="N403" t="s">
        <v>2171</v>
      </c>
      <c r="O403" t="s">
        <v>2180</v>
      </c>
      <c r="P403" t="s">
        <v>2589</v>
      </c>
      <c r="Q403" t="s">
        <v>4274</v>
      </c>
      <c r="R403" t="s">
        <v>4280</v>
      </c>
      <c r="S403" t="s">
        <v>4281</v>
      </c>
      <c r="T403" t="s">
        <v>4283</v>
      </c>
      <c r="U403">
        <v>7</v>
      </c>
      <c r="V403" s="6" t="str">
        <f t="shared" si="15"/>
        <v>Childhood</v>
      </c>
      <c r="W403">
        <v>2022</v>
      </c>
    </row>
    <row r="404" spans="1:23" x14ac:dyDescent="0.25">
      <c r="A404">
        <v>403</v>
      </c>
      <c r="B404" s="2">
        <v>44867</v>
      </c>
      <c r="C404" t="str">
        <f t="shared" si="14"/>
        <v>Nov</v>
      </c>
      <c r="D404" t="s">
        <v>24</v>
      </c>
      <c r="E404" t="s">
        <v>26</v>
      </c>
      <c r="F404" t="s">
        <v>430</v>
      </c>
      <c r="G404" t="s">
        <v>2139</v>
      </c>
      <c r="H404" t="s">
        <v>2142</v>
      </c>
      <c r="I404" t="s">
        <v>4285</v>
      </c>
      <c r="J404" t="s">
        <v>2149</v>
      </c>
      <c r="K404">
        <v>3</v>
      </c>
      <c r="L404" t="s">
        <v>2168</v>
      </c>
      <c r="M404">
        <v>2384.75</v>
      </c>
      <c r="N404" t="s">
        <v>2171</v>
      </c>
      <c r="O404" t="s">
        <v>2180</v>
      </c>
      <c r="P404" t="s">
        <v>2590</v>
      </c>
      <c r="Q404" t="s">
        <v>4274</v>
      </c>
      <c r="R404" t="s">
        <v>4279</v>
      </c>
      <c r="S404" t="s">
        <v>4281</v>
      </c>
      <c r="T404" t="s">
        <v>4284</v>
      </c>
      <c r="U404">
        <v>19</v>
      </c>
      <c r="V404" s="6" t="str">
        <f t="shared" si="15"/>
        <v>Adult</v>
      </c>
      <c r="W404">
        <v>2022</v>
      </c>
    </row>
    <row r="405" spans="1:23" x14ac:dyDescent="0.25">
      <c r="A405">
        <v>404</v>
      </c>
      <c r="B405" s="2">
        <v>44586</v>
      </c>
      <c r="C405" t="str">
        <f t="shared" si="14"/>
        <v>Jan</v>
      </c>
      <c r="D405" t="s">
        <v>21</v>
      </c>
      <c r="E405" t="s">
        <v>25</v>
      </c>
      <c r="F405" t="s">
        <v>431</v>
      </c>
      <c r="G405" t="s">
        <v>2139</v>
      </c>
      <c r="H405" t="s">
        <v>2142</v>
      </c>
      <c r="I405" t="s">
        <v>4285</v>
      </c>
      <c r="J405" t="s">
        <v>2149</v>
      </c>
      <c r="K405">
        <v>3</v>
      </c>
      <c r="L405" t="s">
        <v>2168</v>
      </c>
      <c r="M405">
        <v>224.78</v>
      </c>
      <c r="N405" t="s">
        <v>2171</v>
      </c>
      <c r="O405" t="s">
        <v>2180</v>
      </c>
      <c r="P405" t="s">
        <v>2591</v>
      </c>
      <c r="Q405" t="s">
        <v>4274</v>
      </c>
      <c r="R405" t="s">
        <v>4280</v>
      </c>
      <c r="S405" t="s">
        <v>4281</v>
      </c>
      <c r="T405" t="s">
        <v>4284</v>
      </c>
      <c r="U405">
        <v>68</v>
      </c>
      <c r="V405" s="6" t="str">
        <f t="shared" si="15"/>
        <v>Adult</v>
      </c>
      <c r="W405">
        <v>2022</v>
      </c>
    </row>
    <row r="406" spans="1:23" x14ac:dyDescent="0.25">
      <c r="A406">
        <v>405</v>
      </c>
      <c r="B406" s="2">
        <v>44899</v>
      </c>
      <c r="C406" t="str">
        <f t="shared" si="14"/>
        <v>Dec</v>
      </c>
      <c r="D406" t="s">
        <v>23</v>
      </c>
      <c r="E406" t="s">
        <v>27</v>
      </c>
      <c r="F406" t="s">
        <v>432</v>
      </c>
      <c r="G406" t="s">
        <v>2139</v>
      </c>
      <c r="H406" t="s">
        <v>2142</v>
      </c>
      <c r="I406" t="s">
        <v>4285</v>
      </c>
      <c r="J406" t="s">
        <v>2149</v>
      </c>
      <c r="K406">
        <v>1</v>
      </c>
      <c r="L406" t="s">
        <v>2168</v>
      </c>
      <c r="M406">
        <v>581.9</v>
      </c>
      <c r="N406" t="s">
        <v>2171</v>
      </c>
      <c r="O406" t="s">
        <v>2180</v>
      </c>
      <c r="P406" t="s">
        <v>2592</v>
      </c>
      <c r="Q406" t="s">
        <v>4274</v>
      </c>
      <c r="R406" t="s">
        <v>4280</v>
      </c>
      <c r="S406" t="s">
        <v>4281</v>
      </c>
      <c r="T406" t="s">
        <v>4284</v>
      </c>
      <c r="U406">
        <v>31</v>
      </c>
      <c r="V406" s="6" t="str">
        <f t="shared" si="15"/>
        <v>Adult</v>
      </c>
      <c r="W406">
        <v>2022</v>
      </c>
    </row>
    <row r="407" spans="1:23" x14ac:dyDescent="0.25">
      <c r="A407">
        <v>406</v>
      </c>
      <c r="B407" s="2">
        <v>44684</v>
      </c>
      <c r="C407" t="str">
        <f t="shared" si="14"/>
        <v>May</v>
      </c>
      <c r="D407" t="s">
        <v>22</v>
      </c>
      <c r="E407" t="s">
        <v>26</v>
      </c>
      <c r="F407" t="s">
        <v>433</v>
      </c>
      <c r="G407" t="s">
        <v>2139</v>
      </c>
      <c r="H407" t="s">
        <v>2142</v>
      </c>
      <c r="I407" t="s">
        <v>4285</v>
      </c>
      <c r="J407" t="s">
        <v>2150</v>
      </c>
      <c r="K407">
        <v>3</v>
      </c>
      <c r="L407" t="s">
        <v>2168</v>
      </c>
      <c r="M407">
        <v>1332.8</v>
      </c>
      <c r="N407" t="s">
        <v>2171</v>
      </c>
      <c r="O407" t="s">
        <v>2180</v>
      </c>
      <c r="P407" t="s">
        <v>2593</v>
      </c>
      <c r="Q407" t="s">
        <v>4274</v>
      </c>
      <c r="R407" t="s">
        <v>4280</v>
      </c>
      <c r="S407" t="s">
        <v>4282</v>
      </c>
      <c r="T407" t="s">
        <v>4284</v>
      </c>
      <c r="U407">
        <v>19</v>
      </c>
      <c r="V407" s="6" t="str">
        <f t="shared" si="15"/>
        <v>Adult</v>
      </c>
      <c r="W407">
        <v>2022</v>
      </c>
    </row>
    <row r="408" spans="1:23" x14ac:dyDescent="0.25">
      <c r="A408">
        <v>407</v>
      </c>
      <c r="B408" s="2">
        <v>44646</v>
      </c>
      <c r="C408" t="str">
        <f t="shared" si="14"/>
        <v>Mar</v>
      </c>
      <c r="D408" t="s">
        <v>23</v>
      </c>
      <c r="E408" t="s">
        <v>27</v>
      </c>
      <c r="F408" t="s">
        <v>434</v>
      </c>
      <c r="G408" t="s">
        <v>2139</v>
      </c>
      <c r="H408" t="s">
        <v>2142</v>
      </c>
      <c r="I408" t="s">
        <v>4285</v>
      </c>
      <c r="J408" t="s">
        <v>2150</v>
      </c>
      <c r="K408">
        <v>2</v>
      </c>
      <c r="L408" t="s">
        <v>2168</v>
      </c>
      <c r="M408">
        <v>522.83000000000004</v>
      </c>
      <c r="N408" t="s">
        <v>2171</v>
      </c>
      <c r="O408" t="s">
        <v>2180</v>
      </c>
      <c r="P408" t="s">
        <v>2594</v>
      </c>
      <c r="Q408" t="s">
        <v>4274</v>
      </c>
      <c r="R408" t="s">
        <v>4279</v>
      </c>
      <c r="S408" t="s">
        <v>4282</v>
      </c>
      <c r="T408" t="s">
        <v>4283</v>
      </c>
      <c r="U408">
        <v>7</v>
      </c>
      <c r="V408" s="6" t="str">
        <f t="shared" si="15"/>
        <v>Childhood</v>
      </c>
      <c r="W408">
        <v>2022</v>
      </c>
    </row>
    <row r="409" spans="1:23" x14ac:dyDescent="0.25">
      <c r="A409">
        <v>408</v>
      </c>
      <c r="B409" s="2">
        <v>44922</v>
      </c>
      <c r="C409" t="str">
        <f t="shared" si="14"/>
        <v>Dec</v>
      </c>
      <c r="D409" t="s">
        <v>23</v>
      </c>
      <c r="E409" t="s">
        <v>26</v>
      </c>
      <c r="F409" t="s">
        <v>435</v>
      </c>
      <c r="G409" t="s">
        <v>2139</v>
      </c>
      <c r="H409" t="s">
        <v>2142</v>
      </c>
      <c r="I409" t="s">
        <v>4285</v>
      </c>
      <c r="J409" t="s">
        <v>2150</v>
      </c>
      <c r="K409">
        <v>2</v>
      </c>
      <c r="L409" t="s">
        <v>2168</v>
      </c>
      <c r="M409">
        <v>711.82</v>
      </c>
      <c r="N409" t="s">
        <v>2171</v>
      </c>
      <c r="O409" t="s">
        <v>2180</v>
      </c>
      <c r="P409" t="s">
        <v>2595</v>
      </c>
      <c r="Q409" t="s">
        <v>4274</v>
      </c>
      <c r="R409" t="s">
        <v>4280</v>
      </c>
      <c r="S409" t="s">
        <v>4282</v>
      </c>
      <c r="T409" t="s">
        <v>4283</v>
      </c>
      <c r="U409">
        <v>31</v>
      </c>
      <c r="V409" s="6" t="str">
        <f t="shared" si="15"/>
        <v>Adult</v>
      </c>
      <c r="W409">
        <v>2022</v>
      </c>
    </row>
    <row r="410" spans="1:23" x14ac:dyDescent="0.25">
      <c r="A410">
        <v>409</v>
      </c>
      <c r="B410" s="2">
        <v>44650</v>
      </c>
      <c r="C410" t="str">
        <f t="shared" si="14"/>
        <v>Mar</v>
      </c>
      <c r="D410" t="s">
        <v>21</v>
      </c>
      <c r="E410" t="s">
        <v>28</v>
      </c>
      <c r="F410" t="s">
        <v>436</v>
      </c>
      <c r="G410" t="s">
        <v>2139</v>
      </c>
      <c r="H410" t="s">
        <v>2142</v>
      </c>
      <c r="I410" t="s">
        <v>4286</v>
      </c>
      <c r="J410" t="s">
        <v>2147</v>
      </c>
      <c r="K410">
        <v>1</v>
      </c>
      <c r="L410" t="s">
        <v>2168</v>
      </c>
      <c r="M410">
        <v>2619.38</v>
      </c>
      <c r="N410" t="s">
        <v>2171</v>
      </c>
      <c r="O410" t="s">
        <v>2180</v>
      </c>
      <c r="P410" t="s">
        <v>2596</v>
      </c>
      <c r="Q410" t="s">
        <v>4274</v>
      </c>
      <c r="R410" t="s">
        <v>4280</v>
      </c>
      <c r="S410" t="s">
        <v>4282</v>
      </c>
      <c r="T410" t="s">
        <v>4283</v>
      </c>
      <c r="U410">
        <v>19</v>
      </c>
      <c r="V410" s="6" t="str">
        <f t="shared" si="15"/>
        <v>Adult</v>
      </c>
      <c r="W410">
        <v>2022</v>
      </c>
    </row>
    <row r="411" spans="1:23" x14ac:dyDescent="0.25">
      <c r="A411">
        <v>410</v>
      </c>
      <c r="B411" s="2">
        <v>44653</v>
      </c>
      <c r="C411" t="str">
        <f t="shared" si="14"/>
        <v>Apr</v>
      </c>
      <c r="D411" t="s">
        <v>24</v>
      </c>
      <c r="E411" t="s">
        <v>28</v>
      </c>
      <c r="F411" t="s">
        <v>437</v>
      </c>
      <c r="G411" t="s">
        <v>2139</v>
      </c>
      <c r="H411" t="s">
        <v>2142</v>
      </c>
      <c r="I411" t="s">
        <v>4286</v>
      </c>
      <c r="J411" t="s">
        <v>2147</v>
      </c>
      <c r="K411">
        <v>2</v>
      </c>
      <c r="L411" t="s">
        <v>2168</v>
      </c>
      <c r="M411">
        <v>193.29</v>
      </c>
      <c r="N411" t="s">
        <v>2171</v>
      </c>
      <c r="O411" t="s">
        <v>2180</v>
      </c>
      <c r="P411" t="s">
        <v>2597</v>
      </c>
      <c r="Q411" t="s">
        <v>4274</v>
      </c>
      <c r="R411" t="s">
        <v>4280</v>
      </c>
      <c r="S411" t="s">
        <v>4281</v>
      </c>
      <c r="T411" t="s">
        <v>4284</v>
      </c>
      <c r="U411">
        <v>19</v>
      </c>
      <c r="V411" s="6" t="str">
        <f t="shared" si="15"/>
        <v>Adult</v>
      </c>
      <c r="W411">
        <v>2022</v>
      </c>
    </row>
    <row r="412" spans="1:23" x14ac:dyDescent="0.25">
      <c r="A412">
        <v>411</v>
      </c>
      <c r="B412" s="2">
        <v>44621</v>
      </c>
      <c r="C412" t="str">
        <f t="shared" si="14"/>
        <v>Mar</v>
      </c>
      <c r="D412" t="s">
        <v>23</v>
      </c>
      <c r="E412" t="s">
        <v>26</v>
      </c>
      <c r="F412" t="s">
        <v>438</v>
      </c>
      <c r="G412" t="s">
        <v>2139</v>
      </c>
      <c r="H412" t="s">
        <v>2142</v>
      </c>
      <c r="I412" t="s">
        <v>4286</v>
      </c>
      <c r="J412" t="s">
        <v>2147</v>
      </c>
      <c r="K412">
        <v>2</v>
      </c>
      <c r="L412" t="s">
        <v>2168</v>
      </c>
      <c r="M412">
        <v>1777.46</v>
      </c>
      <c r="N412" t="s">
        <v>2171</v>
      </c>
      <c r="O412" t="s">
        <v>2180</v>
      </c>
      <c r="P412" t="s">
        <v>2598</v>
      </c>
      <c r="Q412" t="s">
        <v>4274</v>
      </c>
      <c r="R412" t="s">
        <v>4279</v>
      </c>
      <c r="S412" t="s">
        <v>4281</v>
      </c>
      <c r="T412" t="s">
        <v>4284</v>
      </c>
      <c r="U412">
        <v>19</v>
      </c>
      <c r="V412" s="6" t="str">
        <f t="shared" si="15"/>
        <v>Adult</v>
      </c>
      <c r="W412">
        <v>2022</v>
      </c>
    </row>
    <row r="413" spans="1:23" x14ac:dyDescent="0.25">
      <c r="A413">
        <v>412</v>
      </c>
      <c r="B413" s="2">
        <v>44667</v>
      </c>
      <c r="C413" t="str">
        <f t="shared" si="14"/>
        <v>Apr</v>
      </c>
      <c r="D413" t="s">
        <v>24</v>
      </c>
      <c r="E413" t="s">
        <v>25</v>
      </c>
      <c r="F413" t="s">
        <v>439</v>
      </c>
      <c r="G413" t="s">
        <v>2139</v>
      </c>
      <c r="H413" t="s">
        <v>2142</v>
      </c>
      <c r="I413" t="s">
        <v>4286</v>
      </c>
      <c r="J413" t="s">
        <v>2148</v>
      </c>
      <c r="K413">
        <v>1</v>
      </c>
      <c r="L413" t="s">
        <v>2168</v>
      </c>
      <c r="M413">
        <v>1380.94</v>
      </c>
      <c r="N413" t="s">
        <v>2171</v>
      </c>
      <c r="O413" t="s">
        <v>2180</v>
      </c>
      <c r="P413" t="s">
        <v>2599</v>
      </c>
      <c r="Q413" t="s">
        <v>4274</v>
      </c>
      <c r="R413" t="s">
        <v>4279</v>
      </c>
      <c r="S413" t="s">
        <v>4281</v>
      </c>
      <c r="T413" t="s">
        <v>4284</v>
      </c>
      <c r="U413">
        <v>19</v>
      </c>
      <c r="V413" s="6" t="str">
        <f t="shared" si="15"/>
        <v>Adult</v>
      </c>
      <c r="W413">
        <v>2022</v>
      </c>
    </row>
    <row r="414" spans="1:23" x14ac:dyDescent="0.25">
      <c r="A414">
        <v>413</v>
      </c>
      <c r="B414" s="2">
        <v>44804</v>
      </c>
      <c r="C414" t="str">
        <f t="shared" si="14"/>
        <v>Aug</v>
      </c>
      <c r="D414" t="s">
        <v>23</v>
      </c>
      <c r="E414" t="s">
        <v>27</v>
      </c>
      <c r="F414" t="s">
        <v>440</v>
      </c>
      <c r="G414" t="s">
        <v>2139</v>
      </c>
      <c r="H414" t="s">
        <v>2142</v>
      </c>
      <c r="I414" t="s">
        <v>4286</v>
      </c>
      <c r="J414" t="s">
        <v>2148</v>
      </c>
      <c r="K414">
        <v>1</v>
      </c>
      <c r="L414" t="s">
        <v>2168</v>
      </c>
      <c r="M414">
        <v>1724.51</v>
      </c>
      <c r="N414" t="s">
        <v>2171</v>
      </c>
      <c r="O414" t="s">
        <v>2180</v>
      </c>
      <c r="P414" t="s">
        <v>2600</v>
      </c>
      <c r="Q414" t="s">
        <v>4274</v>
      </c>
      <c r="R414" t="s">
        <v>4280</v>
      </c>
      <c r="S414" t="s">
        <v>4281</v>
      </c>
      <c r="T414" t="s">
        <v>4283</v>
      </c>
      <c r="U414">
        <v>68</v>
      </c>
      <c r="V414" s="6" t="str">
        <f t="shared" si="15"/>
        <v>Adult</v>
      </c>
      <c r="W414">
        <v>2022</v>
      </c>
    </row>
    <row r="415" spans="1:23" x14ac:dyDescent="0.25">
      <c r="A415">
        <v>414</v>
      </c>
      <c r="B415" s="2">
        <v>44668</v>
      </c>
      <c r="C415" t="str">
        <f t="shared" si="14"/>
        <v>Apr</v>
      </c>
      <c r="D415" t="s">
        <v>22</v>
      </c>
      <c r="E415" t="s">
        <v>26</v>
      </c>
      <c r="F415" t="s">
        <v>441</v>
      </c>
      <c r="G415" t="s">
        <v>2139</v>
      </c>
      <c r="H415" t="s">
        <v>2142</v>
      </c>
      <c r="I415" t="s">
        <v>4286</v>
      </c>
      <c r="J415" t="s">
        <v>2148</v>
      </c>
      <c r="K415">
        <v>2</v>
      </c>
      <c r="L415" t="s">
        <v>2168</v>
      </c>
      <c r="M415">
        <v>1214.1600000000001</v>
      </c>
      <c r="N415" t="s">
        <v>2171</v>
      </c>
      <c r="O415" t="s">
        <v>2180</v>
      </c>
      <c r="P415" t="s">
        <v>2601</v>
      </c>
      <c r="Q415" t="s">
        <v>4274</v>
      </c>
      <c r="R415" t="s">
        <v>4280</v>
      </c>
      <c r="S415" t="s">
        <v>4282</v>
      </c>
      <c r="T415" t="s">
        <v>4284</v>
      </c>
      <c r="U415">
        <v>68</v>
      </c>
      <c r="V415" s="6" t="str">
        <f t="shared" si="15"/>
        <v>Adult</v>
      </c>
      <c r="W415">
        <v>2022</v>
      </c>
    </row>
    <row r="416" spans="1:23" x14ac:dyDescent="0.25">
      <c r="A416">
        <v>415</v>
      </c>
      <c r="B416" s="2">
        <v>44578</v>
      </c>
      <c r="C416" t="str">
        <f t="shared" si="14"/>
        <v>Jan</v>
      </c>
      <c r="D416" t="s">
        <v>24</v>
      </c>
      <c r="E416" t="s">
        <v>28</v>
      </c>
      <c r="F416" t="s">
        <v>442</v>
      </c>
      <c r="G416" t="s">
        <v>2139</v>
      </c>
      <c r="H416" t="s">
        <v>2142</v>
      </c>
      <c r="I416" t="s">
        <v>4286</v>
      </c>
      <c r="J416" t="s">
        <v>2149</v>
      </c>
      <c r="K416">
        <v>3</v>
      </c>
      <c r="L416" t="s">
        <v>2168</v>
      </c>
      <c r="M416">
        <v>80.099999999999994</v>
      </c>
      <c r="N416" t="s">
        <v>2171</v>
      </c>
      <c r="O416" t="s">
        <v>2180</v>
      </c>
      <c r="P416" t="s">
        <v>2602</v>
      </c>
      <c r="Q416" t="s">
        <v>4274</v>
      </c>
      <c r="R416" t="s">
        <v>4279</v>
      </c>
      <c r="S416" t="s">
        <v>4282</v>
      </c>
      <c r="T416" t="s">
        <v>4284</v>
      </c>
      <c r="U416">
        <v>68</v>
      </c>
      <c r="V416" s="6" t="str">
        <f t="shared" si="15"/>
        <v>Adult</v>
      </c>
      <c r="W416">
        <v>2022</v>
      </c>
    </row>
    <row r="417" spans="1:23" x14ac:dyDescent="0.25">
      <c r="A417">
        <v>416</v>
      </c>
      <c r="B417" s="2">
        <v>44618</v>
      </c>
      <c r="C417" t="str">
        <f t="shared" si="14"/>
        <v>Feb</v>
      </c>
      <c r="D417" t="s">
        <v>21</v>
      </c>
      <c r="E417" t="s">
        <v>25</v>
      </c>
      <c r="F417" t="s">
        <v>443</v>
      </c>
      <c r="G417" t="s">
        <v>2139</v>
      </c>
      <c r="H417" t="s">
        <v>2142</v>
      </c>
      <c r="I417" t="s">
        <v>4286</v>
      </c>
      <c r="J417" t="s">
        <v>2149</v>
      </c>
      <c r="K417">
        <v>1</v>
      </c>
      <c r="L417" t="s">
        <v>2168</v>
      </c>
      <c r="M417">
        <v>804.26</v>
      </c>
      <c r="N417" t="s">
        <v>2171</v>
      </c>
      <c r="O417" t="s">
        <v>2180</v>
      </c>
      <c r="P417" t="s">
        <v>2603</v>
      </c>
      <c r="Q417" t="s">
        <v>4274</v>
      </c>
      <c r="R417" t="s">
        <v>4280</v>
      </c>
      <c r="S417" t="s">
        <v>4282</v>
      </c>
      <c r="T417" t="s">
        <v>4284</v>
      </c>
      <c r="U417">
        <v>31</v>
      </c>
      <c r="V417" s="6" t="str">
        <f t="shared" si="15"/>
        <v>Adult</v>
      </c>
      <c r="W417">
        <v>2022</v>
      </c>
    </row>
    <row r="418" spans="1:23" x14ac:dyDescent="0.25">
      <c r="A418">
        <v>417</v>
      </c>
      <c r="B418" s="2">
        <v>44562</v>
      </c>
      <c r="C418" t="str">
        <f t="shared" si="14"/>
        <v>Jan</v>
      </c>
      <c r="D418" t="s">
        <v>22</v>
      </c>
      <c r="E418" t="s">
        <v>25</v>
      </c>
      <c r="F418" t="s">
        <v>444</v>
      </c>
      <c r="G418" t="s">
        <v>2139</v>
      </c>
      <c r="H418" t="s">
        <v>2142</v>
      </c>
      <c r="I418" t="s">
        <v>4286</v>
      </c>
      <c r="J418" t="s">
        <v>2149</v>
      </c>
      <c r="K418">
        <v>1</v>
      </c>
      <c r="L418" t="s">
        <v>2168</v>
      </c>
      <c r="M418">
        <v>2021.08</v>
      </c>
      <c r="N418" t="s">
        <v>2171</v>
      </c>
      <c r="O418" t="s">
        <v>2180</v>
      </c>
      <c r="P418" t="s">
        <v>2604</v>
      </c>
      <c r="Q418" t="s">
        <v>4274</v>
      </c>
      <c r="R418" t="s">
        <v>4279</v>
      </c>
      <c r="S418" t="s">
        <v>4281</v>
      </c>
      <c r="T418" t="s">
        <v>4283</v>
      </c>
      <c r="U418">
        <v>7</v>
      </c>
      <c r="V418" s="6" t="str">
        <f t="shared" si="15"/>
        <v>Childhood</v>
      </c>
      <c r="W418">
        <v>2022</v>
      </c>
    </row>
    <row r="419" spans="1:23" x14ac:dyDescent="0.25">
      <c r="A419">
        <v>418</v>
      </c>
      <c r="B419" s="2">
        <v>44796</v>
      </c>
      <c r="C419" t="str">
        <f t="shared" si="14"/>
        <v>Aug</v>
      </c>
      <c r="D419" t="s">
        <v>21</v>
      </c>
      <c r="E419" t="s">
        <v>28</v>
      </c>
      <c r="F419" t="s">
        <v>445</v>
      </c>
      <c r="G419" t="s">
        <v>2139</v>
      </c>
      <c r="H419" t="s">
        <v>2142</v>
      </c>
      <c r="I419" t="s">
        <v>4286</v>
      </c>
      <c r="J419" t="s">
        <v>2150</v>
      </c>
      <c r="K419">
        <v>3</v>
      </c>
      <c r="L419" t="s">
        <v>2168</v>
      </c>
      <c r="M419">
        <v>73.78</v>
      </c>
      <c r="N419" t="s">
        <v>2171</v>
      </c>
      <c r="O419" t="s">
        <v>2180</v>
      </c>
      <c r="P419" t="s">
        <v>2605</v>
      </c>
      <c r="Q419" t="s">
        <v>4274</v>
      </c>
      <c r="R419" t="s">
        <v>4280</v>
      </c>
      <c r="S419" t="s">
        <v>4282</v>
      </c>
      <c r="T419" t="s">
        <v>4284</v>
      </c>
      <c r="U419">
        <v>68</v>
      </c>
      <c r="V419" s="6" t="str">
        <f t="shared" si="15"/>
        <v>Adult</v>
      </c>
      <c r="W419">
        <v>2022</v>
      </c>
    </row>
    <row r="420" spans="1:23" x14ac:dyDescent="0.25">
      <c r="A420">
        <v>419</v>
      </c>
      <c r="B420" s="2">
        <v>44618</v>
      </c>
      <c r="C420" t="str">
        <f t="shared" si="14"/>
        <v>Feb</v>
      </c>
      <c r="D420" t="s">
        <v>23</v>
      </c>
      <c r="E420" t="s">
        <v>26</v>
      </c>
      <c r="F420" t="s">
        <v>446</v>
      </c>
      <c r="G420" t="s">
        <v>2139</v>
      </c>
      <c r="H420" t="s">
        <v>2142</v>
      </c>
      <c r="I420" t="s">
        <v>4286</v>
      </c>
      <c r="J420" t="s">
        <v>2150</v>
      </c>
      <c r="K420">
        <v>2</v>
      </c>
      <c r="L420" t="s">
        <v>2168</v>
      </c>
      <c r="M420">
        <v>441.05</v>
      </c>
      <c r="N420" t="s">
        <v>2171</v>
      </c>
      <c r="O420" t="s">
        <v>2180</v>
      </c>
      <c r="P420" t="s">
        <v>2606</v>
      </c>
      <c r="Q420" t="s">
        <v>4274</v>
      </c>
      <c r="R420" t="s">
        <v>4280</v>
      </c>
      <c r="S420" t="s">
        <v>4282</v>
      </c>
      <c r="T420" t="s">
        <v>4283</v>
      </c>
      <c r="U420">
        <v>47</v>
      </c>
      <c r="V420" s="6" t="str">
        <f t="shared" si="15"/>
        <v>Adult</v>
      </c>
      <c r="W420">
        <v>2022</v>
      </c>
    </row>
    <row r="421" spans="1:23" x14ac:dyDescent="0.25">
      <c r="A421">
        <v>420</v>
      </c>
      <c r="B421" s="2">
        <v>44882</v>
      </c>
      <c r="C421" t="str">
        <f t="shared" si="14"/>
        <v>Nov</v>
      </c>
      <c r="D421" t="s">
        <v>22</v>
      </c>
      <c r="E421" t="s">
        <v>28</v>
      </c>
      <c r="F421" t="s">
        <v>447</v>
      </c>
      <c r="G421" t="s">
        <v>2139</v>
      </c>
      <c r="H421" t="s">
        <v>2142</v>
      </c>
      <c r="I421" t="s">
        <v>4286</v>
      </c>
      <c r="J421" t="s">
        <v>2150</v>
      </c>
      <c r="K421">
        <v>3</v>
      </c>
      <c r="L421" t="s">
        <v>2168</v>
      </c>
      <c r="M421">
        <v>1437.81</v>
      </c>
      <c r="N421" t="s">
        <v>2171</v>
      </c>
      <c r="O421" t="s">
        <v>2180</v>
      </c>
      <c r="P421" t="s">
        <v>2607</v>
      </c>
      <c r="Q421" t="s">
        <v>4274</v>
      </c>
      <c r="R421" t="s">
        <v>4280</v>
      </c>
      <c r="S421" t="s">
        <v>4281</v>
      </c>
      <c r="T421" t="s">
        <v>4283</v>
      </c>
      <c r="U421">
        <v>31</v>
      </c>
      <c r="V421" s="6" t="str">
        <f t="shared" si="15"/>
        <v>Adult</v>
      </c>
      <c r="W421">
        <v>2022</v>
      </c>
    </row>
    <row r="422" spans="1:23" x14ac:dyDescent="0.25">
      <c r="A422">
        <v>421</v>
      </c>
      <c r="B422" s="2">
        <v>44710</v>
      </c>
      <c r="C422" t="str">
        <f t="shared" si="14"/>
        <v>May</v>
      </c>
      <c r="D422" t="s">
        <v>24</v>
      </c>
      <c r="E422" t="s">
        <v>26</v>
      </c>
      <c r="F422" t="s">
        <v>448</v>
      </c>
      <c r="G422" t="s">
        <v>2139</v>
      </c>
      <c r="H422" t="s">
        <v>2142</v>
      </c>
      <c r="I422" t="s">
        <v>4286</v>
      </c>
      <c r="J422" t="s">
        <v>2147</v>
      </c>
      <c r="K422">
        <v>3</v>
      </c>
      <c r="L422" t="s">
        <v>2168</v>
      </c>
      <c r="M422">
        <v>1747.76</v>
      </c>
      <c r="N422" t="s">
        <v>2171</v>
      </c>
      <c r="O422" t="s">
        <v>2180</v>
      </c>
      <c r="P422" t="s">
        <v>2608</v>
      </c>
      <c r="Q422" t="s">
        <v>4274</v>
      </c>
      <c r="R422" t="s">
        <v>4279</v>
      </c>
      <c r="S422" t="s">
        <v>4282</v>
      </c>
      <c r="T422" t="s">
        <v>4283</v>
      </c>
      <c r="U422">
        <v>7</v>
      </c>
      <c r="V422" s="6" t="str">
        <f t="shared" si="15"/>
        <v>Childhood</v>
      </c>
      <c r="W422">
        <v>2022</v>
      </c>
    </row>
    <row r="423" spans="1:23" x14ac:dyDescent="0.25">
      <c r="A423">
        <v>422</v>
      </c>
      <c r="B423" s="2">
        <v>44570</v>
      </c>
      <c r="C423" t="str">
        <f t="shared" si="14"/>
        <v>Jan</v>
      </c>
      <c r="D423" t="s">
        <v>22</v>
      </c>
      <c r="E423" t="s">
        <v>25</v>
      </c>
      <c r="F423" t="s">
        <v>449</v>
      </c>
      <c r="G423" t="s">
        <v>2139</v>
      </c>
      <c r="H423" t="s">
        <v>2142</v>
      </c>
      <c r="I423" t="s">
        <v>4286</v>
      </c>
      <c r="J423" t="s">
        <v>2147</v>
      </c>
      <c r="K423">
        <v>3</v>
      </c>
      <c r="L423" t="s">
        <v>2168</v>
      </c>
      <c r="M423">
        <v>1361.02</v>
      </c>
      <c r="N423" t="s">
        <v>2171</v>
      </c>
      <c r="O423" t="s">
        <v>2180</v>
      </c>
      <c r="P423" t="s">
        <v>2609</v>
      </c>
      <c r="Q423" t="s">
        <v>4274</v>
      </c>
      <c r="R423" t="s">
        <v>4280</v>
      </c>
      <c r="S423" t="s">
        <v>4282</v>
      </c>
      <c r="T423" t="s">
        <v>4284</v>
      </c>
      <c r="U423">
        <v>47</v>
      </c>
      <c r="V423" s="6" t="str">
        <f t="shared" si="15"/>
        <v>Adult</v>
      </c>
      <c r="W423">
        <v>2022</v>
      </c>
    </row>
    <row r="424" spans="1:23" x14ac:dyDescent="0.25">
      <c r="A424">
        <v>423</v>
      </c>
      <c r="B424" s="2">
        <v>44603</v>
      </c>
      <c r="C424" t="str">
        <f t="shared" si="14"/>
        <v>Feb</v>
      </c>
      <c r="D424" t="s">
        <v>21</v>
      </c>
      <c r="E424" t="s">
        <v>25</v>
      </c>
      <c r="F424" t="s">
        <v>450</v>
      </c>
      <c r="G424" t="s">
        <v>2139</v>
      </c>
      <c r="H424" t="s">
        <v>2142</v>
      </c>
      <c r="I424" t="s">
        <v>4286</v>
      </c>
      <c r="J424" t="s">
        <v>2147</v>
      </c>
      <c r="K424">
        <v>2</v>
      </c>
      <c r="L424" t="s">
        <v>2168</v>
      </c>
      <c r="M424">
        <v>920.51</v>
      </c>
      <c r="N424" t="s">
        <v>2171</v>
      </c>
      <c r="O424" t="s">
        <v>2180</v>
      </c>
      <c r="P424" t="s">
        <v>2610</v>
      </c>
      <c r="Q424" t="s">
        <v>4274</v>
      </c>
      <c r="R424" t="s">
        <v>4279</v>
      </c>
      <c r="S424" t="s">
        <v>4282</v>
      </c>
      <c r="T424" t="s">
        <v>4284</v>
      </c>
      <c r="U424">
        <v>47</v>
      </c>
      <c r="V424" s="6" t="str">
        <f t="shared" si="15"/>
        <v>Adult</v>
      </c>
      <c r="W424">
        <v>2022</v>
      </c>
    </row>
    <row r="425" spans="1:23" x14ac:dyDescent="0.25">
      <c r="A425">
        <v>424</v>
      </c>
      <c r="B425" s="2">
        <v>44608</v>
      </c>
      <c r="C425" t="str">
        <f t="shared" si="14"/>
        <v>Feb</v>
      </c>
      <c r="D425" t="s">
        <v>22</v>
      </c>
      <c r="E425" t="s">
        <v>25</v>
      </c>
      <c r="F425" t="s">
        <v>451</v>
      </c>
      <c r="G425" t="s">
        <v>2139</v>
      </c>
      <c r="H425" t="s">
        <v>2142</v>
      </c>
      <c r="I425" t="s">
        <v>4286</v>
      </c>
      <c r="J425" t="s">
        <v>2148</v>
      </c>
      <c r="K425">
        <v>2</v>
      </c>
      <c r="L425" t="s">
        <v>2168</v>
      </c>
      <c r="M425">
        <v>2532.16</v>
      </c>
      <c r="N425" t="s">
        <v>2171</v>
      </c>
      <c r="O425" t="s">
        <v>2180</v>
      </c>
      <c r="P425" t="s">
        <v>2611</v>
      </c>
      <c r="Q425" t="s">
        <v>4274</v>
      </c>
      <c r="R425" t="s">
        <v>4279</v>
      </c>
      <c r="S425" t="s">
        <v>4281</v>
      </c>
      <c r="T425" t="s">
        <v>4283</v>
      </c>
      <c r="U425">
        <v>7</v>
      </c>
      <c r="V425" s="6" t="str">
        <f t="shared" si="15"/>
        <v>Childhood</v>
      </c>
      <c r="W425">
        <v>2022</v>
      </c>
    </row>
    <row r="426" spans="1:23" x14ac:dyDescent="0.25">
      <c r="A426">
        <v>425</v>
      </c>
      <c r="B426" s="2">
        <v>44648</v>
      </c>
      <c r="C426" t="str">
        <f t="shared" si="14"/>
        <v>Mar</v>
      </c>
      <c r="D426" t="s">
        <v>22</v>
      </c>
      <c r="E426" t="s">
        <v>27</v>
      </c>
      <c r="F426" t="s">
        <v>452</v>
      </c>
      <c r="G426" t="s">
        <v>2139</v>
      </c>
      <c r="H426" t="s">
        <v>2142</v>
      </c>
      <c r="I426" t="s">
        <v>4286</v>
      </c>
      <c r="J426" t="s">
        <v>2148</v>
      </c>
      <c r="K426">
        <v>2</v>
      </c>
      <c r="L426" t="s">
        <v>2168</v>
      </c>
      <c r="M426">
        <v>460.46</v>
      </c>
      <c r="N426" t="s">
        <v>2171</v>
      </c>
      <c r="O426" t="s">
        <v>2180</v>
      </c>
      <c r="P426" t="s">
        <v>2612</v>
      </c>
      <c r="Q426" t="s">
        <v>4274</v>
      </c>
      <c r="R426" t="s">
        <v>4280</v>
      </c>
      <c r="S426" t="s">
        <v>4282</v>
      </c>
      <c r="T426" t="s">
        <v>4284</v>
      </c>
      <c r="U426">
        <v>31</v>
      </c>
      <c r="V426" s="6" t="str">
        <f t="shared" si="15"/>
        <v>Adult</v>
      </c>
      <c r="W426">
        <v>2022</v>
      </c>
    </row>
    <row r="427" spans="1:23" x14ac:dyDescent="0.25">
      <c r="A427">
        <v>426</v>
      </c>
      <c r="B427" s="2">
        <v>44703</v>
      </c>
      <c r="C427" t="str">
        <f t="shared" si="14"/>
        <v>May</v>
      </c>
      <c r="D427" t="s">
        <v>22</v>
      </c>
      <c r="E427" t="s">
        <v>27</v>
      </c>
      <c r="F427" t="s">
        <v>453</v>
      </c>
      <c r="G427" t="s">
        <v>2139</v>
      </c>
      <c r="H427" t="s">
        <v>2142</v>
      </c>
      <c r="I427" t="s">
        <v>4286</v>
      </c>
      <c r="J427" t="s">
        <v>2148</v>
      </c>
      <c r="K427">
        <v>3</v>
      </c>
      <c r="L427" t="s">
        <v>2168</v>
      </c>
      <c r="M427">
        <v>1930.44</v>
      </c>
      <c r="N427" t="s">
        <v>2171</v>
      </c>
      <c r="O427" t="s">
        <v>2180</v>
      </c>
      <c r="P427" t="s">
        <v>2613</v>
      </c>
      <c r="Q427" t="s">
        <v>4274</v>
      </c>
      <c r="R427" t="s">
        <v>4279</v>
      </c>
      <c r="S427" t="s">
        <v>4282</v>
      </c>
      <c r="T427" t="s">
        <v>4283</v>
      </c>
      <c r="U427">
        <v>7</v>
      </c>
      <c r="V427" s="6" t="str">
        <f t="shared" si="15"/>
        <v>Childhood</v>
      </c>
      <c r="W427">
        <v>2022</v>
      </c>
    </row>
    <row r="428" spans="1:23" x14ac:dyDescent="0.25">
      <c r="A428">
        <v>427</v>
      </c>
      <c r="B428" s="2">
        <v>44901</v>
      </c>
      <c r="C428" t="str">
        <f t="shared" si="14"/>
        <v>Dec</v>
      </c>
      <c r="D428" t="s">
        <v>24</v>
      </c>
      <c r="E428" t="s">
        <v>26</v>
      </c>
      <c r="F428" t="s">
        <v>454</v>
      </c>
      <c r="G428" t="s">
        <v>2139</v>
      </c>
      <c r="H428" t="s">
        <v>2142</v>
      </c>
      <c r="I428" t="s">
        <v>4286</v>
      </c>
      <c r="J428" t="s">
        <v>2149</v>
      </c>
      <c r="K428">
        <v>3</v>
      </c>
      <c r="L428" t="s">
        <v>2168</v>
      </c>
      <c r="M428">
        <v>1310.93</v>
      </c>
      <c r="N428" t="s">
        <v>2171</v>
      </c>
      <c r="O428" t="s">
        <v>2180</v>
      </c>
      <c r="P428" t="s">
        <v>2614</v>
      </c>
      <c r="Q428" t="s">
        <v>4274</v>
      </c>
      <c r="R428" t="s">
        <v>4280</v>
      </c>
      <c r="S428" t="s">
        <v>4281</v>
      </c>
      <c r="T428" t="s">
        <v>4284</v>
      </c>
      <c r="U428">
        <v>68</v>
      </c>
      <c r="V428" s="6" t="str">
        <f t="shared" si="15"/>
        <v>Adult</v>
      </c>
      <c r="W428">
        <v>2022</v>
      </c>
    </row>
    <row r="429" spans="1:23" x14ac:dyDescent="0.25">
      <c r="A429">
        <v>428</v>
      </c>
      <c r="B429" s="2">
        <v>44873</v>
      </c>
      <c r="C429" t="str">
        <f t="shared" si="14"/>
        <v>Nov</v>
      </c>
      <c r="D429" t="s">
        <v>24</v>
      </c>
      <c r="E429" t="s">
        <v>27</v>
      </c>
      <c r="F429" t="s">
        <v>455</v>
      </c>
      <c r="G429" t="s">
        <v>2139</v>
      </c>
      <c r="H429" t="s">
        <v>2142</v>
      </c>
      <c r="I429" t="s">
        <v>4286</v>
      </c>
      <c r="J429" t="s">
        <v>2149</v>
      </c>
      <c r="K429">
        <v>1</v>
      </c>
      <c r="L429" t="s">
        <v>2168</v>
      </c>
      <c r="M429">
        <v>700.69</v>
      </c>
      <c r="N429" t="s">
        <v>2171</v>
      </c>
      <c r="O429" t="s">
        <v>2180</v>
      </c>
      <c r="P429" t="s">
        <v>2615</v>
      </c>
      <c r="Q429" t="s">
        <v>4274</v>
      </c>
      <c r="R429" t="s">
        <v>4280</v>
      </c>
      <c r="S429" t="s">
        <v>4281</v>
      </c>
      <c r="T429" t="s">
        <v>4283</v>
      </c>
      <c r="U429">
        <v>19</v>
      </c>
      <c r="V429" s="6" t="str">
        <f t="shared" si="15"/>
        <v>Adult</v>
      </c>
      <c r="W429">
        <v>2022</v>
      </c>
    </row>
    <row r="430" spans="1:23" x14ac:dyDescent="0.25">
      <c r="A430">
        <v>429</v>
      </c>
      <c r="B430" s="2">
        <v>44761</v>
      </c>
      <c r="C430" t="str">
        <f t="shared" si="14"/>
        <v>Jul</v>
      </c>
      <c r="D430" t="s">
        <v>24</v>
      </c>
      <c r="E430" t="s">
        <v>25</v>
      </c>
      <c r="F430" t="s">
        <v>456</v>
      </c>
      <c r="G430" t="s">
        <v>2139</v>
      </c>
      <c r="H430" t="s">
        <v>2142</v>
      </c>
      <c r="I430" t="s">
        <v>4286</v>
      </c>
      <c r="J430" t="s">
        <v>2149</v>
      </c>
      <c r="K430">
        <v>3</v>
      </c>
      <c r="L430" t="s">
        <v>2168</v>
      </c>
      <c r="M430">
        <v>2604.61</v>
      </c>
      <c r="N430" t="s">
        <v>2171</v>
      </c>
      <c r="O430" t="s">
        <v>2180</v>
      </c>
      <c r="P430" t="s">
        <v>2616</v>
      </c>
      <c r="Q430" t="s">
        <v>4274</v>
      </c>
      <c r="R430" t="s">
        <v>4280</v>
      </c>
      <c r="S430" t="s">
        <v>4282</v>
      </c>
      <c r="T430" t="s">
        <v>4284</v>
      </c>
      <c r="U430">
        <v>47</v>
      </c>
      <c r="V430" s="6" t="str">
        <f t="shared" si="15"/>
        <v>Adult</v>
      </c>
      <c r="W430">
        <v>2022</v>
      </c>
    </row>
    <row r="431" spans="1:23" x14ac:dyDescent="0.25">
      <c r="A431">
        <v>430</v>
      </c>
      <c r="B431" s="2">
        <v>44568</v>
      </c>
      <c r="C431" t="str">
        <f t="shared" si="14"/>
        <v>Jan</v>
      </c>
      <c r="D431" t="s">
        <v>24</v>
      </c>
      <c r="E431" t="s">
        <v>25</v>
      </c>
      <c r="F431" t="s">
        <v>457</v>
      </c>
      <c r="G431" t="s">
        <v>2139</v>
      </c>
      <c r="H431" t="s">
        <v>2142</v>
      </c>
      <c r="I431" t="s">
        <v>4286</v>
      </c>
      <c r="J431" t="s">
        <v>2150</v>
      </c>
      <c r="K431">
        <v>2</v>
      </c>
      <c r="L431" t="s">
        <v>2168</v>
      </c>
      <c r="M431">
        <v>2998.5</v>
      </c>
      <c r="N431" t="s">
        <v>2171</v>
      </c>
      <c r="O431" t="s">
        <v>2180</v>
      </c>
      <c r="P431" t="s">
        <v>2617</v>
      </c>
      <c r="Q431" t="s">
        <v>4274</v>
      </c>
      <c r="R431" t="s">
        <v>4280</v>
      </c>
      <c r="S431" t="s">
        <v>4282</v>
      </c>
      <c r="T431" t="s">
        <v>4283</v>
      </c>
      <c r="U431">
        <v>47</v>
      </c>
      <c r="V431" s="6" t="str">
        <f t="shared" si="15"/>
        <v>Adult</v>
      </c>
      <c r="W431">
        <v>2022</v>
      </c>
    </row>
    <row r="432" spans="1:23" x14ac:dyDescent="0.25">
      <c r="A432">
        <v>431</v>
      </c>
      <c r="B432" s="2">
        <v>44812</v>
      </c>
      <c r="C432" t="str">
        <f t="shared" si="14"/>
        <v>Sep</v>
      </c>
      <c r="D432" t="s">
        <v>22</v>
      </c>
      <c r="E432" t="s">
        <v>26</v>
      </c>
      <c r="F432" t="s">
        <v>458</v>
      </c>
      <c r="G432" t="s">
        <v>2139</v>
      </c>
      <c r="H432" t="s">
        <v>2142</v>
      </c>
      <c r="I432" t="s">
        <v>4286</v>
      </c>
      <c r="J432" t="s">
        <v>2150</v>
      </c>
      <c r="K432">
        <v>2</v>
      </c>
      <c r="L432" t="s">
        <v>2168</v>
      </c>
      <c r="M432">
        <v>950.33</v>
      </c>
      <c r="N432" t="s">
        <v>2171</v>
      </c>
      <c r="O432" t="s">
        <v>2180</v>
      </c>
      <c r="P432" t="s">
        <v>2618</v>
      </c>
      <c r="Q432" t="s">
        <v>4274</v>
      </c>
      <c r="R432" t="s">
        <v>4279</v>
      </c>
      <c r="S432" t="s">
        <v>4281</v>
      </c>
      <c r="T432" t="s">
        <v>4283</v>
      </c>
      <c r="U432">
        <v>7</v>
      </c>
      <c r="V432" s="6" t="str">
        <f t="shared" si="15"/>
        <v>Childhood</v>
      </c>
      <c r="W432">
        <v>2022</v>
      </c>
    </row>
    <row r="433" spans="1:23" x14ac:dyDescent="0.25">
      <c r="A433">
        <v>432</v>
      </c>
      <c r="B433" s="2">
        <v>44628</v>
      </c>
      <c r="C433" t="str">
        <f t="shared" si="14"/>
        <v>Mar</v>
      </c>
      <c r="D433" t="s">
        <v>24</v>
      </c>
      <c r="E433" t="s">
        <v>27</v>
      </c>
      <c r="F433" t="s">
        <v>459</v>
      </c>
      <c r="G433" t="s">
        <v>2139</v>
      </c>
      <c r="H433" t="s">
        <v>2142</v>
      </c>
      <c r="I433" t="s">
        <v>4286</v>
      </c>
      <c r="J433" t="s">
        <v>2150</v>
      </c>
      <c r="K433">
        <v>3</v>
      </c>
      <c r="L433" t="s">
        <v>2168</v>
      </c>
      <c r="M433">
        <v>2530.31</v>
      </c>
      <c r="N433" t="s">
        <v>2171</v>
      </c>
      <c r="O433" t="s">
        <v>2180</v>
      </c>
      <c r="P433" t="s">
        <v>2619</v>
      </c>
      <c r="Q433" t="s">
        <v>4274</v>
      </c>
      <c r="R433" t="s">
        <v>4280</v>
      </c>
      <c r="S433" t="s">
        <v>4281</v>
      </c>
      <c r="T433" t="s">
        <v>4284</v>
      </c>
      <c r="U433">
        <v>31</v>
      </c>
      <c r="V433" s="6" t="str">
        <f t="shared" si="15"/>
        <v>Adult</v>
      </c>
      <c r="W433">
        <v>2022</v>
      </c>
    </row>
    <row r="434" spans="1:23" x14ac:dyDescent="0.25">
      <c r="A434">
        <v>433</v>
      </c>
      <c r="B434" s="2">
        <v>44591</v>
      </c>
      <c r="C434" t="str">
        <f t="shared" si="14"/>
        <v>Jan</v>
      </c>
      <c r="D434" t="s">
        <v>22</v>
      </c>
      <c r="E434" t="s">
        <v>27</v>
      </c>
      <c r="F434" t="s">
        <v>460</v>
      </c>
      <c r="G434" t="s">
        <v>2140</v>
      </c>
      <c r="H434" t="s">
        <v>2143</v>
      </c>
      <c r="I434" t="s">
        <v>2151</v>
      </c>
      <c r="J434" t="s">
        <v>2160</v>
      </c>
      <c r="K434">
        <v>3</v>
      </c>
      <c r="L434" t="s">
        <v>2168</v>
      </c>
      <c r="M434">
        <v>2259.2399999999998</v>
      </c>
      <c r="N434" t="s">
        <v>2171</v>
      </c>
      <c r="O434" t="s">
        <v>2180</v>
      </c>
      <c r="P434" t="s">
        <v>2620</v>
      </c>
      <c r="Q434" t="s">
        <v>4274</v>
      </c>
      <c r="R434" t="s">
        <v>4279</v>
      </c>
      <c r="S434" t="s">
        <v>4282</v>
      </c>
      <c r="T434" t="s">
        <v>4283</v>
      </c>
      <c r="U434">
        <v>68</v>
      </c>
      <c r="V434" s="6" t="str">
        <f t="shared" si="15"/>
        <v>Adult</v>
      </c>
      <c r="W434">
        <v>2022</v>
      </c>
    </row>
    <row r="435" spans="1:23" x14ac:dyDescent="0.25">
      <c r="A435">
        <v>434</v>
      </c>
      <c r="B435" s="2">
        <v>44667</v>
      </c>
      <c r="C435" t="str">
        <f t="shared" si="14"/>
        <v>Apr</v>
      </c>
      <c r="D435" t="s">
        <v>24</v>
      </c>
      <c r="E435" t="s">
        <v>28</v>
      </c>
      <c r="F435" t="s">
        <v>461</v>
      </c>
      <c r="G435" t="s">
        <v>2140</v>
      </c>
      <c r="H435" t="s">
        <v>2143</v>
      </c>
      <c r="I435" t="s">
        <v>2151</v>
      </c>
      <c r="J435" t="s">
        <v>2160</v>
      </c>
      <c r="K435">
        <v>1</v>
      </c>
      <c r="L435" t="s">
        <v>2168</v>
      </c>
      <c r="M435">
        <v>1480.89</v>
      </c>
      <c r="N435" t="s">
        <v>2171</v>
      </c>
      <c r="O435" t="s">
        <v>2180</v>
      </c>
      <c r="P435" t="s">
        <v>2621</v>
      </c>
      <c r="Q435" t="s">
        <v>4274</v>
      </c>
      <c r="R435" t="s">
        <v>4279</v>
      </c>
      <c r="S435" t="s">
        <v>4281</v>
      </c>
      <c r="T435" t="s">
        <v>4284</v>
      </c>
      <c r="U435">
        <v>31</v>
      </c>
      <c r="V435" s="6" t="str">
        <f t="shared" si="15"/>
        <v>Adult</v>
      </c>
      <c r="W435">
        <v>2022</v>
      </c>
    </row>
    <row r="436" spans="1:23" x14ac:dyDescent="0.25">
      <c r="A436">
        <v>435</v>
      </c>
      <c r="B436" s="2">
        <v>44611</v>
      </c>
      <c r="C436" t="str">
        <f t="shared" si="14"/>
        <v>Feb</v>
      </c>
      <c r="D436" t="s">
        <v>22</v>
      </c>
      <c r="E436" t="s">
        <v>27</v>
      </c>
      <c r="F436" t="s">
        <v>462</v>
      </c>
      <c r="G436" t="s">
        <v>2140</v>
      </c>
      <c r="H436" t="s">
        <v>2143</v>
      </c>
      <c r="I436" t="s">
        <v>2151</v>
      </c>
      <c r="J436" t="s">
        <v>2160</v>
      </c>
      <c r="K436">
        <v>3</v>
      </c>
      <c r="L436" t="s">
        <v>2168</v>
      </c>
      <c r="M436">
        <v>1016.7</v>
      </c>
      <c r="N436" t="s">
        <v>2171</v>
      </c>
      <c r="O436" t="s">
        <v>2180</v>
      </c>
      <c r="P436" t="s">
        <v>2622</v>
      </c>
      <c r="Q436" t="s">
        <v>4274</v>
      </c>
      <c r="R436" t="s">
        <v>4280</v>
      </c>
      <c r="S436" t="s">
        <v>4282</v>
      </c>
      <c r="T436" t="s">
        <v>4284</v>
      </c>
      <c r="U436">
        <v>7</v>
      </c>
      <c r="V436" s="6" t="str">
        <f t="shared" si="15"/>
        <v>Childhood</v>
      </c>
      <c r="W436">
        <v>2022</v>
      </c>
    </row>
    <row r="437" spans="1:23" x14ac:dyDescent="0.25">
      <c r="A437">
        <v>436</v>
      </c>
      <c r="B437" s="2">
        <v>44711</v>
      </c>
      <c r="C437" t="str">
        <f t="shared" si="14"/>
        <v>May</v>
      </c>
      <c r="D437" t="s">
        <v>22</v>
      </c>
      <c r="E437" t="s">
        <v>25</v>
      </c>
      <c r="F437" t="s">
        <v>463</v>
      </c>
      <c r="G437" t="s">
        <v>2140</v>
      </c>
      <c r="H437" t="s">
        <v>2143</v>
      </c>
      <c r="I437" t="s">
        <v>2151</v>
      </c>
      <c r="J437" t="s">
        <v>2161</v>
      </c>
      <c r="K437">
        <v>1</v>
      </c>
      <c r="L437" t="s">
        <v>2168</v>
      </c>
      <c r="M437">
        <v>97.15</v>
      </c>
      <c r="N437" t="s">
        <v>2171</v>
      </c>
      <c r="O437" t="s">
        <v>2180</v>
      </c>
      <c r="P437" t="s">
        <v>2623</v>
      </c>
      <c r="Q437" t="s">
        <v>4274</v>
      </c>
      <c r="R437" t="s">
        <v>4279</v>
      </c>
      <c r="S437" t="s">
        <v>4282</v>
      </c>
      <c r="T437" t="s">
        <v>4283</v>
      </c>
      <c r="U437">
        <v>7</v>
      </c>
      <c r="V437" s="6" t="str">
        <f t="shared" si="15"/>
        <v>Childhood</v>
      </c>
      <c r="W437">
        <v>2022</v>
      </c>
    </row>
    <row r="438" spans="1:23" x14ac:dyDescent="0.25">
      <c r="A438">
        <v>437</v>
      </c>
      <c r="B438" s="2">
        <v>44809</v>
      </c>
      <c r="C438" t="str">
        <f t="shared" si="14"/>
        <v>Sep</v>
      </c>
      <c r="D438" t="s">
        <v>24</v>
      </c>
      <c r="E438" t="s">
        <v>28</v>
      </c>
      <c r="F438" t="s">
        <v>464</v>
      </c>
      <c r="G438" t="s">
        <v>2140</v>
      </c>
      <c r="H438" t="s">
        <v>2143</v>
      </c>
      <c r="I438" t="s">
        <v>2151</v>
      </c>
      <c r="J438" t="s">
        <v>2161</v>
      </c>
      <c r="K438">
        <v>3</v>
      </c>
      <c r="L438" t="s">
        <v>2168</v>
      </c>
      <c r="M438">
        <v>981.34</v>
      </c>
      <c r="N438" t="s">
        <v>2171</v>
      </c>
      <c r="O438" t="s">
        <v>2180</v>
      </c>
      <c r="P438" t="s">
        <v>2624</v>
      </c>
      <c r="Q438" t="s">
        <v>4274</v>
      </c>
      <c r="R438" t="s">
        <v>4279</v>
      </c>
      <c r="S438" t="s">
        <v>4281</v>
      </c>
      <c r="T438" t="s">
        <v>4284</v>
      </c>
      <c r="U438">
        <v>47</v>
      </c>
      <c r="V438" s="6" t="str">
        <f t="shared" si="15"/>
        <v>Adult</v>
      </c>
      <c r="W438">
        <v>2022</v>
      </c>
    </row>
    <row r="439" spans="1:23" x14ac:dyDescent="0.25">
      <c r="A439">
        <v>438</v>
      </c>
      <c r="B439" s="2">
        <v>44709</v>
      </c>
      <c r="C439" t="str">
        <f t="shared" si="14"/>
        <v>May</v>
      </c>
      <c r="D439" t="s">
        <v>23</v>
      </c>
      <c r="E439" t="s">
        <v>28</v>
      </c>
      <c r="F439" t="s">
        <v>465</v>
      </c>
      <c r="G439" t="s">
        <v>2140</v>
      </c>
      <c r="H439" t="s">
        <v>2143</v>
      </c>
      <c r="I439" t="s">
        <v>2151</v>
      </c>
      <c r="J439" t="s">
        <v>2161</v>
      </c>
      <c r="K439">
        <v>1</v>
      </c>
      <c r="L439" t="s">
        <v>2168</v>
      </c>
      <c r="M439">
        <v>2810.63</v>
      </c>
      <c r="N439" t="s">
        <v>2171</v>
      </c>
      <c r="O439" t="s">
        <v>2180</v>
      </c>
      <c r="P439" t="s">
        <v>2625</v>
      </c>
      <c r="Q439" t="s">
        <v>4274</v>
      </c>
      <c r="R439" t="s">
        <v>4280</v>
      </c>
      <c r="S439" t="s">
        <v>4281</v>
      </c>
      <c r="T439" t="s">
        <v>4283</v>
      </c>
      <c r="U439">
        <v>7</v>
      </c>
      <c r="V439" s="6" t="str">
        <f t="shared" si="15"/>
        <v>Childhood</v>
      </c>
      <c r="W439">
        <v>2022</v>
      </c>
    </row>
    <row r="440" spans="1:23" x14ac:dyDescent="0.25">
      <c r="A440">
        <v>439</v>
      </c>
      <c r="B440" s="2">
        <v>44727</v>
      </c>
      <c r="C440" t="str">
        <f t="shared" si="14"/>
        <v>Jun</v>
      </c>
      <c r="D440" t="s">
        <v>21</v>
      </c>
      <c r="E440" t="s">
        <v>28</v>
      </c>
      <c r="F440" t="s">
        <v>466</v>
      </c>
      <c r="G440" t="s">
        <v>2140</v>
      </c>
      <c r="H440" t="s">
        <v>2143</v>
      </c>
      <c r="I440" t="s">
        <v>2151</v>
      </c>
      <c r="J440" t="s">
        <v>2162</v>
      </c>
      <c r="K440">
        <v>1</v>
      </c>
      <c r="L440" t="s">
        <v>2168</v>
      </c>
      <c r="M440">
        <v>1228.45</v>
      </c>
      <c r="N440" t="s">
        <v>2171</v>
      </c>
      <c r="O440" t="s">
        <v>2180</v>
      </c>
      <c r="P440" t="s">
        <v>2626</v>
      </c>
      <c r="Q440" t="s">
        <v>4274</v>
      </c>
      <c r="R440" t="s">
        <v>4280</v>
      </c>
      <c r="S440" t="s">
        <v>4282</v>
      </c>
      <c r="T440" t="s">
        <v>4283</v>
      </c>
      <c r="U440">
        <v>68</v>
      </c>
      <c r="V440" s="6" t="str">
        <f t="shared" si="15"/>
        <v>Adult</v>
      </c>
      <c r="W440">
        <v>2022</v>
      </c>
    </row>
    <row r="441" spans="1:23" x14ac:dyDescent="0.25">
      <c r="A441">
        <v>440</v>
      </c>
      <c r="B441" s="2">
        <v>44921</v>
      </c>
      <c r="C441" t="str">
        <f t="shared" si="14"/>
        <v>Dec</v>
      </c>
      <c r="D441" t="s">
        <v>21</v>
      </c>
      <c r="E441" t="s">
        <v>26</v>
      </c>
      <c r="F441" t="s">
        <v>467</v>
      </c>
      <c r="G441" t="s">
        <v>2140</v>
      </c>
      <c r="H441" t="s">
        <v>2143</v>
      </c>
      <c r="I441" t="s">
        <v>2151</v>
      </c>
      <c r="J441" t="s">
        <v>2162</v>
      </c>
      <c r="K441">
        <v>3</v>
      </c>
      <c r="L441" t="s">
        <v>2168</v>
      </c>
      <c r="M441">
        <v>2402.46</v>
      </c>
      <c r="N441" t="s">
        <v>2171</v>
      </c>
      <c r="O441" t="s">
        <v>2180</v>
      </c>
      <c r="P441" t="s">
        <v>2627</v>
      </c>
      <c r="Q441" t="s">
        <v>4274</v>
      </c>
      <c r="R441" t="s">
        <v>4280</v>
      </c>
      <c r="S441" t="s">
        <v>4282</v>
      </c>
      <c r="T441" t="s">
        <v>4284</v>
      </c>
      <c r="U441">
        <v>19</v>
      </c>
      <c r="V441" s="6" t="str">
        <f t="shared" si="15"/>
        <v>Adult</v>
      </c>
      <c r="W441">
        <v>2022</v>
      </c>
    </row>
    <row r="442" spans="1:23" x14ac:dyDescent="0.25">
      <c r="A442">
        <v>441</v>
      </c>
      <c r="B442" s="2">
        <v>44775</v>
      </c>
      <c r="C442" t="str">
        <f t="shared" si="14"/>
        <v>Aug</v>
      </c>
      <c r="D442" t="s">
        <v>23</v>
      </c>
      <c r="E442" t="s">
        <v>26</v>
      </c>
      <c r="F442" t="s">
        <v>468</v>
      </c>
      <c r="G442" t="s">
        <v>2140</v>
      </c>
      <c r="H442" t="s">
        <v>2143</v>
      </c>
      <c r="I442" t="s">
        <v>2151</v>
      </c>
      <c r="J442" t="s">
        <v>2162</v>
      </c>
      <c r="K442">
        <v>1</v>
      </c>
      <c r="L442" t="s">
        <v>2168</v>
      </c>
      <c r="M442">
        <v>834.48</v>
      </c>
      <c r="N442" t="s">
        <v>2171</v>
      </c>
      <c r="O442" t="s">
        <v>2180</v>
      </c>
      <c r="P442" t="s">
        <v>2628</v>
      </c>
      <c r="Q442" t="s">
        <v>4274</v>
      </c>
      <c r="R442" t="s">
        <v>4280</v>
      </c>
      <c r="S442" t="s">
        <v>4282</v>
      </c>
      <c r="T442" t="s">
        <v>4284</v>
      </c>
      <c r="U442">
        <v>68</v>
      </c>
      <c r="V442" s="6" t="str">
        <f t="shared" si="15"/>
        <v>Adult</v>
      </c>
      <c r="W442">
        <v>2022</v>
      </c>
    </row>
    <row r="443" spans="1:23" x14ac:dyDescent="0.25">
      <c r="A443">
        <v>442</v>
      </c>
      <c r="B443" s="2">
        <v>44570</v>
      </c>
      <c r="C443" t="str">
        <f t="shared" si="14"/>
        <v>Jan</v>
      </c>
      <c r="D443" t="s">
        <v>22</v>
      </c>
      <c r="E443" t="s">
        <v>27</v>
      </c>
      <c r="F443" t="s">
        <v>469</v>
      </c>
      <c r="G443" t="s">
        <v>2140</v>
      </c>
      <c r="H443" t="s">
        <v>2143</v>
      </c>
      <c r="I443" t="s">
        <v>2151</v>
      </c>
      <c r="J443" t="s">
        <v>2163</v>
      </c>
      <c r="K443">
        <v>3</v>
      </c>
      <c r="L443" t="s">
        <v>2168</v>
      </c>
      <c r="M443">
        <v>1080.0999999999999</v>
      </c>
      <c r="N443" t="s">
        <v>2171</v>
      </c>
      <c r="O443" t="s">
        <v>2180</v>
      </c>
      <c r="P443" t="s">
        <v>2629</v>
      </c>
      <c r="Q443" t="s">
        <v>4274</v>
      </c>
      <c r="R443" t="s">
        <v>4280</v>
      </c>
      <c r="S443" t="s">
        <v>4282</v>
      </c>
      <c r="T443" t="s">
        <v>4284</v>
      </c>
      <c r="U443">
        <v>68</v>
      </c>
      <c r="V443" s="6" t="str">
        <f t="shared" si="15"/>
        <v>Adult</v>
      </c>
      <c r="W443">
        <v>2022</v>
      </c>
    </row>
    <row r="444" spans="1:23" x14ac:dyDescent="0.25">
      <c r="A444">
        <v>443</v>
      </c>
      <c r="B444" s="2">
        <v>44916</v>
      </c>
      <c r="C444" t="str">
        <f t="shared" si="14"/>
        <v>Dec</v>
      </c>
      <c r="D444" t="s">
        <v>22</v>
      </c>
      <c r="E444" t="s">
        <v>28</v>
      </c>
      <c r="F444" t="s">
        <v>470</v>
      </c>
      <c r="G444" t="s">
        <v>2140</v>
      </c>
      <c r="H444" t="s">
        <v>2143</v>
      </c>
      <c r="I444" t="s">
        <v>2151</v>
      </c>
      <c r="J444" t="s">
        <v>2163</v>
      </c>
      <c r="K444">
        <v>3</v>
      </c>
      <c r="L444" t="s">
        <v>2168</v>
      </c>
      <c r="M444">
        <v>1874.17</v>
      </c>
      <c r="N444" t="s">
        <v>2171</v>
      </c>
      <c r="O444" t="s">
        <v>2180</v>
      </c>
      <c r="P444" t="s">
        <v>2630</v>
      </c>
      <c r="Q444" t="s">
        <v>4274</v>
      </c>
      <c r="R444" t="s">
        <v>4279</v>
      </c>
      <c r="S444" t="s">
        <v>4282</v>
      </c>
      <c r="T444" t="s">
        <v>4283</v>
      </c>
      <c r="U444">
        <v>68</v>
      </c>
      <c r="V444" s="6" t="str">
        <f t="shared" si="15"/>
        <v>Adult</v>
      </c>
      <c r="W444">
        <v>2022</v>
      </c>
    </row>
    <row r="445" spans="1:23" x14ac:dyDescent="0.25">
      <c r="A445">
        <v>444</v>
      </c>
      <c r="B445" s="2">
        <v>44637</v>
      </c>
      <c r="C445" t="str">
        <f t="shared" si="14"/>
        <v>Mar</v>
      </c>
      <c r="D445" t="s">
        <v>23</v>
      </c>
      <c r="E445" t="s">
        <v>27</v>
      </c>
      <c r="F445" t="s">
        <v>471</v>
      </c>
      <c r="G445" t="s">
        <v>2140</v>
      </c>
      <c r="H445" t="s">
        <v>2143</v>
      </c>
      <c r="I445" t="s">
        <v>2151</v>
      </c>
      <c r="J445" t="s">
        <v>2163</v>
      </c>
      <c r="K445">
        <v>2</v>
      </c>
      <c r="L445" t="s">
        <v>2168</v>
      </c>
      <c r="M445">
        <v>191.21</v>
      </c>
      <c r="N445" t="s">
        <v>2171</v>
      </c>
      <c r="O445" t="s">
        <v>2180</v>
      </c>
      <c r="P445" t="s">
        <v>2631</v>
      </c>
      <c r="Q445" t="s">
        <v>4274</v>
      </c>
      <c r="R445" t="s">
        <v>4280</v>
      </c>
      <c r="S445" t="s">
        <v>4281</v>
      </c>
      <c r="T445" t="s">
        <v>4284</v>
      </c>
      <c r="U445">
        <v>31</v>
      </c>
      <c r="V445" s="6" t="str">
        <f t="shared" si="15"/>
        <v>Adult</v>
      </c>
      <c r="W445">
        <v>2022</v>
      </c>
    </row>
    <row r="446" spans="1:23" x14ac:dyDescent="0.25">
      <c r="A446">
        <v>445</v>
      </c>
      <c r="B446" s="2">
        <v>44624</v>
      </c>
      <c r="C446" t="str">
        <f t="shared" si="14"/>
        <v>Mar</v>
      </c>
      <c r="D446" t="s">
        <v>22</v>
      </c>
      <c r="E446" t="s">
        <v>25</v>
      </c>
      <c r="F446" t="s">
        <v>472</v>
      </c>
      <c r="G446" t="s">
        <v>2140</v>
      </c>
      <c r="H446" t="s">
        <v>2143</v>
      </c>
      <c r="I446" t="s">
        <v>2152</v>
      </c>
      <c r="J446" t="s">
        <v>2160</v>
      </c>
      <c r="K446">
        <v>1</v>
      </c>
      <c r="L446" t="s">
        <v>2168</v>
      </c>
      <c r="M446">
        <v>2648.81</v>
      </c>
      <c r="N446" t="s">
        <v>2171</v>
      </c>
      <c r="O446" t="s">
        <v>2180</v>
      </c>
      <c r="P446" t="s">
        <v>2632</v>
      </c>
      <c r="Q446" t="s">
        <v>4274</v>
      </c>
      <c r="R446" t="s">
        <v>4279</v>
      </c>
      <c r="S446" t="s">
        <v>4281</v>
      </c>
      <c r="T446" t="s">
        <v>4284</v>
      </c>
      <c r="U446">
        <v>68</v>
      </c>
      <c r="V446" s="6" t="str">
        <f t="shared" si="15"/>
        <v>Adult</v>
      </c>
      <c r="W446">
        <v>2022</v>
      </c>
    </row>
    <row r="447" spans="1:23" x14ac:dyDescent="0.25">
      <c r="A447">
        <v>446</v>
      </c>
      <c r="B447" s="2">
        <v>44744</v>
      </c>
      <c r="C447" t="str">
        <f t="shared" si="14"/>
        <v>Jul</v>
      </c>
      <c r="D447" t="s">
        <v>23</v>
      </c>
      <c r="E447" t="s">
        <v>28</v>
      </c>
      <c r="F447" t="s">
        <v>473</v>
      </c>
      <c r="G447" t="s">
        <v>2140</v>
      </c>
      <c r="H447" t="s">
        <v>2143</v>
      </c>
      <c r="I447" t="s">
        <v>2152</v>
      </c>
      <c r="J447" t="s">
        <v>2160</v>
      </c>
      <c r="K447">
        <v>1</v>
      </c>
      <c r="L447" t="s">
        <v>2168</v>
      </c>
      <c r="M447">
        <v>628.29</v>
      </c>
      <c r="N447" t="s">
        <v>2171</v>
      </c>
      <c r="O447" t="s">
        <v>2180</v>
      </c>
      <c r="P447" t="s">
        <v>2633</v>
      </c>
      <c r="Q447" t="s">
        <v>4274</v>
      </c>
      <c r="R447" t="s">
        <v>4280</v>
      </c>
      <c r="S447" t="s">
        <v>4282</v>
      </c>
      <c r="T447" t="s">
        <v>4283</v>
      </c>
      <c r="U447">
        <v>19</v>
      </c>
      <c r="V447" s="6" t="str">
        <f t="shared" si="15"/>
        <v>Adult</v>
      </c>
      <c r="W447">
        <v>2022</v>
      </c>
    </row>
    <row r="448" spans="1:23" x14ac:dyDescent="0.25">
      <c r="A448">
        <v>447</v>
      </c>
      <c r="B448" s="2">
        <v>44767</v>
      </c>
      <c r="C448" t="str">
        <f t="shared" si="14"/>
        <v>Jul</v>
      </c>
      <c r="D448" t="s">
        <v>23</v>
      </c>
      <c r="E448" t="s">
        <v>27</v>
      </c>
      <c r="F448" t="s">
        <v>474</v>
      </c>
      <c r="G448" t="s">
        <v>2140</v>
      </c>
      <c r="H448" t="s">
        <v>2143</v>
      </c>
      <c r="I448" t="s">
        <v>2152</v>
      </c>
      <c r="J448" t="s">
        <v>2160</v>
      </c>
      <c r="K448">
        <v>1</v>
      </c>
      <c r="L448" t="s">
        <v>2168</v>
      </c>
      <c r="M448">
        <v>2238.12</v>
      </c>
      <c r="N448" t="s">
        <v>2171</v>
      </c>
      <c r="O448" t="s">
        <v>2180</v>
      </c>
      <c r="P448" t="s">
        <v>2634</v>
      </c>
      <c r="Q448" t="s">
        <v>4274</v>
      </c>
      <c r="R448" t="s">
        <v>4279</v>
      </c>
      <c r="S448" t="s">
        <v>4281</v>
      </c>
      <c r="T448" t="s">
        <v>4283</v>
      </c>
      <c r="U448">
        <v>31</v>
      </c>
      <c r="V448" s="6" t="str">
        <f t="shared" si="15"/>
        <v>Adult</v>
      </c>
      <c r="W448">
        <v>2022</v>
      </c>
    </row>
    <row r="449" spans="1:23" x14ac:dyDescent="0.25">
      <c r="A449">
        <v>448</v>
      </c>
      <c r="B449" s="2">
        <v>44897</v>
      </c>
      <c r="C449" t="str">
        <f t="shared" si="14"/>
        <v>Dec</v>
      </c>
      <c r="D449" t="s">
        <v>22</v>
      </c>
      <c r="E449" t="s">
        <v>25</v>
      </c>
      <c r="F449" t="s">
        <v>475</v>
      </c>
      <c r="G449" t="s">
        <v>2140</v>
      </c>
      <c r="H449" t="s">
        <v>2143</v>
      </c>
      <c r="I449" t="s">
        <v>2152</v>
      </c>
      <c r="J449" t="s">
        <v>2161</v>
      </c>
      <c r="K449">
        <v>3</v>
      </c>
      <c r="L449" t="s">
        <v>2168</v>
      </c>
      <c r="M449">
        <v>496.71</v>
      </c>
      <c r="N449" t="s">
        <v>2171</v>
      </c>
      <c r="O449" t="s">
        <v>2180</v>
      </c>
      <c r="P449" t="s">
        <v>2635</v>
      </c>
      <c r="Q449" t="s">
        <v>4274</v>
      </c>
      <c r="R449" t="s">
        <v>4280</v>
      </c>
      <c r="S449" t="s">
        <v>4282</v>
      </c>
      <c r="T449" t="s">
        <v>4284</v>
      </c>
      <c r="U449">
        <v>7</v>
      </c>
      <c r="V449" s="6" t="str">
        <f t="shared" si="15"/>
        <v>Childhood</v>
      </c>
      <c r="W449">
        <v>2022</v>
      </c>
    </row>
    <row r="450" spans="1:23" x14ac:dyDescent="0.25">
      <c r="A450">
        <v>449</v>
      </c>
      <c r="B450" s="2">
        <v>44650</v>
      </c>
      <c r="C450" t="str">
        <f t="shared" si="14"/>
        <v>Mar</v>
      </c>
      <c r="D450" t="s">
        <v>22</v>
      </c>
      <c r="E450" t="s">
        <v>26</v>
      </c>
      <c r="F450" t="s">
        <v>476</v>
      </c>
      <c r="G450" t="s">
        <v>2140</v>
      </c>
      <c r="H450" t="s">
        <v>2143</v>
      </c>
      <c r="I450" t="s">
        <v>2152</v>
      </c>
      <c r="J450" t="s">
        <v>2161</v>
      </c>
      <c r="K450">
        <v>3</v>
      </c>
      <c r="L450" t="s">
        <v>2168</v>
      </c>
      <c r="M450">
        <v>363.91</v>
      </c>
      <c r="N450" t="s">
        <v>2171</v>
      </c>
      <c r="O450" t="s">
        <v>2180</v>
      </c>
      <c r="P450" t="s">
        <v>2636</v>
      </c>
      <c r="Q450" t="s">
        <v>4274</v>
      </c>
      <c r="R450" t="s">
        <v>4279</v>
      </c>
      <c r="S450" t="s">
        <v>4282</v>
      </c>
      <c r="T450" t="s">
        <v>4284</v>
      </c>
      <c r="U450">
        <v>31</v>
      </c>
      <c r="V450" s="6" t="str">
        <f t="shared" si="15"/>
        <v>Adult</v>
      </c>
      <c r="W450">
        <v>2022</v>
      </c>
    </row>
    <row r="451" spans="1:23" x14ac:dyDescent="0.25">
      <c r="A451">
        <v>450</v>
      </c>
      <c r="B451" s="2">
        <v>44608</v>
      </c>
      <c r="C451" t="str">
        <f t="shared" ref="C451:C514" si="16">TEXT(B451, "MMM")</f>
        <v>Feb</v>
      </c>
      <c r="D451" t="s">
        <v>23</v>
      </c>
      <c r="E451" t="s">
        <v>26</v>
      </c>
      <c r="F451" t="s">
        <v>477</v>
      </c>
      <c r="G451" t="s">
        <v>2140</v>
      </c>
      <c r="H451" t="s">
        <v>2143</v>
      </c>
      <c r="I451" t="s">
        <v>2152</v>
      </c>
      <c r="J451" t="s">
        <v>2161</v>
      </c>
      <c r="K451">
        <v>2</v>
      </c>
      <c r="L451" t="s">
        <v>2168</v>
      </c>
      <c r="M451">
        <v>1949.65</v>
      </c>
      <c r="N451" t="s">
        <v>2171</v>
      </c>
      <c r="O451" t="s">
        <v>2180</v>
      </c>
      <c r="P451" t="s">
        <v>2637</v>
      </c>
      <c r="Q451" t="s">
        <v>4274</v>
      </c>
      <c r="R451" t="s">
        <v>4280</v>
      </c>
      <c r="S451" t="s">
        <v>4281</v>
      </c>
      <c r="T451" t="s">
        <v>4283</v>
      </c>
      <c r="U451">
        <v>19</v>
      </c>
      <c r="V451" s="6" t="str">
        <f t="shared" ref="V451:V514" si="17">IF(U451&lt;10,"Childhood",(IF(U451&lt;18,"Teenage", "Adult")))</f>
        <v>Adult</v>
      </c>
      <c r="W451">
        <v>2022</v>
      </c>
    </row>
    <row r="452" spans="1:23" x14ac:dyDescent="0.25">
      <c r="A452">
        <v>451</v>
      </c>
      <c r="B452" s="2">
        <v>44747</v>
      </c>
      <c r="C452" t="str">
        <f t="shared" si="16"/>
        <v>Jul</v>
      </c>
      <c r="D452" t="s">
        <v>24</v>
      </c>
      <c r="E452" t="s">
        <v>26</v>
      </c>
      <c r="F452" t="s">
        <v>478</v>
      </c>
      <c r="G452" t="s">
        <v>2140</v>
      </c>
      <c r="H452" t="s">
        <v>2143</v>
      </c>
      <c r="I452" t="s">
        <v>2152</v>
      </c>
      <c r="J452" t="s">
        <v>2162</v>
      </c>
      <c r="K452">
        <v>3</v>
      </c>
      <c r="L452" t="s">
        <v>2168</v>
      </c>
      <c r="M452">
        <v>1520.77</v>
      </c>
      <c r="N452" t="s">
        <v>2171</v>
      </c>
      <c r="O452" t="s">
        <v>2180</v>
      </c>
      <c r="P452" t="s">
        <v>2638</v>
      </c>
      <c r="Q452" t="s">
        <v>4274</v>
      </c>
      <c r="R452" t="s">
        <v>4279</v>
      </c>
      <c r="S452" t="s">
        <v>4281</v>
      </c>
      <c r="T452" t="s">
        <v>4283</v>
      </c>
      <c r="U452">
        <v>68</v>
      </c>
      <c r="V452" s="6" t="str">
        <f t="shared" si="17"/>
        <v>Adult</v>
      </c>
      <c r="W452">
        <v>2022</v>
      </c>
    </row>
    <row r="453" spans="1:23" x14ac:dyDescent="0.25">
      <c r="A453">
        <v>452</v>
      </c>
      <c r="B453" s="2">
        <v>44766</v>
      </c>
      <c r="C453" t="str">
        <f t="shared" si="16"/>
        <v>Jul</v>
      </c>
      <c r="D453" t="s">
        <v>21</v>
      </c>
      <c r="E453" t="s">
        <v>28</v>
      </c>
      <c r="F453" t="s">
        <v>479</v>
      </c>
      <c r="G453" t="s">
        <v>2140</v>
      </c>
      <c r="H453" t="s">
        <v>2143</v>
      </c>
      <c r="I453" t="s">
        <v>2152</v>
      </c>
      <c r="J453" t="s">
        <v>2162</v>
      </c>
      <c r="K453">
        <v>2</v>
      </c>
      <c r="L453" t="s">
        <v>2168</v>
      </c>
      <c r="M453">
        <v>2200.6</v>
      </c>
      <c r="N453" t="s">
        <v>2171</v>
      </c>
      <c r="O453" t="s">
        <v>2180</v>
      </c>
      <c r="P453" t="s">
        <v>2639</v>
      </c>
      <c r="Q453" t="s">
        <v>4274</v>
      </c>
      <c r="R453" t="s">
        <v>4280</v>
      </c>
      <c r="S453" t="s">
        <v>4281</v>
      </c>
      <c r="T453" t="s">
        <v>4284</v>
      </c>
      <c r="U453">
        <v>7</v>
      </c>
      <c r="V453" s="6" t="str">
        <f t="shared" si="17"/>
        <v>Childhood</v>
      </c>
      <c r="W453">
        <v>2022</v>
      </c>
    </row>
    <row r="454" spans="1:23" x14ac:dyDescent="0.25">
      <c r="A454">
        <v>453</v>
      </c>
      <c r="B454" s="2">
        <v>44635</v>
      </c>
      <c r="C454" t="str">
        <f t="shared" si="16"/>
        <v>Mar</v>
      </c>
      <c r="D454" t="s">
        <v>24</v>
      </c>
      <c r="E454" t="s">
        <v>27</v>
      </c>
      <c r="F454" t="s">
        <v>480</v>
      </c>
      <c r="G454" t="s">
        <v>2140</v>
      </c>
      <c r="H454" t="s">
        <v>2143</v>
      </c>
      <c r="I454" t="s">
        <v>2152</v>
      </c>
      <c r="J454" t="s">
        <v>2162</v>
      </c>
      <c r="K454">
        <v>2</v>
      </c>
      <c r="L454" t="s">
        <v>2168</v>
      </c>
      <c r="M454">
        <v>1200.47</v>
      </c>
      <c r="N454" t="s">
        <v>2171</v>
      </c>
      <c r="O454" t="s">
        <v>2180</v>
      </c>
      <c r="P454" t="s">
        <v>2640</v>
      </c>
      <c r="Q454" t="s">
        <v>4274</v>
      </c>
      <c r="R454" t="s">
        <v>4280</v>
      </c>
      <c r="S454" t="s">
        <v>4282</v>
      </c>
      <c r="T454" t="s">
        <v>4284</v>
      </c>
      <c r="U454">
        <v>47</v>
      </c>
      <c r="V454" s="6" t="str">
        <f t="shared" si="17"/>
        <v>Adult</v>
      </c>
      <c r="W454">
        <v>2022</v>
      </c>
    </row>
    <row r="455" spans="1:23" x14ac:dyDescent="0.25">
      <c r="A455">
        <v>454</v>
      </c>
      <c r="B455" s="2">
        <v>44613</v>
      </c>
      <c r="C455" t="str">
        <f t="shared" si="16"/>
        <v>Feb</v>
      </c>
      <c r="D455" t="s">
        <v>22</v>
      </c>
      <c r="E455" t="s">
        <v>28</v>
      </c>
      <c r="F455" t="s">
        <v>481</v>
      </c>
      <c r="G455" t="s">
        <v>2140</v>
      </c>
      <c r="H455" t="s">
        <v>2143</v>
      </c>
      <c r="I455" t="s">
        <v>2152</v>
      </c>
      <c r="J455" t="s">
        <v>2163</v>
      </c>
      <c r="K455">
        <v>3</v>
      </c>
      <c r="L455" t="s">
        <v>2168</v>
      </c>
      <c r="M455">
        <v>2965.99</v>
      </c>
      <c r="N455" t="s">
        <v>2171</v>
      </c>
      <c r="O455" t="s">
        <v>2180</v>
      </c>
      <c r="P455" t="s">
        <v>2641</v>
      </c>
      <c r="Q455" t="s">
        <v>4274</v>
      </c>
      <c r="R455" t="s">
        <v>4280</v>
      </c>
      <c r="S455" t="s">
        <v>4281</v>
      </c>
      <c r="T455" t="s">
        <v>4283</v>
      </c>
      <c r="U455">
        <v>19</v>
      </c>
      <c r="V455" s="6" t="str">
        <f t="shared" si="17"/>
        <v>Adult</v>
      </c>
      <c r="W455">
        <v>2022</v>
      </c>
    </row>
    <row r="456" spans="1:23" x14ac:dyDescent="0.25">
      <c r="A456">
        <v>455</v>
      </c>
      <c r="B456" s="2">
        <v>44701</v>
      </c>
      <c r="C456" t="str">
        <f t="shared" si="16"/>
        <v>May</v>
      </c>
      <c r="D456" t="s">
        <v>24</v>
      </c>
      <c r="E456" t="s">
        <v>26</v>
      </c>
      <c r="F456" t="s">
        <v>482</v>
      </c>
      <c r="G456" t="s">
        <v>2140</v>
      </c>
      <c r="H456" t="s">
        <v>2143</v>
      </c>
      <c r="I456" t="s">
        <v>2152</v>
      </c>
      <c r="J456" t="s">
        <v>2163</v>
      </c>
      <c r="K456">
        <v>1</v>
      </c>
      <c r="L456" t="s">
        <v>2168</v>
      </c>
      <c r="M456">
        <v>2576.67</v>
      </c>
      <c r="N456" t="s">
        <v>2171</v>
      </c>
      <c r="O456" t="s">
        <v>2180</v>
      </c>
      <c r="P456" t="s">
        <v>2642</v>
      </c>
      <c r="Q456" t="s">
        <v>4274</v>
      </c>
      <c r="R456" t="s">
        <v>4280</v>
      </c>
      <c r="S456" t="s">
        <v>4282</v>
      </c>
      <c r="T456" t="s">
        <v>4283</v>
      </c>
      <c r="U456">
        <v>7</v>
      </c>
      <c r="V456" s="6" t="str">
        <f t="shared" si="17"/>
        <v>Childhood</v>
      </c>
      <c r="W456">
        <v>2022</v>
      </c>
    </row>
    <row r="457" spans="1:23" x14ac:dyDescent="0.25">
      <c r="A457">
        <v>456</v>
      </c>
      <c r="B457" s="2">
        <v>44662</v>
      </c>
      <c r="C457" t="str">
        <f t="shared" si="16"/>
        <v>Apr</v>
      </c>
      <c r="D457" t="s">
        <v>21</v>
      </c>
      <c r="E457" t="s">
        <v>28</v>
      </c>
      <c r="F457" t="s">
        <v>483</v>
      </c>
      <c r="G457" t="s">
        <v>2140</v>
      </c>
      <c r="H457" t="s">
        <v>2143</v>
      </c>
      <c r="I457" t="s">
        <v>2152</v>
      </c>
      <c r="J457" t="s">
        <v>2163</v>
      </c>
      <c r="K457">
        <v>3</v>
      </c>
      <c r="L457" t="s">
        <v>2168</v>
      </c>
      <c r="M457">
        <v>1344.89</v>
      </c>
      <c r="N457" t="s">
        <v>2171</v>
      </c>
      <c r="O457" t="s">
        <v>2180</v>
      </c>
      <c r="P457" t="s">
        <v>2643</v>
      </c>
      <c r="Q457" t="s">
        <v>4274</v>
      </c>
      <c r="R457" t="s">
        <v>4280</v>
      </c>
      <c r="S457" t="s">
        <v>4282</v>
      </c>
      <c r="T457" t="s">
        <v>4284</v>
      </c>
      <c r="U457">
        <v>47</v>
      </c>
      <c r="V457" s="6" t="str">
        <f t="shared" si="17"/>
        <v>Adult</v>
      </c>
      <c r="W457">
        <v>2022</v>
      </c>
    </row>
    <row r="458" spans="1:23" x14ac:dyDescent="0.25">
      <c r="A458">
        <v>457</v>
      </c>
      <c r="B458" s="2">
        <v>44569</v>
      </c>
      <c r="C458" t="str">
        <f t="shared" si="16"/>
        <v>Jan</v>
      </c>
      <c r="D458" t="s">
        <v>22</v>
      </c>
      <c r="E458" t="s">
        <v>25</v>
      </c>
      <c r="F458" t="s">
        <v>484</v>
      </c>
      <c r="G458" t="s">
        <v>2140</v>
      </c>
      <c r="H458" t="s">
        <v>2143</v>
      </c>
      <c r="I458" t="s">
        <v>2153</v>
      </c>
      <c r="J458" t="s">
        <v>2160</v>
      </c>
      <c r="K458">
        <v>2</v>
      </c>
      <c r="L458" t="s">
        <v>2168</v>
      </c>
      <c r="M458">
        <v>2225.21</v>
      </c>
      <c r="N458" t="s">
        <v>2171</v>
      </c>
      <c r="O458" t="s">
        <v>2180</v>
      </c>
      <c r="P458" t="s">
        <v>2644</v>
      </c>
      <c r="Q458" t="s">
        <v>4274</v>
      </c>
      <c r="R458" t="s">
        <v>4279</v>
      </c>
      <c r="S458" t="s">
        <v>4281</v>
      </c>
      <c r="T458" t="s">
        <v>4283</v>
      </c>
      <c r="U458">
        <v>31</v>
      </c>
      <c r="V458" s="6" t="str">
        <f t="shared" si="17"/>
        <v>Adult</v>
      </c>
      <c r="W458">
        <v>2022</v>
      </c>
    </row>
    <row r="459" spans="1:23" x14ac:dyDescent="0.25">
      <c r="A459">
        <v>458</v>
      </c>
      <c r="B459" s="2">
        <v>44747</v>
      </c>
      <c r="C459" t="str">
        <f t="shared" si="16"/>
        <v>Jul</v>
      </c>
      <c r="D459" t="s">
        <v>22</v>
      </c>
      <c r="E459" t="s">
        <v>26</v>
      </c>
      <c r="F459" t="s">
        <v>485</v>
      </c>
      <c r="G459" t="s">
        <v>2140</v>
      </c>
      <c r="H459" t="s">
        <v>2143</v>
      </c>
      <c r="I459" t="s">
        <v>2153</v>
      </c>
      <c r="J459" t="s">
        <v>2160</v>
      </c>
      <c r="K459">
        <v>2</v>
      </c>
      <c r="L459" t="s">
        <v>2168</v>
      </c>
      <c r="M459">
        <v>488.18</v>
      </c>
      <c r="N459" t="s">
        <v>2171</v>
      </c>
      <c r="O459" t="s">
        <v>2180</v>
      </c>
      <c r="P459" t="s">
        <v>2645</v>
      </c>
      <c r="Q459" t="s">
        <v>4274</v>
      </c>
      <c r="R459" t="s">
        <v>4280</v>
      </c>
      <c r="S459" t="s">
        <v>4282</v>
      </c>
      <c r="T459" t="s">
        <v>4283</v>
      </c>
      <c r="U459">
        <v>47</v>
      </c>
      <c r="V459" s="6" t="str">
        <f t="shared" si="17"/>
        <v>Adult</v>
      </c>
      <c r="W459">
        <v>2022</v>
      </c>
    </row>
    <row r="460" spans="1:23" x14ac:dyDescent="0.25">
      <c r="A460">
        <v>459</v>
      </c>
      <c r="B460" s="2">
        <v>44594</v>
      </c>
      <c r="C460" t="str">
        <f t="shared" si="16"/>
        <v>Feb</v>
      </c>
      <c r="D460" t="s">
        <v>24</v>
      </c>
      <c r="E460" t="s">
        <v>27</v>
      </c>
      <c r="F460" t="s">
        <v>486</v>
      </c>
      <c r="G460" t="s">
        <v>2140</v>
      </c>
      <c r="H460" t="s">
        <v>2143</v>
      </c>
      <c r="I460" t="s">
        <v>2153</v>
      </c>
      <c r="J460" t="s">
        <v>2160</v>
      </c>
      <c r="K460">
        <v>3</v>
      </c>
      <c r="L460" t="s">
        <v>2168</v>
      </c>
      <c r="M460">
        <v>664.71</v>
      </c>
      <c r="N460" t="s">
        <v>2171</v>
      </c>
      <c r="O460" t="s">
        <v>2180</v>
      </c>
      <c r="P460" t="s">
        <v>2646</v>
      </c>
      <c r="Q460" t="s">
        <v>4274</v>
      </c>
      <c r="R460" t="s">
        <v>4280</v>
      </c>
      <c r="S460" t="s">
        <v>4282</v>
      </c>
      <c r="T460" t="s">
        <v>4283</v>
      </c>
      <c r="U460">
        <v>7</v>
      </c>
      <c r="V460" s="6" t="str">
        <f t="shared" si="17"/>
        <v>Childhood</v>
      </c>
      <c r="W460">
        <v>2022</v>
      </c>
    </row>
    <row r="461" spans="1:23" x14ac:dyDescent="0.25">
      <c r="A461">
        <v>460</v>
      </c>
      <c r="B461" s="2">
        <v>44702</v>
      </c>
      <c r="C461" t="str">
        <f t="shared" si="16"/>
        <v>May</v>
      </c>
      <c r="D461" t="s">
        <v>22</v>
      </c>
      <c r="E461" t="s">
        <v>27</v>
      </c>
      <c r="F461" t="s">
        <v>487</v>
      </c>
      <c r="G461" t="s">
        <v>2140</v>
      </c>
      <c r="H461" t="s">
        <v>2143</v>
      </c>
      <c r="I461" t="s">
        <v>2153</v>
      </c>
      <c r="J461" t="s">
        <v>2161</v>
      </c>
      <c r="K461">
        <v>3</v>
      </c>
      <c r="L461" t="s">
        <v>2168</v>
      </c>
      <c r="M461">
        <v>2269.65</v>
      </c>
      <c r="N461" t="s">
        <v>2171</v>
      </c>
      <c r="O461" t="s">
        <v>2180</v>
      </c>
      <c r="P461" t="s">
        <v>2647</v>
      </c>
      <c r="Q461" t="s">
        <v>4274</v>
      </c>
      <c r="R461" t="s">
        <v>4280</v>
      </c>
      <c r="S461" t="s">
        <v>4281</v>
      </c>
      <c r="T461" t="s">
        <v>4284</v>
      </c>
      <c r="U461">
        <v>68</v>
      </c>
      <c r="V461" s="6" t="str">
        <f t="shared" si="17"/>
        <v>Adult</v>
      </c>
      <c r="W461">
        <v>2022</v>
      </c>
    </row>
    <row r="462" spans="1:23" x14ac:dyDescent="0.25">
      <c r="A462">
        <v>461</v>
      </c>
      <c r="B462" s="2">
        <v>44924</v>
      </c>
      <c r="C462" t="str">
        <f t="shared" si="16"/>
        <v>Dec</v>
      </c>
      <c r="D462" t="s">
        <v>21</v>
      </c>
      <c r="E462" t="s">
        <v>26</v>
      </c>
      <c r="F462" t="s">
        <v>488</v>
      </c>
      <c r="G462" t="s">
        <v>2140</v>
      </c>
      <c r="H462" t="s">
        <v>2143</v>
      </c>
      <c r="I462" t="s">
        <v>2153</v>
      </c>
      <c r="J462" t="s">
        <v>2161</v>
      </c>
      <c r="K462">
        <v>1</v>
      </c>
      <c r="L462" t="s">
        <v>2168</v>
      </c>
      <c r="M462">
        <v>2552.41</v>
      </c>
      <c r="N462" t="s">
        <v>2171</v>
      </c>
      <c r="O462" t="s">
        <v>2180</v>
      </c>
      <c r="P462" t="s">
        <v>2648</v>
      </c>
      <c r="Q462" t="s">
        <v>4274</v>
      </c>
      <c r="R462" t="s">
        <v>4280</v>
      </c>
      <c r="S462" t="s">
        <v>4282</v>
      </c>
      <c r="T462" t="s">
        <v>4284</v>
      </c>
      <c r="U462">
        <v>68</v>
      </c>
      <c r="V462" s="6" t="str">
        <f t="shared" si="17"/>
        <v>Adult</v>
      </c>
      <c r="W462">
        <v>2022</v>
      </c>
    </row>
    <row r="463" spans="1:23" x14ac:dyDescent="0.25">
      <c r="A463">
        <v>462</v>
      </c>
      <c r="B463" s="2">
        <v>44906</v>
      </c>
      <c r="C463" t="str">
        <f t="shared" si="16"/>
        <v>Dec</v>
      </c>
      <c r="D463" t="s">
        <v>22</v>
      </c>
      <c r="E463" t="s">
        <v>26</v>
      </c>
      <c r="F463" t="s">
        <v>489</v>
      </c>
      <c r="G463" t="s">
        <v>2140</v>
      </c>
      <c r="H463" t="s">
        <v>2143</v>
      </c>
      <c r="I463" t="s">
        <v>2153</v>
      </c>
      <c r="J463" t="s">
        <v>2161</v>
      </c>
      <c r="K463">
        <v>3</v>
      </c>
      <c r="L463" t="s">
        <v>2168</v>
      </c>
      <c r="M463">
        <v>606.48</v>
      </c>
      <c r="N463" t="s">
        <v>2171</v>
      </c>
      <c r="O463" t="s">
        <v>2180</v>
      </c>
      <c r="P463" t="s">
        <v>2649</v>
      </c>
      <c r="Q463" t="s">
        <v>4274</v>
      </c>
      <c r="R463" t="s">
        <v>4279</v>
      </c>
      <c r="S463" t="s">
        <v>4281</v>
      </c>
      <c r="T463" t="s">
        <v>4283</v>
      </c>
      <c r="U463">
        <v>68</v>
      </c>
      <c r="V463" s="6" t="str">
        <f t="shared" si="17"/>
        <v>Adult</v>
      </c>
      <c r="W463">
        <v>2022</v>
      </c>
    </row>
    <row r="464" spans="1:23" x14ac:dyDescent="0.25">
      <c r="A464">
        <v>463</v>
      </c>
      <c r="B464" s="2">
        <v>44891</v>
      </c>
      <c r="C464" t="str">
        <f t="shared" si="16"/>
        <v>Nov</v>
      </c>
      <c r="D464" t="s">
        <v>24</v>
      </c>
      <c r="E464" t="s">
        <v>27</v>
      </c>
      <c r="F464" t="s">
        <v>490</v>
      </c>
      <c r="G464" t="s">
        <v>2140</v>
      </c>
      <c r="H464" t="s">
        <v>2143</v>
      </c>
      <c r="I464" t="s">
        <v>2153</v>
      </c>
      <c r="J464" t="s">
        <v>2162</v>
      </c>
      <c r="K464">
        <v>1</v>
      </c>
      <c r="L464" t="s">
        <v>2168</v>
      </c>
      <c r="M464">
        <v>1950.94</v>
      </c>
      <c r="N464" t="s">
        <v>2171</v>
      </c>
      <c r="O464" t="s">
        <v>2180</v>
      </c>
      <c r="P464" t="s">
        <v>2650</v>
      </c>
      <c r="Q464" t="s">
        <v>4274</v>
      </c>
      <c r="R464" t="s">
        <v>4280</v>
      </c>
      <c r="S464" t="s">
        <v>4282</v>
      </c>
      <c r="T464" t="s">
        <v>4284</v>
      </c>
      <c r="U464">
        <v>7</v>
      </c>
      <c r="V464" s="6" t="str">
        <f t="shared" si="17"/>
        <v>Childhood</v>
      </c>
      <c r="W464">
        <v>2022</v>
      </c>
    </row>
    <row r="465" spans="1:23" x14ac:dyDescent="0.25">
      <c r="A465">
        <v>464</v>
      </c>
      <c r="B465" s="2">
        <v>44847</v>
      </c>
      <c r="C465" t="str">
        <f t="shared" si="16"/>
        <v>Oct</v>
      </c>
      <c r="D465" t="s">
        <v>22</v>
      </c>
      <c r="E465" t="s">
        <v>25</v>
      </c>
      <c r="F465" t="s">
        <v>491</v>
      </c>
      <c r="G465" t="s">
        <v>2140</v>
      </c>
      <c r="H465" t="s">
        <v>2143</v>
      </c>
      <c r="I465" t="s">
        <v>2153</v>
      </c>
      <c r="J465" t="s">
        <v>2162</v>
      </c>
      <c r="K465">
        <v>2</v>
      </c>
      <c r="L465" t="s">
        <v>2168</v>
      </c>
      <c r="M465">
        <v>228.6</v>
      </c>
      <c r="N465" t="s">
        <v>2171</v>
      </c>
      <c r="O465" t="s">
        <v>2180</v>
      </c>
      <c r="P465" t="s">
        <v>2651</v>
      </c>
      <c r="Q465" t="s">
        <v>4274</v>
      </c>
      <c r="R465" t="s">
        <v>4280</v>
      </c>
      <c r="S465" t="s">
        <v>4281</v>
      </c>
      <c r="T465" t="s">
        <v>4283</v>
      </c>
      <c r="U465">
        <v>7</v>
      </c>
      <c r="V465" s="6" t="str">
        <f t="shared" si="17"/>
        <v>Childhood</v>
      </c>
      <c r="W465">
        <v>2022</v>
      </c>
    </row>
    <row r="466" spans="1:23" x14ac:dyDescent="0.25">
      <c r="A466">
        <v>465</v>
      </c>
      <c r="B466" s="2">
        <v>44626</v>
      </c>
      <c r="C466" t="str">
        <f t="shared" si="16"/>
        <v>Mar</v>
      </c>
      <c r="D466" t="s">
        <v>24</v>
      </c>
      <c r="E466" t="s">
        <v>28</v>
      </c>
      <c r="F466" t="s">
        <v>492</v>
      </c>
      <c r="G466" t="s">
        <v>2140</v>
      </c>
      <c r="H466" t="s">
        <v>2143</v>
      </c>
      <c r="I466" t="s">
        <v>2153</v>
      </c>
      <c r="J466" t="s">
        <v>2162</v>
      </c>
      <c r="K466">
        <v>1</v>
      </c>
      <c r="L466" t="s">
        <v>2168</v>
      </c>
      <c r="M466">
        <v>1352.88</v>
      </c>
      <c r="N466" t="s">
        <v>2171</v>
      </c>
      <c r="O466" t="s">
        <v>2180</v>
      </c>
      <c r="P466" t="s">
        <v>2652</v>
      </c>
      <c r="Q466" t="s">
        <v>4274</v>
      </c>
      <c r="R466" t="s">
        <v>4280</v>
      </c>
      <c r="S466" t="s">
        <v>4281</v>
      </c>
      <c r="T466" t="s">
        <v>4283</v>
      </c>
      <c r="U466">
        <v>31</v>
      </c>
      <c r="V466" s="6" t="str">
        <f t="shared" si="17"/>
        <v>Adult</v>
      </c>
      <c r="W466">
        <v>2022</v>
      </c>
    </row>
    <row r="467" spans="1:23" x14ac:dyDescent="0.25">
      <c r="A467">
        <v>466</v>
      </c>
      <c r="B467" s="2">
        <v>44788</v>
      </c>
      <c r="C467" t="str">
        <f t="shared" si="16"/>
        <v>Aug</v>
      </c>
      <c r="D467" t="s">
        <v>21</v>
      </c>
      <c r="E467" t="s">
        <v>27</v>
      </c>
      <c r="F467" t="s">
        <v>493</v>
      </c>
      <c r="G467" t="s">
        <v>2140</v>
      </c>
      <c r="H467" t="s">
        <v>2143</v>
      </c>
      <c r="I467" t="s">
        <v>2153</v>
      </c>
      <c r="J467" t="s">
        <v>2163</v>
      </c>
      <c r="K467">
        <v>2</v>
      </c>
      <c r="L467" t="s">
        <v>2168</v>
      </c>
      <c r="M467">
        <v>1076.1400000000001</v>
      </c>
      <c r="N467" t="s">
        <v>2171</v>
      </c>
      <c r="O467" t="s">
        <v>2180</v>
      </c>
      <c r="P467" t="s">
        <v>2653</v>
      </c>
      <c r="Q467" t="s">
        <v>4274</v>
      </c>
      <c r="R467" t="s">
        <v>4280</v>
      </c>
      <c r="S467" t="s">
        <v>4282</v>
      </c>
      <c r="T467" t="s">
        <v>4284</v>
      </c>
      <c r="U467">
        <v>7</v>
      </c>
      <c r="V467" s="6" t="str">
        <f t="shared" si="17"/>
        <v>Childhood</v>
      </c>
      <c r="W467">
        <v>2022</v>
      </c>
    </row>
    <row r="468" spans="1:23" x14ac:dyDescent="0.25">
      <c r="A468">
        <v>467</v>
      </c>
      <c r="B468" s="2">
        <v>44769</v>
      </c>
      <c r="C468" t="str">
        <f t="shared" si="16"/>
        <v>Jul</v>
      </c>
      <c r="D468" t="s">
        <v>24</v>
      </c>
      <c r="E468" t="s">
        <v>26</v>
      </c>
      <c r="F468" t="s">
        <v>494</v>
      </c>
      <c r="G468" t="s">
        <v>2140</v>
      </c>
      <c r="H468" t="s">
        <v>2143</v>
      </c>
      <c r="I468" t="s">
        <v>2153</v>
      </c>
      <c r="J468" t="s">
        <v>2163</v>
      </c>
      <c r="K468">
        <v>2</v>
      </c>
      <c r="L468" t="s">
        <v>2168</v>
      </c>
      <c r="M468">
        <v>2866.98</v>
      </c>
      <c r="N468" t="s">
        <v>2171</v>
      </c>
      <c r="O468" t="s">
        <v>2180</v>
      </c>
      <c r="P468" t="s">
        <v>2654</v>
      </c>
      <c r="Q468" t="s">
        <v>4274</v>
      </c>
      <c r="R468" t="s">
        <v>4280</v>
      </c>
      <c r="S468" t="s">
        <v>4282</v>
      </c>
      <c r="T468" t="s">
        <v>4284</v>
      </c>
      <c r="U468">
        <v>47</v>
      </c>
      <c r="V468" s="6" t="str">
        <f t="shared" si="17"/>
        <v>Adult</v>
      </c>
      <c r="W468">
        <v>2022</v>
      </c>
    </row>
    <row r="469" spans="1:23" x14ac:dyDescent="0.25">
      <c r="A469">
        <v>468</v>
      </c>
      <c r="B469" s="2">
        <v>44683</v>
      </c>
      <c r="C469" t="str">
        <f t="shared" si="16"/>
        <v>May</v>
      </c>
      <c r="D469" t="s">
        <v>21</v>
      </c>
      <c r="E469" t="s">
        <v>28</v>
      </c>
      <c r="F469" t="s">
        <v>495</v>
      </c>
      <c r="G469" t="s">
        <v>2140</v>
      </c>
      <c r="H469" t="s">
        <v>2143</v>
      </c>
      <c r="I469" t="s">
        <v>2153</v>
      </c>
      <c r="J469" t="s">
        <v>2163</v>
      </c>
      <c r="K469">
        <v>2</v>
      </c>
      <c r="L469" t="s">
        <v>2168</v>
      </c>
      <c r="M469">
        <v>2508.2199999999998</v>
      </c>
      <c r="N469" t="s">
        <v>2171</v>
      </c>
      <c r="O469" t="s">
        <v>2180</v>
      </c>
      <c r="P469" t="s">
        <v>2655</v>
      </c>
      <c r="Q469" t="s">
        <v>4274</v>
      </c>
      <c r="R469" t="s">
        <v>4280</v>
      </c>
      <c r="S469" t="s">
        <v>4281</v>
      </c>
      <c r="T469" t="s">
        <v>4283</v>
      </c>
      <c r="U469">
        <v>31</v>
      </c>
      <c r="V469" s="6" t="str">
        <f t="shared" si="17"/>
        <v>Adult</v>
      </c>
      <c r="W469">
        <v>2022</v>
      </c>
    </row>
    <row r="470" spans="1:23" x14ac:dyDescent="0.25">
      <c r="A470">
        <v>469</v>
      </c>
      <c r="B470" s="2">
        <v>44882</v>
      </c>
      <c r="C470" t="str">
        <f t="shared" si="16"/>
        <v>Nov</v>
      </c>
      <c r="D470" t="s">
        <v>24</v>
      </c>
      <c r="E470" t="s">
        <v>27</v>
      </c>
      <c r="F470" t="s">
        <v>496</v>
      </c>
      <c r="G470" t="s">
        <v>2140</v>
      </c>
      <c r="H470" t="s">
        <v>2144</v>
      </c>
      <c r="I470" t="s">
        <v>2151</v>
      </c>
      <c r="J470" t="s">
        <v>2160</v>
      </c>
      <c r="K470">
        <v>3</v>
      </c>
      <c r="L470" t="s">
        <v>2168</v>
      </c>
      <c r="M470">
        <v>2852.68</v>
      </c>
      <c r="N470" t="s">
        <v>2171</v>
      </c>
      <c r="O470" t="s">
        <v>2180</v>
      </c>
      <c r="P470" t="s">
        <v>2656</v>
      </c>
      <c r="Q470" t="s">
        <v>4274</v>
      </c>
      <c r="R470" t="s">
        <v>4280</v>
      </c>
      <c r="S470" t="s">
        <v>4281</v>
      </c>
      <c r="T470" t="s">
        <v>4284</v>
      </c>
      <c r="U470">
        <v>31</v>
      </c>
      <c r="V470" s="6" t="str">
        <f t="shared" si="17"/>
        <v>Adult</v>
      </c>
      <c r="W470">
        <v>2022</v>
      </c>
    </row>
    <row r="471" spans="1:23" x14ac:dyDescent="0.25">
      <c r="A471">
        <v>470</v>
      </c>
      <c r="B471" s="2">
        <v>44856</v>
      </c>
      <c r="C471" t="str">
        <f t="shared" si="16"/>
        <v>Oct</v>
      </c>
      <c r="D471" t="s">
        <v>21</v>
      </c>
      <c r="E471" t="s">
        <v>28</v>
      </c>
      <c r="F471" t="s">
        <v>497</v>
      </c>
      <c r="G471" t="s">
        <v>2140</v>
      </c>
      <c r="H471" t="s">
        <v>2144</v>
      </c>
      <c r="I471" t="s">
        <v>2151</v>
      </c>
      <c r="J471" t="s">
        <v>2160</v>
      </c>
      <c r="K471">
        <v>2</v>
      </c>
      <c r="L471" t="s">
        <v>2168</v>
      </c>
      <c r="M471">
        <v>1717.51</v>
      </c>
      <c r="N471" t="s">
        <v>2171</v>
      </c>
      <c r="O471" t="s">
        <v>2180</v>
      </c>
      <c r="P471" t="s">
        <v>2657</v>
      </c>
      <c r="Q471" t="s">
        <v>4274</v>
      </c>
      <c r="R471" t="s">
        <v>4279</v>
      </c>
      <c r="S471" t="s">
        <v>4281</v>
      </c>
      <c r="T471" t="s">
        <v>4283</v>
      </c>
      <c r="U471">
        <v>47</v>
      </c>
      <c r="V471" s="6" t="str">
        <f t="shared" si="17"/>
        <v>Adult</v>
      </c>
      <c r="W471">
        <v>2022</v>
      </c>
    </row>
    <row r="472" spans="1:23" x14ac:dyDescent="0.25">
      <c r="A472">
        <v>471</v>
      </c>
      <c r="B472" s="2">
        <v>44653</v>
      </c>
      <c r="C472" t="str">
        <f t="shared" si="16"/>
        <v>Apr</v>
      </c>
      <c r="D472" t="s">
        <v>23</v>
      </c>
      <c r="E472" t="s">
        <v>28</v>
      </c>
      <c r="F472" t="s">
        <v>498</v>
      </c>
      <c r="G472" t="s">
        <v>2140</v>
      </c>
      <c r="H472" t="s">
        <v>2144</v>
      </c>
      <c r="I472" t="s">
        <v>2151</v>
      </c>
      <c r="J472" t="s">
        <v>2160</v>
      </c>
      <c r="K472">
        <v>2</v>
      </c>
      <c r="L472" t="s">
        <v>2168</v>
      </c>
      <c r="M472">
        <v>1523.93</v>
      </c>
      <c r="N472" t="s">
        <v>2171</v>
      </c>
      <c r="O472" t="s">
        <v>2180</v>
      </c>
      <c r="P472" t="s">
        <v>2658</v>
      </c>
      <c r="Q472" t="s">
        <v>4274</v>
      </c>
      <c r="R472" t="s">
        <v>4279</v>
      </c>
      <c r="S472" t="s">
        <v>4282</v>
      </c>
      <c r="T472" t="s">
        <v>4283</v>
      </c>
      <c r="U472">
        <v>7</v>
      </c>
      <c r="V472" s="6" t="str">
        <f t="shared" si="17"/>
        <v>Childhood</v>
      </c>
      <c r="W472">
        <v>2022</v>
      </c>
    </row>
    <row r="473" spans="1:23" x14ac:dyDescent="0.25">
      <c r="A473">
        <v>472</v>
      </c>
      <c r="B473" s="2">
        <v>44847</v>
      </c>
      <c r="C473" t="str">
        <f t="shared" si="16"/>
        <v>Oct</v>
      </c>
      <c r="D473" t="s">
        <v>24</v>
      </c>
      <c r="E473" t="s">
        <v>27</v>
      </c>
      <c r="F473" t="s">
        <v>499</v>
      </c>
      <c r="G473" t="s">
        <v>2140</v>
      </c>
      <c r="H473" t="s">
        <v>2144</v>
      </c>
      <c r="I473" t="s">
        <v>2151</v>
      </c>
      <c r="J473" t="s">
        <v>2161</v>
      </c>
      <c r="K473">
        <v>3</v>
      </c>
      <c r="L473" t="s">
        <v>2168</v>
      </c>
      <c r="M473">
        <v>625.79</v>
      </c>
      <c r="N473" t="s">
        <v>2171</v>
      </c>
      <c r="O473" t="s">
        <v>2180</v>
      </c>
      <c r="P473" t="s">
        <v>2659</v>
      </c>
      <c r="Q473" t="s">
        <v>4274</v>
      </c>
      <c r="R473" t="s">
        <v>4280</v>
      </c>
      <c r="S473" t="s">
        <v>4282</v>
      </c>
      <c r="T473" t="s">
        <v>4284</v>
      </c>
      <c r="U473">
        <v>68</v>
      </c>
      <c r="V473" s="6" t="str">
        <f t="shared" si="17"/>
        <v>Adult</v>
      </c>
      <c r="W473">
        <v>2022</v>
      </c>
    </row>
    <row r="474" spans="1:23" x14ac:dyDescent="0.25">
      <c r="A474">
        <v>473</v>
      </c>
      <c r="B474" s="2">
        <v>44627</v>
      </c>
      <c r="C474" t="str">
        <f t="shared" si="16"/>
        <v>Mar</v>
      </c>
      <c r="D474" t="s">
        <v>24</v>
      </c>
      <c r="E474" t="s">
        <v>26</v>
      </c>
      <c r="F474" t="s">
        <v>500</v>
      </c>
      <c r="G474" t="s">
        <v>2140</v>
      </c>
      <c r="H474" t="s">
        <v>2144</v>
      </c>
      <c r="I474" t="s">
        <v>2151</v>
      </c>
      <c r="J474" t="s">
        <v>2161</v>
      </c>
      <c r="K474">
        <v>1</v>
      </c>
      <c r="L474" t="s">
        <v>2168</v>
      </c>
      <c r="M474">
        <v>94.35</v>
      </c>
      <c r="N474" t="s">
        <v>2171</v>
      </c>
      <c r="O474" t="s">
        <v>2180</v>
      </c>
      <c r="P474" t="s">
        <v>2660</v>
      </c>
      <c r="Q474" t="s">
        <v>4274</v>
      </c>
      <c r="R474" t="s">
        <v>4280</v>
      </c>
      <c r="S474" t="s">
        <v>4281</v>
      </c>
      <c r="T474" t="s">
        <v>4283</v>
      </c>
      <c r="U474">
        <v>47</v>
      </c>
      <c r="V474" s="6" t="str">
        <f t="shared" si="17"/>
        <v>Adult</v>
      </c>
      <c r="W474">
        <v>2022</v>
      </c>
    </row>
    <row r="475" spans="1:23" x14ac:dyDescent="0.25">
      <c r="A475">
        <v>474</v>
      </c>
      <c r="B475" s="2">
        <v>44738</v>
      </c>
      <c r="C475" t="str">
        <f t="shared" si="16"/>
        <v>Jun</v>
      </c>
      <c r="D475" t="s">
        <v>23</v>
      </c>
      <c r="E475" t="s">
        <v>27</v>
      </c>
      <c r="F475" t="s">
        <v>501</v>
      </c>
      <c r="G475" t="s">
        <v>2140</v>
      </c>
      <c r="H475" t="s">
        <v>2144</v>
      </c>
      <c r="I475" t="s">
        <v>2151</v>
      </c>
      <c r="J475" t="s">
        <v>2161</v>
      </c>
      <c r="K475">
        <v>2</v>
      </c>
      <c r="L475" t="s">
        <v>2168</v>
      </c>
      <c r="M475">
        <v>2529.92</v>
      </c>
      <c r="N475" t="s">
        <v>2171</v>
      </c>
      <c r="O475" t="s">
        <v>2180</v>
      </c>
      <c r="P475" t="s">
        <v>2661</v>
      </c>
      <c r="Q475" t="s">
        <v>4274</v>
      </c>
      <c r="R475" t="s">
        <v>4280</v>
      </c>
      <c r="S475" t="s">
        <v>4281</v>
      </c>
      <c r="T475" t="s">
        <v>4284</v>
      </c>
      <c r="U475">
        <v>19</v>
      </c>
      <c r="V475" s="6" t="str">
        <f t="shared" si="17"/>
        <v>Adult</v>
      </c>
      <c r="W475">
        <v>2022</v>
      </c>
    </row>
    <row r="476" spans="1:23" x14ac:dyDescent="0.25">
      <c r="A476">
        <v>475</v>
      </c>
      <c r="B476" s="2">
        <v>44911</v>
      </c>
      <c r="C476" t="str">
        <f t="shared" si="16"/>
        <v>Dec</v>
      </c>
      <c r="D476" t="s">
        <v>23</v>
      </c>
      <c r="E476" t="s">
        <v>27</v>
      </c>
      <c r="F476" t="s">
        <v>502</v>
      </c>
      <c r="G476" t="s">
        <v>2140</v>
      </c>
      <c r="H476" t="s">
        <v>2144</v>
      </c>
      <c r="I476" t="s">
        <v>2151</v>
      </c>
      <c r="J476" t="s">
        <v>2162</v>
      </c>
      <c r="K476">
        <v>2</v>
      </c>
      <c r="L476" t="s">
        <v>2168</v>
      </c>
      <c r="M476">
        <v>1288.25</v>
      </c>
      <c r="N476" t="s">
        <v>2171</v>
      </c>
      <c r="O476" t="s">
        <v>2180</v>
      </c>
      <c r="P476" t="s">
        <v>2662</v>
      </c>
      <c r="Q476" t="s">
        <v>4274</v>
      </c>
      <c r="R476" t="s">
        <v>4279</v>
      </c>
      <c r="S476" t="s">
        <v>4282</v>
      </c>
      <c r="T476" t="s">
        <v>4283</v>
      </c>
      <c r="U476">
        <v>7</v>
      </c>
      <c r="V476" s="6" t="str">
        <f t="shared" si="17"/>
        <v>Childhood</v>
      </c>
      <c r="W476">
        <v>2022</v>
      </c>
    </row>
    <row r="477" spans="1:23" x14ac:dyDescent="0.25">
      <c r="A477">
        <v>476</v>
      </c>
      <c r="B477" s="2">
        <v>44907</v>
      </c>
      <c r="C477" t="str">
        <f t="shared" si="16"/>
        <v>Dec</v>
      </c>
      <c r="D477" t="s">
        <v>21</v>
      </c>
      <c r="E477" t="s">
        <v>25</v>
      </c>
      <c r="F477" t="s">
        <v>503</v>
      </c>
      <c r="G477" t="s">
        <v>2140</v>
      </c>
      <c r="H477" t="s">
        <v>2144</v>
      </c>
      <c r="I477" t="s">
        <v>2151</v>
      </c>
      <c r="J477" t="s">
        <v>2162</v>
      </c>
      <c r="K477">
        <v>3</v>
      </c>
      <c r="L477" t="s">
        <v>2168</v>
      </c>
      <c r="M477">
        <v>2792.49</v>
      </c>
      <c r="N477" t="s">
        <v>2171</v>
      </c>
      <c r="O477" t="s">
        <v>2180</v>
      </c>
      <c r="P477" t="s">
        <v>2663</v>
      </c>
      <c r="Q477" t="s">
        <v>4274</v>
      </c>
      <c r="R477" t="s">
        <v>4279</v>
      </c>
      <c r="S477" t="s">
        <v>4282</v>
      </c>
      <c r="T477" t="s">
        <v>4284</v>
      </c>
      <c r="U477">
        <v>31</v>
      </c>
      <c r="V477" s="6" t="str">
        <f t="shared" si="17"/>
        <v>Adult</v>
      </c>
      <c r="W477">
        <v>2022</v>
      </c>
    </row>
    <row r="478" spans="1:23" x14ac:dyDescent="0.25">
      <c r="A478">
        <v>477</v>
      </c>
      <c r="B478" s="2">
        <v>44729</v>
      </c>
      <c r="C478" t="str">
        <f t="shared" si="16"/>
        <v>Jun</v>
      </c>
      <c r="D478" t="s">
        <v>22</v>
      </c>
      <c r="E478" t="s">
        <v>26</v>
      </c>
      <c r="F478" t="s">
        <v>504</v>
      </c>
      <c r="G478" t="s">
        <v>2140</v>
      </c>
      <c r="H478" t="s">
        <v>2144</v>
      </c>
      <c r="I478" t="s">
        <v>2151</v>
      </c>
      <c r="J478" t="s">
        <v>2162</v>
      </c>
      <c r="K478">
        <v>3</v>
      </c>
      <c r="L478" t="s">
        <v>2168</v>
      </c>
      <c r="M478">
        <v>2184.81</v>
      </c>
      <c r="N478" t="s">
        <v>2171</v>
      </c>
      <c r="O478" t="s">
        <v>2180</v>
      </c>
      <c r="P478" t="s">
        <v>2664</v>
      </c>
      <c r="Q478" t="s">
        <v>4274</v>
      </c>
      <c r="R478" t="s">
        <v>4280</v>
      </c>
      <c r="S478" t="s">
        <v>4282</v>
      </c>
      <c r="T478" t="s">
        <v>4284</v>
      </c>
      <c r="U478">
        <v>7</v>
      </c>
      <c r="V478" s="6" t="str">
        <f t="shared" si="17"/>
        <v>Childhood</v>
      </c>
      <c r="W478">
        <v>2022</v>
      </c>
    </row>
    <row r="479" spans="1:23" x14ac:dyDescent="0.25">
      <c r="A479">
        <v>478</v>
      </c>
      <c r="B479" s="2">
        <v>44606</v>
      </c>
      <c r="C479" t="str">
        <f t="shared" si="16"/>
        <v>Feb</v>
      </c>
      <c r="D479" t="s">
        <v>24</v>
      </c>
      <c r="E479" t="s">
        <v>28</v>
      </c>
      <c r="F479" t="s">
        <v>505</v>
      </c>
      <c r="G479" t="s">
        <v>2140</v>
      </c>
      <c r="H479" t="s">
        <v>2144</v>
      </c>
      <c r="I479" t="s">
        <v>2151</v>
      </c>
      <c r="J479" t="s">
        <v>2163</v>
      </c>
      <c r="K479">
        <v>3</v>
      </c>
      <c r="L479" t="s">
        <v>2168</v>
      </c>
      <c r="M479">
        <v>770.86</v>
      </c>
      <c r="N479" t="s">
        <v>2171</v>
      </c>
      <c r="O479" t="s">
        <v>2180</v>
      </c>
      <c r="P479" t="s">
        <v>2665</v>
      </c>
      <c r="Q479" t="s">
        <v>4274</v>
      </c>
      <c r="R479" t="s">
        <v>4280</v>
      </c>
      <c r="S479" t="s">
        <v>4282</v>
      </c>
      <c r="T479" t="s">
        <v>4284</v>
      </c>
      <c r="U479">
        <v>31</v>
      </c>
      <c r="V479" s="6" t="str">
        <f t="shared" si="17"/>
        <v>Adult</v>
      </c>
      <c r="W479">
        <v>2022</v>
      </c>
    </row>
    <row r="480" spans="1:23" x14ac:dyDescent="0.25">
      <c r="A480">
        <v>479</v>
      </c>
      <c r="B480" s="2">
        <v>44885</v>
      </c>
      <c r="C480" t="str">
        <f t="shared" si="16"/>
        <v>Nov</v>
      </c>
      <c r="D480" t="s">
        <v>23</v>
      </c>
      <c r="E480" t="s">
        <v>26</v>
      </c>
      <c r="F480" t="s">
        <v>506</v>
      </c>
      <c r="G480" t="s">
        <v>2140</v>
      </c>
      <c r="H480" t="s">
        <v>2144</v>
      </c>
      <c r="I480" t="s">
        <v>2151</v>
      </c>
      <c r="J480" t="s">
        <v>2163</v>
      </c>
      <c r="K480">
        <v>3</v>
      </c>
      <c r="L480" t="s">
        <v>2168</v>
      </c>
      <c r="M480">
        <v>1013.83</v>
      </c>
      <c r="N480" t="s">
        <v>2171</v>
      </c>
      <c r="O480" t="s">
        <v>2180</v>
      </c>
      <c r="P480" t="s">
        <v>2666</v>
      </c>
      <c r="Q480" t="s">
        <v>4274</v>
      </c>
      <c r="R480" t="s">
        <v>4280</v>
      </c>
      <c r="S480" t="s">
        <v>4281</v>
      </c>
      <c r="T480" t="s">
        <v>4283</v>
      </c>
      <c r="U480">
        <v>19</v>
      </c>
      <c r="V480" s="6" t="str">
        <f t="shared" si="17"/>
        <v>Adult</v>
      </c>
      <c r="W480">
        <v>2022</v>
      </c>
    </row>
    <row r="481" spans="1:23" x14ac:dyDescent="0.25">
      <c r="A481">
        <v>480</v>
      </c>
      <c r="B481" s="2">
        <v>44649</v>
      </c>
      <c r="C481" t="str">
        <f t="shared" si="16"/>
        <v>Mar</v>
      </c>
      <c r="D481" t="s">
        <v>23</v>
      </c>
      <c r="E481" t="s">
        <v>28</v>
      </c>
      <c r="F481" t="s">
        <v>507</v>
      </c>
      <c r="G481" t="s">
        <v>2140</v>
      </c>
      <c r="H481" t="s">
        <v>2144</v>
      </c>
      <c r="I481" t="s">
        <v>2151</v>
      </c>
      <c r="J481" t="s">
        <v>2163</v>
      </c>
      <c r="K481">
        <v>1</v>
      </c>
      <c r="L481" t="s">
        <v>2168</v>
      </c>
      <c r="M481">
        <v>2932.52</v>
      </c>
      <c r="N481" t="s">
        <v>2171</v>
      </c>
      <c r="O481" t="s">
        <v>2180</v>
      </c>
      <c r="P481" t="s">
        <v>2667</v>
      </c>
      <c r="Q481" t="s">
        <v>4274</v>
      </c>
      <c r="R481" t="s">
        <v>4279</v>
      </c>
      <c r="S481" t="s">
        <v>4282</v>
      </c>
      <c r="T481" t="s">
        <v>4284</v>
      </c>
      <c r="U481">
        <v>68</v>
      </c>
      <c r="V481" s="6" t="str">
        <f t="shared" si="17"/>
        <v>Adult</v>
      </c>
      <c r="W481">
        <v>2022</v>
      </c>
    </row>
    <row r="482" spans="1:23" x14ac:dyDescent="0.25">
      <c r="A482">
        <v>481</v>
      </c>
      <c r="B482" s="2">
        <v>44792</v>
      </c>
      <c r="C482" t="str">
        <f t="shared" si="16"/>
        <v>Aug</v>
      </c>
      <c r="D482" t="s">
        <v>24</v>
      </c>
      <c r="E482" t="s">
        <v>27</v>
      </c>
      <c r="F482" t="s">
        <v>508</v>
      </c>
      <c r="G482" t="s">
        <v>2140</v>
      </c>
      <c r="H482" t="s">
        <v>2144</v>
      </c>
      <c r="I482" t="s">
        <v>2152</v>
      </c>
      <c r="J482" t="s">
        <v>2160</v>
      </c>
      <c r="K482">
        <v>3</v>
      </c>
      <c r="L482" t="s">
        <v>2168</v>
      </c>
      <c r="M482">
        <v>1826.68</v>
      </c>
      <c r="N482" t="s">
        <v>2171</v>
      </c>
      <c r="O482" t="s">
        <v>2180</v>
      </c>
      <c r="P482" t="s">
        <v>2668</v>
      </c>
      <c r="Q482" t="s">
        <v>4274</v>
      </c>
      <c r="R482" t="s">
        <v>4279</v>
      </c>
      <c r="S482" t="s">
        <v>4282</v>
      </c>
      <c r="T482" t="s">
        <v>4283</v>
      </c>
      <c r="U482">
        <v>7</v>
      </c>
      <c r="V482" s="6" t="str">
        <f t="shared" si="17"/>
        <v>Childhood</v>
      </c>
      <c r="W482">
        <v>2022</v>
      </c>
    </row>
    <row r="483" spans="1:23" x14ac:dyDescent="0.25">
      <c r="A483">
        <v>482</v>
      </c>
      <c r="B483" s="2">
        <v>44805</v>
      </c>
      <c r="C483" t="str">
        <f t="shared" si="16"/>
        <v>Sep</v>
      </c>
      <c r="D483" t="s">
        <v>21</v>
      </c>
      <c r="E483" t="s">
        <v>28</v>
      </c>
      <c r="F483" t="s">
        <v>509</v>
      </c>
      <c r="G483" t="s">
        <v>2140</v>
      </c>
      <c r="H483" t="s">
        <v>2144</v>
      </c>
      <c r="I483" t="s">
        <v>2152</v>
      </c>
      <c r="J483" t="s">
        <v>2160</v>
      </c>
      <c r="K483">
        <v>2</v>
      </c>
      <c r="L483" t="s">
        <v>2168</v>
      </c>
      <c r="M483">
        <v>2137.25</v>
      </c>
      <c r="N483" t="s">
        <v>2171</v>
      </c>
      <c r="O483" t="s">
        <v>2180</v>
      </c>
      <c r="P483" t="s">
        <v>2669</v>
      </c>
      <c r="Q483" t="s">
        <v>4274</v>
      </c>
      <c r="R483" t="s">
        <v>4280</v>
      </c>
      <c r="S483" t="s">
        <v>4281</v>
      </c>
      <c r="T483" t="s">
        <v>4284</v>
      </c>
      <c r="U483">
        <v>31</v>
      </c>
      <c r="V483" s="6" t="str">
        <f t="shared" si="17"/>
        <v>Adult</v>
      </c>
      <c r="W483">
        <v>2022</v>
      </c>
    </row>
    <row r="484" spans="1:23" x14ac:dyDescent="0.25">
      <c r="A484">
        <v>483</v>
      </c>
      <c r="B484" s="2">
        <v>44818</v>
      </c>
      <c r="C484" t="str">
        <f t="shared" si="16"/>
        <v>Sep</v>
      </c>
      <c r="D484" t="s">
        <v>24</v>
      </c>
      <c r="E484" t="s">
        <v>25</v>
      </c>
      <c r="F484" t="s">
        <v>510</v>
      </c>
      <c r="G484" t="s">
        <v>2140</v>
      </c>
      <c r="H484" t="s">
        <v>2144</v>
      </c>
      <c r="I484" t="s">
        <v>2152</v>
      </c>
      <c r="J484" t="s">
        <v>2160</v>
      </c>
      <c r="K484">
        <v>2</v>
      </c>
      <c r="L484" t="s">
        <v>2168</v>
      </c>
      <c r="M484">
        <v>1750.97</v>
      </c>
      <c r="N484" t="s">
        <v>2171</v>
      </c>
      <c r="O484" t="s">
        <v>2180</v>
      </c>
      <c r="P484" t="s">
        <v>2670</v>
      </c>
      <c r="Q484" t="s">
        <v>4274</v>
      </c>
      <c r="R484" t="s">
        <v>4279</v>
      </c>
      <c r="S484" t="s">
        <v>4282</v>
      </c>
      <c r="T484" t="s">
        <v>4284</v>
      </c>
      <c r="U484">
        <v>19</v>
      </c>
      <c r="V484" s="6" t="str">
        <f t="shared" si="17"/>
        <v>Adult</v>
      </c>
      <c r="W484">
        <v>2022</v>
      </c>
    </row>
    <row r="485" spans="1:23" x14ac:dyDescent="0.25">
      <c r="A485">
        <v>484</v>
      </c>
      <c r="B485" s="2">
        <v>44883</v>
      </c>
      <c r="C485" t="str">
        <f t="shared" si="16"/>
        <v>Nov</v>
      </c>
      <c r="D485" t="s">
        <v>23</v>
      </c>
      <c r="E485" t="s">
        <v>25</v>
      </c>
      <c r="F485" t="s">
        <v>511</v>
      </c>
      <c r="G485" t="s">
        <v>2140</v>
      </c>
      <c r="H485" t="s">
        <v>2144</v>
      </c>
      <c r="I485" t="s">
        <v>2152</v>
      </c>
      <c r="J485" t="s">
        <v>2161</v>
      </c>
      <c r="K485">
        <v>3</v>
      </c>
      <c r="L485" t="s">
        <v>2168</v>
      </c>
      <c r="M485">
        <v>852.91</v>
      </c>
      <c r="N485" t="s">
        <v>2171</v>
      </c>
      <c r="O485" t="s">
        <v>2180</v>
      </c>
      <c r="P485" t="s">
        <v>2671</v>
      </c>
      <c r="Q485" t="s">
        <v>4274</v>
      </c>
      <c r="R485" t="s">
        <v>4279</v>
      </c>
      <c r="S485" t="s">
        <v>4281</v>
      </c>
      <c r="T485" t="s">
        <v>4284</v>
      </c>
      <c r="U485">
        <v>68</v>
      </c>
      <c r="V485" s="6" t="str">
        <f t="shared" si="17"/>
        <v>Adult</v>
      </c>
      <c r="W485">
        <v>2022</v>
      </c>
    </row>
    <row r="486" spans="1:23" x14ac:dyDescent="0.25">
      <c r="A486">
        <v>485</v>
      </c>
      <c r="B486" s="2">
        <v>44564</v>
      </c>
      <c r="C486" t="str">
        <f t="shared" si="16"/>
        <v>Jan</v>
      </c>
      <c r="D486" t="s">
        <v>21</v>
      </c>
      <c r="E486" t="s">
        <v>27</v>
      </c>
      <c r="F486" t="s">
        <v>512</v>
      </c>
      <c r="G486" t="s">
        <v>2140</v>
      </c>
      <c r="H486" t="s">
        <v>2144</v>
      </c>
      <c r="I486" t="s">
        <v>2152</v>
      </c>
      <c r="J486" t="s">
        <v>2161</v>
      </c>
      <c r="K486">
        <v>1</v>
      </c>
      <c r="L486" t="s">
        <v>2168</v>
      </c>
      <c r="M486">
        <v>1537.04</v>
      </c>
      <c r="N486" t="s">
        <v>2171</v>
      </c>
      <c r="O486" t="s">
        <v>2180</v>
      </c>
      <c r="P486" t="s">
        <v>2672</v>
      </c>
      <c r="Q486" t="s">
        <v>4274</v>
      </c>
      <c r="R486" t="s">
        <v>4280</v>
      </c>
      <c r="S486" t="s">
        <v>4281</v>
      </c>
      <c r="T486" t="s">
        <v>4283</v>
      </c>
      <c r="U486">
        <v>47</v>
      </c>
      <c r="V486" s="6" t="str">
        <f t="shared" si="17"/>
        <v>Adult</v>
      </c>
      <c r="W486">
        <v>2022</v>
      </c>
    </row>
    <row r="487" spans="1:23" x14ac:dyDescent="0.25">
      <c r="A487">
        <v>486</v>
      </c>
      <c r="B487" s="2">
        <v>44792</v>
      </c>
      <c r="C487" t="str">
        <f t="shared" si="16"/>
        <v>Aug</v>
      </c>
      <c r="D487" t="s">
        <v>22</v>
      </c>
      <c r="E487" t="s">
        <v>28</v>
      </c>
      <c r="F487" t="s">
        <v>513</v>
      </c>
      <c r="G487" t="s">
        <v>2140</v>
      </c>
      <c r="H487" t="s">
        <v>2144</v>
      </c>
      <c r="I487" t="s">
        <v>2152</v>
      </c>
      <c r="J487" t="s">
        <v>2161</v>
      </c>
      <c r="K487">
        <v>3</v>
      </c>
      <c r="L487" t="s">
        <v>2168</v>
      </c>
      <c r="M487">
        <v>1499.57</v>
      </c>
      <c r="N487" t="s">
        <v>2171</v>
      </c>
      <c r="O487" t="s">
        <v>2180</v>
      </c>
      <c r="P487" t="s">
        <v>2673</v>
      </c>
      <c r="Q487" t="s">
        <v>4274</v>
      </c>
      <c r="R487" t="s">
        <v>4279</v>
      </c>
      <c r="S487" t="s">
        <v>4281</v>
      </c>
      <c r="T487" t="s">
        <v>4284</v>
      </c>
      <c r="U487">
        <v>68</v>
      </c>
      <c r="V487" s="6" t="str">
        <f t="shared" si="17"/>
        <v>Adult</v>
      </c>
      <c r="W487">
        <v>2022</v>
      </c>
    </row>
    <row r="488" spans="1:23" x14ac:dyDescent="0.25">
      <c r="A488">
        <v>487</v>
      </c>
      <c r="B488" s="2">
        <v>44891</v>
      </c>
      <c r="C488" t="str">
        <f t="shared" si="16"/>
        <v>Nov</v>
      </c>
      <c r="D488" t="s">
        <v>23</v>
      </c>
      <c r="E488" t="s">
        <v>28</v>
      </c>
      <c r="F488" t="s">
        <v>514</v>
      </c>
      <c r="G488" t="s">
        <v>2140</v>
      </c>
      <c r="H488" t="s">
        <v>2144</v>
      </c>
      <c r="I488" t="s">
        <v>2152</v>
      </c>
      <c r="J488" t="s">
        <v>2162</v>
      </c>
      <c r="K488">
        <v>3</v>
      </c>
      <c r="L488" t="s">
        <v>2168</v>
      </c>
      <c r="M488">
        <v>2206.64</v>
      </c>
      <c r="N488" t="s">
        <v>2171</v>
      </c>
      <c r="O488" t="s">
        <v>2180</v>
      </c>
      <c r="P488" t="s">
        <v>2674</v>
      </c>
      <c r="Q488" t="s">
        <v>4274</v>
      </c>
      <c r="R488" t="s">
        <v>4279</v>
      </c>
      <c r="S488" t="s">
        <v>4282</v>
      </c>
      <c r="T488" t="s">
        <v>4283</v>
      </c>
      <c r="U488">
        <v>7</v>
      </c>
      <c r="V488" s="6" t="str">
        <f t="shared" si="17"/>
        <v>Childhood</v>
      </c>
      <c r="W488">
        <v>2022</v>
      </c>
    </row>
    <row r="489" spans="1:23" x14ac:dyDescent="0.25">
      <c r="A489">
        <v>488</v>
      </c>
      <c r="B489" s="2">
        <v>44679</v>
      </c>
      <c r="C489" t="str">
        <f t="shared" si="16"/>
        <v>Apr</v>
      </c>
      <c r="D489" t="s">
        <v>24</v>
      </c>
      <c r="E489" t="s">
        <v>25</v>
      </c>
      <c r="F489" t="s">
        <v>515</v>
      </c>
      <c r="G489" t="s">
        <v>2140</v>
      </c>
      <c r="H489" t="s">
        <v>2144</v>
      </c>
      <c r="I489" t="s">
        <v>2152</v>
      </c>
      <c r="J489" t="s">
        <v>2162</v>
      </c>
      <c r="K489">
        <v>3</v>
      </c>
      <c r="L489" t="s">
        <v>2168</v>
      </c>
      <c r="M489">
        <v>2506.4699999999998</v>
      </c>
      <c r="N489" t="s">
        <v>2171</v>
      </c>
      <c r="O489" t="s">
        <v>2180</v>
      </c>
      <c r="P489" t="s">
        <v>2675</v>
      </c>
      <c r="Q489" t="s">
        <v>4274</v>
      </c>
      <c r="R489" t="s">
        <v>4279</v>
      </c>
      <c r="S489" t="s">
        <v>4282</v>
      </c>
      <c r="T489" t="s">
        <v>4284</v>
      </c>
      <c r="U489">
        <v>31</v>
      </c>
      <c r="V489" s="6" t="str">
        <f t="shared" si="17"/>
        <v>Adult</v>
      </c>
      <c r="W489">
        <v>2022</v>
      </c>
    </row>
    <row r="490" spans="1:23" x14ac:dyDescent="0.25">
      <c r="A490">
        <v>489</v>
      </c>
      <c r="B490" s="2">
        <v>44842</v>
      </c>
      <c r="C490" t="str">
        <f t="shared" si="16"/>
        <v>Oct</v>
      </c>
      <c r="D490" t="s">
        <v>21</v>
      </c>
      <c r="E490" t="s">
        <v>27</v>
      </c>
      <c r="F490" t="s">
        <v>516</v>
      </c>
      <c r="G490" t="s">
        <v>2140</v>
      </c>
      <c r="H490" t="s">
        <v>2144</v>
      </c>
      <c r="I490" t="s">
        <v>2152</v>
      </c>
      <c r="J490" t="s">
        <v>2162</v>
      </c>
      <c r="K490">
        <v>2</v>
      </c>
      <c r="L490" t="s">
        <v>2168</v>
      </c>
      <c r="M490">
        <v>1605.54</v>
      </c>
      <c r="N490" t="s">
        <v>2171</v>
      </c>
      <c r="O490" t="s">
        <v>2180</v>
      </c>
      <c r="P490" t="s">
        <v>2676</v>
      </c>
      <c r="Q490" t="s">
        <v>4274</v>
      </c>
      <c r="R490" t="s">
        <v>4279</v>
      </c>
      <c r="S490" t="s">
        <v>4281</v>
      </c>
      <c r="T490" t="s">
        <v>4283</v>
      </c>
      <c r="U490">
        <v>68</v>
      </c>
      <c r="V490" s="6" t="str">
        <f t="shared" si="17"/>
        <v>Adult</v>
      </c>
      <c r="W490">
        <v>2022</v>
      </c>
    </row>
    <row r="491" spans="1:23" x14ac:dyDescent="0.25">
      <c r="A491">
        <v>490</v>
      </c>
      <c r="B491" s="2">
        <v>44698</v>
      </c>
      <c r="C491" t="str">
        <f t="shared" si="16"/>
        <v>May</v>
      </c>
      <c r="D491" t="s">
        <v>21</v>
      </c>
      <c r="E491" t="s">
        <v>27</v>
      </c>
      <c r="F491" t="s">
        <v>517</v>
      </c>
      <c r="G491" t="s">
        <v>2140</v>
      </c>
      <c r="H491" t="s">
        <v>2144</v>
      </c>
      <c r="I491" t="s">
        <v>2152</v>
      </c>
      <c r="J491" t="s">
        <v>2163</v>
      </c>
      <c r="K491">
        <v>3</v>
      </c>
      <c r="L491" t="s">
        <v>2168</v>
      </c>
      <c r="M491">
        <v>157.41999999999999</v>
      </c>
      <c r="N491" t="s">
        <v>2171</v>
      </c>
      <c r="O491" t="s">
        <v>2180</v>
      </c>
      <c r="P491" t="s">
        <v>2677</v>
      </c>
      <c r="Q491" t="s">
        <v>4274</v>
      </c>
      <c r="R491" t="s">
        <v>4279</v>
      </c>
      <c r="S491" t="s">
        <v>4282</v>
      </c>
      <c r="T491" t="s">
        <v>4284</v>
      </c>
      <c r="U491">
        <v>68</v>
      </c>
      <c r="V491" s="6" t="str">
        <f t="shared" si="17"/>
        <v>Adult</v>
      </c>
      <c r="W491">
        <v>2022</v>
      </c>
    </row>
    <row r="492" spans="1:23" x14ac:dyDescent="0.25">
      <c r="A492">
        <v>491</v>
      </c>
      <c r="B492" s="2">
        <v>44563</v>
      </c>
      <c r="C492" t="str">
        <f t="shared" si="16"/>
        <v>Jan</v>
      </c>
      <c r="D492" t="s">
        <v>23</v>
      </c>
      <c r="E492" t="s">
        <v>27</v>
      </c>
      <c r="F492" t="s">
        <v>518</v>
      </c>
      <c r="G492" t="s">
        <v>2140</v>
      </c>
      <c r="H492" t="s">
        <v>2144</v>
      </c>
      <c r="I492" t="s">
        <v>2152</v>
      </c>
      <c r="J492" t="s">
        <v>2163</v>
      </c>
      <c r="K492">
        <v>1</v>
      </c>
      <c r="L492" t="s">
        <v>2168</v>
      </c>
      <c r="M492">
        <v>2527.3000000000002</v>
      </c>
      <c r="N492" t="s">
        <v>2171</v>
      </c>
      <c r="O492" t="s">
        <v>2180</v>
      </c>
      <c r="P492" t="s">
        <v>2678</v>
      </c>
      <c r="Q492" t="s">
        <v>4274</v>
      </c>
      <c r="R492" t="s">
        <v>4280</v>
      </c>
      <c r="S492" t="s">
        <v>4282</v>
      </c>
      <c r="T492" t="s">
        <v>4284</v>
      </c>
      <c r="U492">
        <v>7</v>
      </c>
      <c r="V492" s="6" t="str">
        <f t="shared" si="17"/>
        <v>Childhood</v>
      </c>
      <c r="W492">
        <v>2022</v>
      </c>
    </row>
    <row r="493" spans="1:23" x14ac:dyDescent="0.25">
      <c r="A493">
        <v>492</v>
      </c>
      <c r="B493" s="2">
        <v>44845</v>
      </c>
      <c r="C493" t="str">
        <f t="shared" si="16"/>
        <v>Oct</v>
      </c>
      <c r="D493" t="s">
        <v>24</v>
      </c>
      <c r="E493" t="s">
        <v>28</v>
      </c>
      <c r="F493" t="s">
        <v>519</v>
      </c>
      <c r="G493" t="s">
        <v>2140</v>
      </c>
      <c r="H493" t="s">
        <v>2144</v>
      </c>
      <c r="I493" t="s">
        <v>2152</v>
      </c>
      <c r="J493" t="s">
        <v>2163</v>
      </c>
      <c r="K493">
        <v>3</v>
      </c>
      <c r="L493" t="s">
        <v>2168</v>
      </c>
      <c r="M493">
        <v>429.3</v>
      </c>
      <c r="N493" t="s">
        <v>2171</v>
      </c>
      <c r="O493" t="s">
        <v>2180</v>
      </c>
      <c r="P493" t="s">
        <v>2679</v>
      </c>
      <c r="Q493" t="s">
        <v>4274</v>
      </c>
      <c r="R493" t="s">
        <v>4279</v>
      </c>
      <c r="S493" t="s">
        <v>4281</v>
      </c>
      <c r="T493" t="s">
        <v>4284</v>
      </c>
      <c r="U493">
        <v>31</v>
      </c>
      <c r="V493" s="6" t="str">
        <f t="shared" si="17"/>
        <v>Adult</v>
      </c>
      <c r="W493">
        <v>2022</v>
      </c>
    </row>
    <row r="494" spans="1:23" x14ac:dyDescent="0.25">
      <c r="A494">
        <v>493</v>
      </c>
      <c r="B494" s="2">
        <v>44719</v>
      </c>
      <c r="C494" t="str">
        <f t="shared" si="16"/>
        <v>Jun</v>
      </c>
      <c r="D494" t="s">
        <v>21</v>
      </c>
      <c r="E494" t="s">
        <v>28</v>
      </c>
      <c r="F494" t="s">
        <v>520</v>
      </c>
      <c r="G494" t="s">
        <v>2140</v>
      </c>
      <c r="H494" t="s">
        <v>2144</v>
      </c>
      <c r="I494" t="s">
        <v>2153</v>
      </c>
      <c r="J494" t="s">
        <v>2160</v>
      </c>
      <c r="K494">
        <v>2</v>
      </c>
      <c r="L494" t="s">
        <v>2168</v>
      </c>
      <c r="M494">
        <v>402.39</v>
      </c>
      <c r="N494" t="s">
        <v>2171</v>
      </c>
      <c r="O494" t="s">
        <v>2180</v>
      </c>
      <c r="P494" t="s">
        <v>2680</v>
      </c>
      <c r="Q494" t="s">
        <v>4274</v>
      </c>
      <c r="R494" t="s">
        <v>4280</v>
      </c>
      <c r="S494" t="s">
        <v>4282</v>
      </c>
      <c r="T494" t="s">
        <v>4283</v>
      </c>
      <c r="U494">
        <v>19</v>
      </c>
      <c r="V494" s="6" t="str">
        <f t="shared" si="17"/>
        <v>Adult</v>
      </c>
      <c r="W494">
        <v>2022</v>
      </c>
    </row>
    <row r="495" spans="1:23" x14ac:dyDescent="0.25">
      <c r="A495">
        <v>494</v>
      </c>
      <c r="B495" s="2">
        <v>44609</v>
      </c>
      <c r="C495" t="str">
        <f t="shared" si="16"/>
        <v>Feb</v>
      </c>
      <c r="D495" t="s">
        <v>22</v>
      </c>
      <c r="E495" t="s">
        <v>28</v>
      </c>
      <c r="F495" t="s">
        <v>521</v>
      </c>
      <c r="G495" t="s">
        <v>2140</v>
      </c>
      <c r="H495" t="s">
        <v>2144</v>
      </c>
      <c r="I495" t="s">
        <v>2153</v>
      </c>
      <c r="J495" t="s">
        <v>2160</v>
      </c>
      <c r="K495">
        <v>2</v>
      </c>
      <c r="L495" t="s">
        <v>2168</v>
      </c>
      <c r="M495">
        <v>1844.77</v>
      </c>
      <c r="N495" t="s">
        <v>2171</v>
      </c>
      <c r="O495" t="s">
        <v>2180</v>
      </c>
      <c r="P495" t="s">
        <v>2681</v>
      </c>
      <c r="Q495" t="s">
        <v>4274</v>
      </c>
      <c r="R495" t="s">
        <v>4279</v>
      </c>
      <c r="S495" t="s">
        <v>4282</v>
      </c>
      <c r="T495" t="s">
        <v>4284</v>
      </c>
      <c r="U495">
        <v>7</v>
      </c>
      <c r="V495" s="6" t="str">
        <f t="shared" si="17"/>
        <v>Childhood</v>
      </c>
      <c r="W495">
        <v>2022</v>
      </c>
    </row>
    <row r="496" spans="1:23" x14ac:dyDescent="0.25">
      <c r="A496">
        <v>495</v>
      </c>
      <c r="B496" s="2">
        <v>44774</v>
      </c>
      <c r="C496" t="str">
        <f t="shared" si="16"/>
        <v>Aug</v>
      </c>
      <c r="D496" t="s">
        <v>24</v>
      </c>
      <c r="E496" t="s">
        <v>27</v>
      </c>
      <c r="F496" t="s">
        <v>522</v>
      </c>
      <c r="G496" t="s">
        <v>2140</v>
      </c>
      <c r="H496" t="s">
        <v>2144</v>
      </c>
      <c r="I496" t="s">
        <v>2153</v>
      </c>
      <c r="J496" t="s">
        <v>2160</v>
      </c>
      <c r="K496">
        <v>1</v>
      </c>
      <c r="L496" t="s">
        <v>2168</v>
      </c>
      <c r="M496">
        <v>439.98</v>
      </c>
      <c r="N496" t="s">
        <v>2171</v>
      </c>
      <c r="O496" t="s">
        <v>2180</v>
      </c>
      <c r="P496" t="s">
        <v>2682</v>
      </c>
      <c r="Q496" t="s">
        <v>4274</v>
      </c>
      <c r="R496" t="s">
        <v>4279</v>
      </c>
      <c r="S496" t="s">
        <v>4281</v>
      </c>
      <c r="T496" t="s">
        <v>4284</v>
      </c>
      <c r="U496">
        <v>19</v>
      </c>
      <c r="V496" s="6" t="str">
        <f t="shared" si="17"/>
        <v>Adult</v>
      </c>
      <c r="W496">
        <v>2022</v>
      </c>
    </row>
    <row r="497" spans="1:23" x14ac:dyDescent="0.25">
      <c r="A497">
        <v>496</v>
      </c>
      <c r="B497" s="2">
        <v>44896</v>
      </c>
      <c r="C497" t="str">
        <f t="shared" si="16"/>
        <v>Dec</v>
      </c>
      <c r="D497" t="s">
        <v>21</v>
      </c>
      <c r="E497" t="s">
        <v>25</v>
      </c>
      <c r="F497" t="s">
        <v>523</v>
      </c>
      <c r="G497" t="s">
        <v>2140</v>
      </c>
      <c r="H497" t="s">
        <v>2144</v>
      </c>
      <c r="I497" t="s">
        <v>2153</v>
      </c>
      <c r="J497" t="s">
        <v>2161</v>
      </c>
      <c r="K497">
        <v>1</v>
      </c>
      <c r="L497" t="s">
        <v>2168</v>
      </c>
      <c r="M497">
        <v>1257.02</v>
      </c>
      <c r="N497" t="s">
        <v>2171</v>
      </c>
      <c r="O497" t="s">
        <v>2180</v>
      </c>
      <c r="P497" t="s">
        <v>2683</v>
      </c>
      <c r="Q497" t="s">
        <v>4274</v>
      </c>
      <c r="R497" t="s">
        <v>4279</v>
      </c>
      <c r="S497" t="s">
        <v>4281</v>
      </c>
      <c r="T497" t="s">
        <v>4284</v>
      </c>
      <c r="U497">
        <v>7</v>
      </c>
      <c r="V497" s="6" t="str">
        <f t="shared" si="17"/>
        <v>Childhood</v>
      </c>
      <c r="W497">
        <v>2022</v>
      </c>
    </row>
    <row r="498" spans="1:23" x14ac:dyDescent="0.25">
      <c r="A498">
        <v>497</v>
      </c>
      <c r="B498" s="2">
        <v>44904</v>
      </c>
      <c r="C498" t="str">
        <f t="shared" si="16"/>
        <v>Dec</v>
      </c>
      <c r="D498" t="s">
        <v>21</v>
      </c>
      <c r="E498" t="s">
        <v>25</v>
      </c>
      <c r="F498" t="s">
        <v>524</v>
      </c>
      <c r="G498" t="s">
        <v>2140</v>
      </c>
      <c r="H498" t="s">
        <v>2144</v>
      </c>
      <c r="I498" t="s">
        <v>2153</v>
      </c>
      <c r="J498" t="s">
        <v>2161</v>
      </c>
      <c r="K498">
        <v>2</v>
      </c>
      <c r="L498" t="s">
        <v>2168</v>
      </c>
      <c r="M498">
        <v>352.42</v>
      </c>
      <c r="N498" t="s">
        <v>2171</v>
      </c>
      <c r="O498" t="s">
        <v>2180</v>
      </c>
      <c r="P498" t="s">
        <v>2684</v>
      </c>
      <c r="Q498" t="s">
        <v>4274</v>
      </c>
      <c r="R498" t="s">
        <v>4280</v>
      </c>
      <c r="S498" t="s">
        <v>4281</v>
      </c>
      <c r="T498" t="s">
        <v>4284</v>
      </c>
      <c r="U498">
        <v>7</v>
      </c>
      <c r="V498" s="6" t="str">
        <f t="shared" si="17"/>
        <v>Childhood</v>
      </c>
      <c r="W498">
        <v>2022</v>
      </c>
    </row>
    <row r="499" spans="1:23" x14ac:dyDescent="0.25">
      <c r="A499">
        <v>498</v>
      </c>
      <c r="B499" s="2">
        <v>44862</v>
      </c>
      <c r="C499" t="str">
        <f t="shared" si="16"/>
        <v>Oct</v>
      </c>
      <c r="D499" t="s">
        <v>21</v>
      </c>
      <c r="E499" t="s">
        <v>28</v>
      </c>
      <c r="F499" t="s">
        <v>525</v>
      </c>
      <c r="G499" t="s">
        <v>2140</v>
      </c>
      <c r="H499" t="s">
        <v>2144</v>
      </c>
      <c r="I499" t="s">
        <v>2153</v>
      </c>
      <c r="J499" t="s">
        <v>2161</v>
      </c>
      <c r="K499">
        <v>3</v>
      </c>
      <c r="L499" t="s">
        <v>2168</v>
      </c>
      <c r="M499">
        <v>278.68</v>
      </c>
      <c r="N499" t="s">
        <v>2171</v>
      </c>
      <c r="O499" t="s">
        <v>2180</v>
      </c>
      <c r="P499" t="s">
        <v>2685</v>
      </c>
      <c r="Q499" t="s">
        <v>4274</v>
      </c>
      <c r="R499" t="s">
        <v>4279</v>
      </c>
      <c r="S499" t="s">
        <v>4282</v>
      </c>
      <c r="T499" t="s">
        <v>4283</v>
      </c>
      <c r="U499">
        <v>68</v>
      </c>
      <c r="V499" s="6" t="str">
        <f t="shared" si="17"/>
        <v>Adult</v>
      </c>
      <c r="W499">
        <v>2022</v>
      </c>
    </row>
    <row r="500" spans="1:23" x14ac:dyDescent="0.25">
      <c r="A500">
        <v>499</v>
      </c>
      <c r="B500" s="2">
        <v>44827</v>
      </c>
      <c r="C500" t="str">
        <f t="shared" si="16"/>
        <v>Sep</v>
      </c>
      <c r="D500" t="s">
        <v>23</v>
      </c>
      <c r="E500" t="s">
        <v>25</v>
      </c>
      <c r="F500" t="s">
        <v>526</v>
      </c>
      <c r="G500" t="s">
        <v>2140</v>
      </c>
      <c r="H500" t="s">
        <v>2144</v>
      </c>
      <c r="I500" t="s">
        <v>2153</v>
      </c>
      <c r="J500" t="s">
        <v>2162</v>
      </c>
      <c r="K500">
        <v>3</v>
      </c>
      <c r="L500" t="s">
        <v>2168</v>
      </c>
      <c r="M500">
        <v>469.6</v>
      </c>
      <c r="N500" t="s">
        <v>2171</v>
      </c>
      <c r="O500" t="s">
        <v>2180</v>
      </c>
      <c r="P500" t="s">
        <v>2686</v>
      </c>
      <c r="Q500" t="s">
        <v>4274</v>
      </c>
      <c r="R500" t="s">
        <v>4279</v>
      </c>
      <c r="S500" t="s">
        <v>4281</v>
      </c>
      <c r="T500" t="s">
        <v>4283</v>
      </c>
      <c r="U500">
        <v>68</v>
      </c>
      <c r="V500" s="6" t="str">
        <f t="shared" si="17"/>
        <v>Adult</v>
      </c>
      <c r="W500">
        <v>2022</v>
      </c>
    </row>
    <row r="501" spans="1:23" x14ac:dyDescent="0.25">
      <c r="A501">
        <v>500</v>
      </c>
      <c r="B501" s="2">
        <v>44759</v>
      </c>
      <c r="C501" t="str">
        <f t="shared" si="16"/>
        <v>Jul</v>
      </c>
      <c r="D501" t="s">
        <v>24</v>
      </c>
      <c r="E501" t="s">
        <v>25</v>
      </c>
      <c r="F501" t="s">
        <v>527</v>
      </c>
      <c r="G501" t="s">
        <v>2140</v>
      </c>
      <c r="H501" t="s">
        <v>2144</v>
      </c>
      <c r="I501" t="s">
        <v>2153</v>
      </c>
      <c r="J501" t="s">
        <v>2162</v>
      </c>
      <c r="K501">
        <v>1</v>
      </c>
      <c r="L501" t="s">
        <v>2168</v>
      </c>
      <c r="M501">
        <v>2910.91</v>
      </c>
      <c r="N501" t="s">
        <v>2171</v>
      </c>
      <c r="O501" t="s">
        <v>2180</v>
      </c>
      <c r="P501" t="s">
        <v>2687</v>
      </c>
      <c r="Q501" t="s">
        <v>4274</v>
      </c>
      <c r="R501" t="s">
        <v>4280</v>
      </c>
      <c r="S501" t="s">
        <v>4282</v>
      </c>
      <c r="T501" t="s">
        <v>4284</v>
      </c>
      <c r="U501">
        <v>31</v>
      </c>
      <c r="V501" s="6" t="str">
        <f t="shared" si="17"/>
        <v>Adult</v>
      </c>
      <c r="W501">
        <v>2022</v>
      </c>
    </row>
    <row r="502" spans="1:23" x14ac:dyDescent="0.25">
      <c r="A502">
        <v>501</v>
      </c>
      <c r="B502" s="2">
        <v>44825</v>
      </c>
      <c r="C502" t="str">
        <f t="shared" si="16"/>
        <v>Sep</v>
      </c>
      <c r="D502" t="s">
        <v>23</v>
      </c>
      <c r="E502" t="s">
        <v>28</v>
      </c>
      <c r="F502" t="s">
        <v>528</v>
      </c>
      <c r="G502" t="s">
        <v>2140</v>
      </c>
      <c r="H502" t="s">
        <v>2144</v>
      </c>
      <c r="I502" t="s">
        <v>2153</v>
      </c>
      <c r="J502" t="s">
        <v>2162</v>
      </c>
      <c r="K502">
        <v>1</v>
      </c>
      <c r="L502" t="s">
        <v>2168</v>
      </c>
      <c r="M502">
        <v>783.22</v>
      </c>
      <c r="N502" t="s">
        <v>2171</v>
      </c>
      <c r="O502" t="s">
        <v>2180</v>
      </c>
      <c r="P502" t="s">
        <v>2688</v>
      </c>
      <c r="Q502" t="s">
        <v>4274</v>
      </c>
      <c r="R502" t="s">
        <v>4280</v>
      </c>
      <c r="S502" t="s">
        <v>4281</v>
      </c>
      <c r="T502" t="s">
        <v>4284</v>
      </c>
      <c r="U502">
        <v>31</v>
      </c>
      <c r="V502" s="6" t="str">
        <f t="shared" si="17"/>
        <v>Adult</v>
      </c>
      <c r="W502">
        <v>2022</v>
      </c>
    </row>
    <row r="503" spans="1:23" x14ac:dyDescent="0.25">
      <c r="A503">
        <v>502</v>
      </c>
      <c r="B503" s="2">
        <v>44655</v>
      </c>
      <c r="C503" t="str">
        <f t="shared" si="16"/>
        <v>Apr</v>
      </c>
      <c r="D503" t="s">
        <v>22</v>
      </c>
      <c r="E503" t="s">
        <v>28</v>
      </c>
      <c r="F503" t="s">
        <v>529</v>
      </c>
      <c r="G503" t="s">
        <v>2140</v>
      </c>
      <c r="H503" t="s">
        <v>2144</v>
      </c>
      <c r="I503" t="s">
        <v>2153</v>
      </c>
      <c r="J503" t="s">
        <v>2163</v>
      </c>
      <c r="K503">
        <v>3</v>
      </c>
      <c r="L503" t="s">
        <v>2168</v>
      </c>
      <c r="M503">
        <v>624.83000000000004</v>
      </c>
      <c r="N503" t="s">
        <v>2171</v>
      </c>
      <c r="O503" t="s">
        <v>2180</v>
      </c>
      <c r="P503" t="s">
        <v>2689</v>
      </c>
      <c r="Q503" t="s">
        <v>4274</v>
      </c>
      <c r="R503" t="s">
        <v>4279</v>
      </c>
      <c r="S503" t="s">
        <v>4282</v>
      </c>
      <c r="T503" t="s">
        <v>4283</v>
      </c>
      <c r="U503">
        <v>19</v>
      </c>
      <c r="V503" s="6" t="str">
        <f t="shared" si="17"/>
        <v>Adult</v>
      </c>
      <c r="W503">
        <v>2022</v>
      </c>
    </row>
    <row r="504" spans="1:23" x14ac:dyDescent="0.25">
      <c r="A504">
        <v>503</v>
      </c>
      <c r="B504" s="2">
        <v>44684</v>
      </c>
      <c r="C504" t="str">
        <f t="shared" si="16"/>
        <v>May</v>
      </c>
      <c r="D504" t="s">
        <v>22</v>
      </c>
      <c r="E504" t="s">
        <v>28</v>
      </c>
      <c r="F504" t="s">
        <v>530</v>
      </c>
      <c r="G504" t="s">
        <v>2140</v>
      </c>
      <c r="H504" t="s">
        <v>2144</v>
      </c>
      <c r="I504" t="s">
        <v>2153</v>
      </c>
      <c r="J504" t="s">
        <v>2163</v>
      </c>
      <c r="K504">
        <v>1</v>
      </c>
      <c r="L504" t="s">
        <v>2168</v>
      </c>
      <c r="M504">
        <v>2588.6799999999998</v>
      </c>
      <c r="N504" t="s">
        <v>2171</v>
      </c>
      <c r="O504" t="s">
        <v>2180</v>
      </c>
      <c r="P504" t="s">
        <v>2690</v>
      </c>
      <c r="Q504" t="s">
        <v>4274</v>
      </c>
      <c r="R504" t="s">
        <v>4280</v>
      </c>
      <c r="S504" t="s">
        <v>4282</v>
      </c>
      <c r="T504" t="s">
        <v>4284</v>
      </c>
      <c r="U504">
        <v>19</v>
      </c>
      <c r="V504" s="6" t="str">
        <f t="shared" si="17"/>
        <v>Adult</v>
      </c>
      <c r="W504">
        <v>2022</v>
      </c>
    </row>
    <row r="505" spans="1:23" x14ac:dyDescent="0.25">
      <c r="A505">
        <v>504</v>
      </c>
      <c r="B505" s="2">
        <v>44843</v>
      </c>
      <c r="C505" t="str">
        <f t="shared" si="16"/>
        <v>Oct</v>
      </c>
      <c r="D505" t="s">
        <v>23</v>
      </c>
      <c r="E505" t="s">
        <v>28</v>
      </c>
      <c r="F505" t="s">
        <v>531</v>
      </c>
      <c r="G505" t="s">
        <v>2140</v>
      </c>
      <c r="H505" t="s">
        <v>2144</v>
      </c>
      <c r="I505" t="s">
        <v>2153</v>
      </c>
      <c r="J505" t="s">
        <v>2163</v>
      </c>
      <c r="K505">
        <v>2</v>
      </c>
      <c r="L505" t="s">
        <v>2168</v>
      </c>
      <c r="M505">
        <v>1403.76</v>
      </c>
      <c r="N505" t="s">
        <v>2171</v>
      </c>
      <c r="O505" t="s">
        <v>2180</v>
      </c>
      <c r="P505" t="s">
        <v>2691</v>
      </c>
      <c r="Q505" t="s">
        <v>4274</v>
      </c>
      <c r="R505" t="s">
        <v>4279</v>
      </c>
      <c r="S505" t="s">
        <v>4282</v>
      </c>
      <c r="T505" t="s">
        <v>4283</v>
      </c>
      <c r="U505">
        <v>68</v>
      </c>
      <c r="V505" s="6" t="str">
        <f t="shared" si="17"/>
        <v>Adult</v>
      </c>
      <c r="W505">
        <v>2022</v>
      </c>
    </row>
    <row r="506" spans="1:23" x14ac:dyDescent="0.25">
      <c r="A506">
        <v>505</v>
      </c>
      <c r="B506" s="2">
        <v>44876</v>
      </c>
      <c r="C506" t="str">
        <f t="shared" si="16"/>
        <v>Nov</v>
      </c>
      <c r="D506" t="s">
        <v>21</v>
      </c>
      <c r="E506" t="s">
        <v>25</v>
      </c>
      <c r="F506" t="s">
        <v>532</v>
      </c>
      <c r="G506" t="s">
        <v>2141</v>
      </c>
      <c r="H506" t="s">
        <v>2145</v>
      </c>
      <c r="I506" t="s">
        <v>2154</v>
      </c>
      <c r="J506" t="s">
        <v>2164</v>
      </c>
      <c r="K506">
        <v>2</v>
      </c>
      <c r="L506" t="s">
        <v>2168</v>
      </c>
      <c r="M506">
        <v>2483.0700000000002</v>
      </c>
      <c r="N506" t="s">
        <v>2171</v>
      </c>
      <c r="O506" t="s">
        <v>2180</v>
      </c>
      <c r="P506" t="s">
        <v>2692</v>
      </c>
      <c r="Q506" t="s">
        <v>4274</v>
      </c>
      <c r="R506" t="s">
        <v>4279</v>
      </c>
      <c r="S506" t="s">
        <v>4281</v>
      </c>
      <c r="T506" t="s">
        <v>4284</v>
      </c>
      <c r="U506">
        <v>68</v>
      </c>
      <c r="V506" s="6" t="str">
        <f t="shared" si="17"/>
        <v>Adult</v>
      </c>
      <c r="W506">
        <v>2022</v>
      </c>
    </row>
    <row r="507" spans="1:23" x14ac:dyDescent="0.25">
      <c r="A507">
        <v>506</v>
      </c>
      <c r="B507" s="2">
        <v>44915</v>
      </c>
      <c r="C507" t="str">
        <f t="shared" si="16"/>
        <v>Dec</v>
      </c>
      <c r="D507" t="s">
        <v>21</v>
      </c>
      <c r="E507" t="s">
        <v>27</v>
      </c>
      <c r="F507" t="s">
        <v>533</v>
      </c>
      <c r="G507" t="s">
        <v>2141</v>
      </c>
      <c r="H507" t="s">
        <v>2145</v>
      </c>
      <c r="I507" t="s">
        <v>2154</v>
      </c>
      <c r="J507" t="s">
        <v>2164</v>
      </c>
      <c r="K507">
        <v>2</v>
      </c>
      <c r="L507" t="s">
        <v>2168</v>
      </c>
      <c r="M507">
        <v>2666.03</v>
      </c>
      <c r="N507" t="s">
        <v>2171</v>
      </c>
      <c r="O507" t="s">
        <v>2180</v>
      </c>
      <c r="P507" t="s">
        <v>2693</v>
      </c>
      <c r="Q507" t="s">
        <v>4274</v>
      </c>
      <c r="R507" t="s">
        <v>4280</v>
      </c>
      <c r="S507" t="s">
        <v>4282</v>
      </c>
      <c r="T507" t="s">
        <v>4284</v>
      </c>
      <c r="U507">
        <v>7</v>
      </c>
      <c r="V507" s="6" t="str">
        <f t="shared" si="17"/>
        <v>Childhood</v>
      </c>
      <c r="W507">
        <v>2022</v>
      </c>
    </row>
    <row r="508" spans="1:23" x14ac:dyDescent="0.25">
      <c r="A508">
        <v>507</v>
      </c>
      <c r="B508" s="2">
        <v>44796</v>
      </c>
      <c r="C508" t="str">
        <f t="shared" si="16"/>
        <v>Aug</v>
      </c>
      <c r="D508" t="s">
        <v>24</v>
      </c>
      <c r="E508" t="s">
        <v>25</v>
      </c>
      <c r="F508" t="s">
        <v>534</v>
      </c>
      <c r="G508" t="s">
        <v>2141</v>
      </c>
      <c r="H508" t="s">
        <v>2145</v>
      </c>
      <c r="I508" t="s">
        <v>2154</v>
      </c>
      <c r="J508" t="s">
        <v>2164</v>
      </c>
      <c r="K508">
        <v>3</v>
      </c>
      <c r="L508" t="s">
        <v>2168</v>
      </c>
      <c r="M508">
        <v>1134.27</v>
      </c>
      <c r="N508" t="s">
        <v>2171</v>
      </c>
      <c r="O508" t="s">
        <v>2180</v>
      </c>
      <c r="P508" t="s">
        <v>2694</v>
      </c>
      <c r="Q508" t="s">
        <v>4274</v>
      </c>
      <c r="R508" t="s">
        <v>4280</v>
      </c>
      <c r="S508" t="s">
        <v>4281</v>
      </c>
      <c r="T508" t="s">
        <v>4284</v>
      </c>
      <c r="U508">
        <v>19</v>
      </c>
      <c r="V508" s="6" t="str">
        <f t="shared" si="17"/>
        <v>Adult</v>
      </c>
      <c r="W508">
        <v>2022</v>
      </c>
    </row>
    <row r="509" spans="1:23" x14ac:dyDescent="0.25">
      <c r="A509">
        <v>508</v>
      </c>
      <c r="B509" s="2">
        <v>44697</v>
      </c>
      <c r="C509" t="str">
        <f t="shared" si="16"/>
        <v>May</v>
      </c>
      <c r="D509" t="s">
        <v>22</v>
      </c>
      <c r="E509" t="s">
        <v>28</v>
      </c>
      <c r="F509" t="s">
        <v>535</v>
      </c>
      <c r="G509" t="s">
        <v>2141</v>
      </c>
      <c r="H509" t="s">
        <v>2145</v>
      </c>
      <c r="I509" t="s">
        <v>2154</v>
      </c>
      <c r="J509" t="s">
        <v>2165</v>
      </c>
      <c r="K509">
        <v>3</v>
      </c>
      <c r="L509" t="s">
        <v>2168</v>
      </c>
      <c r="M509">
        <v>809.22</v>
      </c>
      <c r="N509" t="s">
        <v>2171</v>
      </c>
      <c r="O509" t="s">
        <v>2180</v>
      </c>
      <c r="P509" t="s">
        <v>2695</v>
      </c>
      <c r="Q509" t="s">
        <v>4274</v>
      </c>
      <c r="R509" t="s">
        <v>4279</v>
      </c>
      <c r="S509" t="s">
        <v>4281</v>
      </c>
      <c r="T509" t="s">
        <v>4284</v>
      </c>
      <c r="U509">
        <v>47</v>
      </c>
      <c r="V509" s="6" t="str">
        <f t="shared" si="17"/>
        <v>Adult</v>
      </c>
      <c r="W509">
        <v>2022</v>
      </c>
    </row>
    <row r="510" spans="1:23" x14ac:dyDescent="0.25">
      <c r="A510">
        <v>509</v>
      </c>
      <c r="B510" s="2">
        <v>44656</v>
      </c>
      <c r="C510" t="str">
        <f t="shared" si="16"/>
        <v>Apr</v>
      </c>
      <c r="D510" t="s">
        <v>22</v>
      </c>
      <c r="E510" t="s">
        <v>25</v>
      </c>
      <c r="F510" t="s">
        <v>536</v>
      </c>
      <c r="G510" t="s">
        <v>2141</v>
      </c>
      <c r="H510" t="s">
        <v>2145</v>
      </c>
      <c r="I510" t="s">
        <v>2154</v>
      </c>
      <c r="J510" t="s">
        <v>2165</v>
      </c>
      <c r="K510">
        <v>3</v>
      </c>
      <c r="L510" t="s">
        <v>2168</v>
      </c>
      <c r="M510">
        <v>1781</v>
      </c>
      <c r="N510" t="s">
        <v>2171</v>
      </c>
      <c r="O510" t="s">
        <v>2180</v>
      </c>
      <c r="P510" t="s">
        <v>2696</v>
      </c>
      <c r="Q510" t="s">
        <v>4274</v>
      </c>
      <c r="R510" t="s">
        <v>4279</v>
      </c>
      <c r="S510" t="s">
        <v>4282</v>
      </c>
      <c r="T510" t="s">
        <v>4284</v>
      </c>
      <c r="U510">
        <v>19</v>
      </c>
      <c r="V510" s="6" t="str">
        <f t="shared" si="17"/>
        <v>Adult</v>
      </c>
      <c r="W510">
        <v>2022</v>
      </c>
    </row>
    <row r="511" spans="1:23" x14ac:dyDescent="0.25">
      <c r="A511">
        <v>510</v>
      </c>
      <c r="B511" s="2">
        <v>44786</v>
      </c>
      <c r="C511" t="str">
        <f t="shared" si="16"/>
        <v>Aug</v>
      </c>
      <c r="D511" t="s">
        <v>23</v>
      </c>
      <c r="E511" t="s">
        <v>28</v>
      </c>
      <c r="F511" t="s">
        <v>537</v>
      </c>
      <c r="G511" t="s">
        <v>2141</v>
      </c>
      <c r="H511" t="s">
        <v>2145</v>
      </c>
      <c r="I511" t="s">
        <v>2154</v>
      </c>
      <c r="J511" t="s">
        <v>2165</v>
      </c>
      <c r="K511">
        <v>2</v>
      </c>
      <c r="L511" t="s">
        <v>2168</v>
      </c>
      <c r="M511">
        <v>2544.75</v>
      </c>
      <c r="N511" t="s">
        <v>2171</v>
      </c>
      <c r="O511" t="s">
        <v>2180</v>
      </c>
      <c r="P511" t="s">
        <v>2697</v>
      </c>
      <c r="Q511" t="s">
        <v>4274</v>
      </c>
      <c r="R511" t="s">
        <v>4280</v>
      </c>
      <c r="S511" t="s">
        <v>4281</v>
      </c>
      <c r="T511" t="s">
        <v>4284</v>
      </c>
      <c r="U511">
        <v>31</v>
      </c>
      <c r="V511" s="6" t="str">
        <f t="shared" si="17"/>
        <v>Adult</v>
      </c>
      <c r="W511">
        <v>2022</v>
      </c>
    </row>
    <row r="512" spans="1:23" x14ac:dyDescent="0.25">
      <c r="A512">
        <v>511</v>
      </c>
      <c r="B512" s="2">
        <v>44925</v>
      </c>
      <c r="C512" t="str">
        <f t="shared" si="16"/>
        <v>Dec</v>
      </c>
      <c r="D512" t="s">
        <v>23</v>
      </c>
      <c r="E512" t="s">
        <v>27</v>
      </c>
      <c r="F512" t="s">
        <v>538</v>
      </c>
      <c r="G512" t="s">
        <v>2141</v>
      </c>
      <c r="H512" t="s">
        <v>2145</v>
      </c>
      <c r="I512" t="s">
        <v>2154</v>
      </c>
      <c r="J512" t="s">
        <v>2166</v>
      </c>
      <c r="K512">
        <v>1</v>
      </c>
      <c r="L512" t="s">
        <v>2168</v>
      </c>
      <c r="M512">
        <v>2033.24</v>
      </c>
      <c r="N512" t="s">
        <v>2171</v>
      </c>
      <c r="O512" t="s">
        <v>2180</v>
      </c>
      <c r="P512" t="s">
        <v>2698</v>
      </c>
      <c r="Q512" t="s">
        <v>4274</v>
      </c>
      <c r="R512" t="s">
        <v>4280</v>
      </c>
      <c r="S512" t="s">
        <v>4282</v>
      </c>
      <c r="T512" t="s">
        <v>4283</v>
      </c>
      <c r="U512">
        <v>31</v>
      </c>
      <c r="V512" s="6" t="str">
        <f t="shared" si="17"/>
        <v>Adult</v>
      </c>
      <c r="W512">
        <v>2022</v>
      </c>
    </row>
    <row r="513" spans="1:23" x14ac:dyDescent="0.25">
      <c r="A513">
        <v>512</v>
      </c>
      <c r="B513" s="2">
        <v>44583</v>
      </c>
      <c r="C513" t="str">
        <f t="shared" si="16"/>
        <v>Jan</v>
      </c>
      <c r="D513" t="s">
        <v>24</v>
      </c>
      <c r="E513" t="s">
        <v>26</v>
      </c>
      <c r="F513" t="s">
        <v>539</v>
      </c>
      <c r="G513" t="s">
        <v>2141</v>
      </c>
      <c r="H513" t="s">
        <v>2145</v>
      </c>
      <c r="I513" t="s">
        <v>2154</v>
      </c>
      <c r="J513" t="s">
        <v>2166</v>
      </c>
      <c r="K513">
        <v>3</v>
      </c>
      <c r="L513" t="s">
        <v>2168</v>
      </c>
      <c r="M513">
        <v>2950.24</v>
      </c>
      <c r="N513" t="s">
        <v>2171</v>
      </c>
      <c r="O513" t="s">
        <v>2180</v>
      </c>
      <c r="P513" t="s">
        <v>2699</v>
      </c>
      <c r="Q513" t="s">
        <v>4274</v>
      </c>
      <c r="R513" t="s">
        <v>4280</v>
      </c>
      <c r="S513" t="s">
        <v>4282</v>
      </c>
      <c r="T513" t="s">
        <v>4283</v>
      </c>
      <c r="U513">
        <v>47</v>
      </c>
      <c r="V513" s="6" t="str">
        <f t="shared" si="17"/>
        <v>Adult</v>
      </c>
      <c r="W513">
        <v>2022</v>
      </c>
    </row>
    <row r="514" spans="1:23" x14ac:dyDescent="0.25">
      <c r="A514">
        <v>513</v>
      </c>
      <c r="B514" s="2">
        <v>44672</v>
      </c>
      <c r="C514" t="str">
        <f t="shared" si="16"/>
        <v>Apr</v>
      </c>
      <c r="D514" t="s">
        <v>22</v>
      </c>
      <c r="E514" t="s">
        <v>28</v>
      </c>
      <c r="F514" t="s">
        <v>540</v>
      </c>
      <c r="G514" t="s">
        <v>2141</v>
      </c>
      <c r="H514" t="s">
        <v>2145</v>
      </c>
      <c r="I514" t="s">
        <v>2154</v>
      </c>
      <c r="J514" t="s">
        <v>2166</v>
      </c>
      <c r="K514">
        <v>1</v>
      </c>
      <c r="L514" t="s">
        <v>2168</v>
      </c>
      <c r="M514">
        <v>1099.92</v>
      </c>
      <c r="N514" t="s">
        <v>2171</v>
      </c>
      <c r="O514" t="s">
        <v>2180</v>
      </c>
      <c r="P514" t="s">
        <v>2700</v>
      </c>
      <c r="Q514" t="s">
        <v>4274</v>
      </c>
      <c r="R514" t="s">
        <v>4280</v>
      </c>
      <c r="S514" t="s">
        <v>4281</v>
      </c>
      <c r="T514" t="s">
        <v>4284</v>
      </c>
      <c r="U514">
        <v>19</v>
      </c>
      <c r="V514" s="6" t="str">
        <f t="shared" si="17"/>
        <v>Adult</v>
      </c>
      <c r="W514">
        <v>2022</v>
      </c>
    </row>
    <row r="515" spans="1:23" x14ac:dyDescent="0.25">
      <c r="A515">
        <v>514</v>
      </c>
      <c r="B515" s="2">
        <v>44624</v>
      </c>
      <c r="C515" t="str">
        <f t="shared" ref="C515:C578" si="18">TEXT(B515, "MMM")</f>
        <v>Mar</v>
      </c>
      <c r="D515" t="s">
        <v>21</v>
      </c>
      <c r="E515" t="s">
        <v>27</v>
      </c>
      <c r="F515" t="s">
        <v>541</v>
      </c>
      <c r="G515" t="s">
        <v>2141</v>
      </c>
      <c r="H515" t="s">
        <v>2145</v>
      </c>
      <c r="I515" t="s">
        <v>2154</v>
      </c>
      <c r="J515" t="s">
        <v>2167</v>
      </c>
      <c r="K515">
        <v>1</v>
      </c>
      <c r="L515" t="s">
        <v>2168</v>
      </c>
      <c r="M515">
        <v>2242.04</v>
      </c>
      <c r="N515" t="s">
        <v>2171</v>
      </c>
      <c r="O515" t="s">
        <v>2180</v>
      </c>
      <c r="P515" t="s">
        <v>2701</v>
      </c>
      <c r="Q515" t="s">
        <v>4274</v>
      </c>
      <c r="R515" t="s">
        <v>4280</v>
      </c>
      <c r="S515" t="s">
        <v>4282</v>
      </c>
      <c r="T515" t="s">
        <v>4284</v>
      </c>
      <c r="U515">
        <v>47</v>
      </c>
      <c r="V515" s="6" t="str">
        <f t="shared" ref="V515:V578" si="19">IF(U515&lt;10,"Childhood",(IF(U515&lt;18,"Teenage", "Adult")))</f>
        <v>Adult</v>
      </c>
      <c r="W515">
        <v>2022</v>
      </c>
    </row>
    <row r="516" spans="1:23" x14ac:dyDescent="0.25">
      <c r="A516">
        <v>515</v>
      </c>
      <c r="B516" s="2">
        <v>44719</v>
      </c>
      <c r="C516" t="str">
        <f t="shared" si="18"/>
        <v>Jun</v>
      </c>
      <c r="D516" t="s">
        <v>24</v>
      </c>
      <c r="E516" t="s">
        <v>25</v>
      </c>
      <c r="F516" t="s">
        <v>542</v>
      </c>
      <c r="G516" t="s">
        <v>2141</v>
      </c>
      <c r="H516" t="s">
        <v>2145</v>
      </c>
      <c r="I516" t="s">
        <v>2154</v>
      </c>
      <c r="J516" t="s">
        <v>2167</v>
      </c>
      <c r="K516">
        <v>1</v>
      </c>
      <c r="L516" t="s">
        <v>2168</v>
      </c>
      <c r="M516">
        <v>1592.68</v>
      </c>
      <c r="N516" t="s">
        <v>2171</v>
      </c>
      <c r="O516" t="s">
        <v>2180</v>
      </c>
      <c r="P516" t="s">
        <v>2702</v>
      </c>
      <c r="Q516" t="s">
        <v>4274</v>
      </c>
      <c r="R516" t="s">
        <v>4279</v>
      </c>
      <c r="S516" t="s">
        <v>4281</v>
      </c>
      <c r="T516" t="s">
        <v>4284</v>
      </c>
      <c r="U516">
        <v>19</v>
      </c>
      <c r="V516" s="6" t="str">
        <f t="shared" si="19"/>
        <v>Adult</v>
      </c>
      <c r="W516">
        <v>2022</v>
      </c>
    </row>
    <row r="517" spans="1:23" x14ac:dyDescent="0.25">
      <c r="A517">
        <v>516</v>
      </c>
      <c r="B517" s="2">
        <v>44733</v>
      </c>
      <c r="C517" t="str">
        <f t="shared" si="18"/>
        <v>Jun</v>
      </c>
      <c r="D517" t="s">
        <v>22</v>
      </c>
      <c r="E517" t="s">
        <v>26</v>
      </c>
      <c r="F517" t="s">
        <v>543</v>
      </c>
      <c r="G517" t="s">
        <v>2141</v>
      </c>
      <c r="H517" t="s">
        <v>2145</v>
      </c>
      <c r="I517" t="s">
        <v>2154</v>
      </c>
      <c r="J517" t="s">
        <v>2167</v>
      </c>
      <c r="K517">
        <v>3</v>
      </c>
      <c r="L517" t="s">
        <v>2168</v>
      </c>
      <c r="M517">
        <v>842.72</v>
      </c>
      <c r="N517" t="s">
        <v>2171</v>
      </c>
      <c r="O517" t="s">
        <v>2180</v>
      </c>
      <c r="P517" t="s">
        <v>2703</v>
      </c>
      <c r="Q517" t="s">
        <v>4274</v>
      </c>
      <c r="R517" t="s">
        <v>4279</v>
      </c>
      <c r="S517" t="s">
        <v>4282</v>
      </c>
      <c r="T517" t="s">
        <v>4283</v>
      </c>
      <c r="U517">
        <v>7</v>
      </c>
      <c r="V517" s="6" t="str">
        <f t="shared" si="19"/>
        <v>Childhood</v>
      </c>
      <c r="W517">
        <v>2022</v>
      </c>
    </row>
    <row r="518" spans="1:23" x14ac:dyDescent="0.25">
      <c r="A518">
        <v>517</v>
      </c>
      <c r="B518" s="2">
        <v>44688</v>
      </c>
      <c r="C518" t="str">
        <f t="shared" si="18"/>
        <v>May</v>
      </c>
      <c r="D518" t="s">
        <v>22</v>
      </c>
      <c r="E518" t="s">
        <v>25</v>
      </c>
      <c r="F518" t="s">
        <v>544</v>
      </c>
      <c r="G518" t="s">
        <v>2141</v>
      </c>
      <c r="H518" t="s">
        <v>2145</v>
      </c>
      <c r="I518" t="s">
        <v>2155</v>
      </c>
      <c r="J518" t="s">
        <v>2164</v>
      </c>
      <c r="K518">
        <v>1</v>
      </c>
      <c r="L518" t="s">
        <v>2168</v>
      </c>
      <c r="M518">
        <v>2426.0700000000002</v>
      </c>
      <c r="N518" t="s">
        <v>2171</v>
      </c>
      <c r="O518" t="s">
        <v>2180</v>
      </c>
      <c r="P518" t="s">
        <v>2704</v>
      </c>
      <c r="Q518" t="s">
        <v>4274</v>
      </c>
      <c r="R518" t="s">
        <v>4279</v>
      </c>
      <c r="S518" t="s">
        <v>4281</v>
      </c>
      <c r="T518" t="s">
        <v>4283</v>
      </c>
      <c r="U518">
        <v>7</v>
      </c>
      <c r="V518" s="6" t="str">
        <f t="shared" si="19"/>
        <v>Childhood</v>
      </c>
      <c r="W518">
        <v>2022</v>
      </c>
    </row>
    <row r="519" spans="1:23" x14ac:dyDescent="0.25">
      <c r="A519">
        <v>518</v>
      </c>
      <c r="B519" s="2">
        <v>44745</v>
      </c>
      <c r="C519" t="str">
        <f t="shared" si="18"/>
        <v>Jul</v>
      </c>
      <c r="D519" t="s">
        <v>21</v>
      </c>
      <c r="E519" t="s">
        <v>28</v>
      </c>
      <c r="F519" t="s">
        <v>545</v>
      </c>
      <c r="G519" t="s">
        <v>2141</v>
      </c>
      <c r="H519" t="s">
        <v>2145</v>
      </c>
      <c r="I519" t="s">
        <v>2155</v>
      </c>
      <c r="J519" t="s">
        <v>2164</v>
      </c>
      <c r="K519">
        <v>3</v>
      </c>
      <c r="L519" t="s">
        <v>2168</v>
      </c>
      <c r="M519">
        <v>299.22000000000003</v>
      </c>
      <c r="N519" t="s">
        <v>2171</v>
      </c>
      <c r="O519" t="s">
        <v>2180</v>
      </c>
      <c r="P519" t="s">
        <v>2705</v>
      </c>
      <c r="Q519" t="s">
        <v>4274</v>
      </c>
      <c r="R519" t="s">
        <v>4280</v>
      </c>
      <c r="S519" t="s">
        <v>4282</v>
      </c>
      <c r="T519" t="s">
        <v>4283</v>
      </c>
      <c r="U519">
        <v>7</v>
      </c>
      <c r="V519" s="6" t="str">
        <f t="shared" si="19"/>
        <v>Childhood</v>
      </c>
      <c r="W519">
        <v>2022</v>
      </c>
    </row>
    <row r="520" spans="1:23" x14ac:dyDescent="0.25">
      <c r="A520">
        <v>519</v>
      </c>
      <c r="B520" s="2">
        <v>44788</v>
      </c>
      <c r="C520" t="str">
        <f t="shared" si="18"/>
        <v>Aug</v>
      </c>
      <c r="D520" t="s">
        <v>22</v>
      </c>
      <c r="E520" t="s">
        <v>27</v>
      </c>
      <c r="F520" t="s">
        <v>546</v>
      </c>
      <c r="G520" t="s">
        <v>2141</v>
      </c>
      <c r="H520" t="s">
        <v>2145</v>
      </c>
      <c r="I520" t="s">
        <v>2155</v>
      </c>
      <c r="J520" t="s">
        <v>2164</v>
      </c>
      <c r="K520">
        <v>1</v>
      </c>
      <c r="L520" t="s">
        <v>2168</v>
      </c>
      <c r="M520">
        <v>60.72</v>
      </c>
      <c r="N520" t="s">
        <v>2171</v>
      </c>
      <c r="O520" t="s">
        <v>2180</v>
      </c>
      <c r="P520" t="s">
        <v>2706</v>
      </c>
      <c r="Q520" t="s">
        <v>4274</v>
      </c>
      <c r="R520" t="s">
        <v>4280</v>
      </c>
      <c r="S520" t="s">
        <v>4282</v>
      </c>
      <c r="T520" t="s">
        <v>4283</v>
      </c>
      <c r="U520">
        <v>19</v>
      </c>
      <c r="V520" s="6" t="str">
        <f t="shared" si="19"/>
        <v>Adult</v>
      </c>
      <c r="W520">
        <v>2022</v>
      </c>
    </row>
    <row r="521" spans="1:23" x14ac:dyDescent="0.25">
      <c r="A521">
        <v>520</v>
      </c>
      <c r="B521" s="2">
        <v>44600</v>
      </c>
      <c r="C521" t="str">
        <f t="shared" si="18"/>
        <v>Feb</v>
      </c>
      <c r="D521" t="s">
        <v>21</v>
      </c>
      <c r="E521" t="s">
        <v>25</v>
      </c>
      <c r="F521" t="s">
        <v>547</v>
      </c>
      <c r="G521" t="s">
        <v>2141</v>
      </c>
      <c r="H521" t="s">
        <v>2145</v>
      </c>
      <c r="I521" t="s">
        <v>2155</v>
      </c>
      <c r="J521" t="s">
        <v>2165</v>
      </c>
      <c r="K521">
        <v>2</v>
      </c>
      <c r="L521" t="s">
        <v>2168</v>
      </c>
      <c r="M521">
        <v>390.44</v>
      </c>
      <c r="N521" t="s">
        <v>2171</v>
      </c>
      <c r="O521" t="s">
        <v>2180</v>
      </c>
      <c r="P521" t="s">
        <v>2707</v>
      </c>
      <c r="Q521" t="s">
        <v>4274</v>
      </c>
      <c r="R521" t="s">
        <v>4280</v>
      </c>
      <c r="S521" t="s">
        <v>4282</v>
      </c>
      <c r="T521" t="s">
        <v>4284</v>
      </c>
      <c r="U521">
        <v>47</v>
      </c>
      <c r="V521" s="6" t="str">
        <f t="shared" si="19"/>
        <v>Adult</v>
      </c>
      <c r="W521">
        <v>2022</v>
      </c>
    </row>
    <row r="522" spans="1:23" x14ac:dyDescent="0.25">
      <c r="A522">
        <v>521</v>
      </c>
      <c r="B522" s="2">
        <v>44871</v>
      </c>
      <c r="C522" t="str">
        <f t="shared" si="18"/>
        <v>Nov</v>
      </c>
      <c r="D522" t="s">
        <v>23</v>
      </c>
      <c r="E522" t="s">
        <v>28</v>
      </c>
      <c r="F522" t="s">
        <v>548</v>
      </c>
      <c r="G522" t="s">
        <v>2141</v>
      </c>
      <c r="H522" t="s">
        <v>2145</v>
      </c>
      <c r="I522" t="s">
        <v>2155</v>
      </c>
      <c r="J522" t="s">
        <v>2165</v>
      </c>
      <c r="K522">
        <v>2</v>
      </c>
      <c r="L522" t="s">
        <v>2168</v>
      </c>
      <c r="M522">
        <v>390.48</v>
      </c>
      <c r="N522" t="s">
        <v>2171</v>
      </c>
      <c r="O522" t="s">
        <v>2180</v>
      </c>
      <c r="P522" t="s">
        <v>2708</v>
      </c>
      <c r="Q522" t="s">
        <v>4274</v>
      </c>
      <c r="R522" t="s">
        <v>4280</v>
      </c>
      <c r="S522" t="s">
        <v>4281</v>
      </c>
      <c r="T522" t="s">
        <v>4284</v>
      </c>
      <c r="U522">
        <v>19</v>
      </c>
      <c r="V522" s="6" t="str">
        <f t="shared" si="19"/>
        <v>Adult</v>
      </c>
      <c r="W522">
        <v>2022</v>
      </c>
    </row>
    <row r="523" spans="1:23" x14ac:dyDescent="0.25">
      <c r="A523">
        <v>522</v>
      </c>
      <c r="B523" s="2">
        <v>44622</v>
      </c>
      <c r="C523" t="str">
        <f t="shared" si="18"/>
        <v>Mar</v>
      </c>
      <c r="D523" t="s">
        <v>24</v>
      </c>
      <c r="E523" t="s">
        <v>28</v>
      </c>
      <c r="F523" t="s">
        <v>549</v>
      </c>
      <c r="G523" t="s">
        <v>2141</v>
      </c>
      <c r="H523" t="s">
        <v>2145</v>
      </c>
      <c r="I523" t="s">
        <v>2155</v>
      </c>
      <c r="J523" t="s">
        <v>2165</v>
      </c>
      <c r="K523">
        <v>2</v>
      </c>
      <c r="L523" t="s">
        <v>2168</v>
      </c>
      <c r="M523">
        <v>827.5</v>
      </c>
      <c r="N523" t="s">
        <v>2171</v>
      </c>
      <c r="O523" t="s">
        <v>2180</v>
      </c>
      <c r="P523" t="s">
        <v>2709</v>
      </c>
      <c r="Q523" t="s">
        <v>4274</v>
      </c>
      <c r="R523" t="s">
        <v>4279</v>
      </c>
      <c r="S523" t="s">
        <v>4282</v>
      </c>
      <c r="T523" t="s">
        <v>4283</v>
      </c>
      <c r="U523">
        <v>31</v>
      </c>
      <c r="V523" s="6" t="str">
        <f t="shared" si="19"/>
        <v>Adult</v>
      </c>
      <c r="W523">
        <v>2022</v>
      </c>
    </row>
    <row r="524" spans="1:23" x14ac:dyDescent="0.25">
      <c r="A524">
        <v>523</v>
      </c>
      <c r="B524" s="2">
        <v>44722</v>
      </c>
      <c r="C524" t="str">
        <f t="shared" si="18"/>
        <v>Jun</v>
      </c>
      <c r="D524" t="s">
        <v>24</v>
      </c>
      <c r="E524" t="s">
        <v>27</v>
      </c>
      <c r="F524" t="s">
        <v>550</v>
      </c>
      <c r="G524" t="s">
        <v>2141</v>
      </c>
      <c r="H524" t="s">
        <v>2145</v>
      </c>
      <c r="I524" t="s">
        <v>2155</v>
      </c>
      <c r="J524" t="s">
        <v>2166</v>
      </c>
      <c r="K524">
        <v>2</v>
      </c>
      <c r="L524" t="s">
        <v>2168</v>
      </c>
      <c r="M524">
        <v>1236.94</v>
      </c>
      <c r="N524" t="s">
        <v>2171</v>
      </c>
      <c r="O524" t="s">
        <v>2180</v>
      </c>
      <c r="P524" t="s">
        <v>2710</v>
      </c>
      <c r="Q524" t="s">
        <v>4274</v>
      </c>
      <c r="R524" t="s">
        <v>4280</v>
      </c>
      <c r="S524" t="s">
        <v>4282</v>
      </c>
      <c r="T524" t="s">
        <v>4284</v>
      </c>
      <c r="U524">
        <v>7</v>
      </c>
      <c r="V524" s="6" t="str">
        <f t="shared" si="19"/>
        <v>Childhood</v>
      </c>
      <c r="W524">
        <v>2022</v>
      </c>
    </row>
    <row r="525" spans="1:23" x14ac:dyDescent="0.25">
      <c r="A525">
        <v>524</v>
      </c>
      <c r="B525" s="2">
        <v>44658</v>
      </c>
      <c r="C525" t="str">
        <f t="shared" si="18"/>
        <v>Apr</v>
      </c>
      <c r="D525" t="s">
        <v>22</v>
      </c>
      <c r="E525" t="s">
        <v>27</v>
      </c>
      <c r="F525" t="s">
        <v>551</v>
      </c>
      <c r="G525" t="s">
        <v>2141</v>
      </c>
      <c r="H525" t="s">
        <v>2145</v>
      </c>
      <c r="I525" t="s">
        <v>2155</v>
      </c>
      <c r="J525" t="s">
        <v>2166</v>
      </c>
      <c r="K525">
        <v>1</v>
      </c>
      <c r="L525" t="s">
        <v>2168</v>
      </c>
      <c r="M525">
        <v>659.35</v>
      </c>
      <c r="N525" t="s">
        <v>2171</v>
      </c>
      <c r="O525" t="s">
        <v>2180</v>
      </c>
      <c r="P525" t="s">
        <v>2711</v>
      </c>
      <c r="Q525" t="s">
        <v>4274</v>
      </c>
      <c r="R525" t="s">
        <v>4280</v>
      </c>
      <c r="S525" t="s">
        <v>4281</v>
      </c>
      <c r="T525" t="s">
        <v>4284</v>
      </c>
      <c r="U525">
        <v>47</v>
      </c>
      <c r="V525" s="6" t="str">
        <f t="shared" si="19"/>
        <v>Adult</v>
      </c>
      <c r="W525">
        <v>2022</v>
      </c>
    </row>
    <row r="526" spans="1:23" x14ac:dyDescent="0.25">
      <c r="A526">
        <v>525</v>
      </c>
      <c r="B526" s="2">
        <v>44680</v>
      </c>
      <c r="C526" t="str">
        <f t="shared" si="18"/>
        <v>Apr</v>
      </c>
      <c r="D526" t="s">
        <v>23</v>
      </c>
      <c r="E526" t="s">
        <v>25</v>
      </c>
      <c r="F526" t="s">
        <v>552</v>
      </c>
      <c r="G526" t="s">
        <v>2141</v>
      </c>
      <c r="H526" t="s">
        <v>2145</v>
      </c>
      <c r="I526" t="s">
        <v>2155</v>
      </c>
      <c r="J526" t="s">
        <v>2166</v>
      </c>
      <c r="K526">
        <v>2</v>
      </c>
      <c r="L526" t="s">
        <v>2168</v>
      </c>
      <c r="M526">
        <v>964.05</v>
      </c>
      <c r="N526" t="s">
        <v>2171</v>
      </c>
      <c r="O526" t="s">
        <v>2180</v>
      </c>
      <c r="P526" t="s">
        <v>2712</v>
      </c>
      <c r="Q526" t="s">
        <v>4274</v>
      </c>
      <c r="R526" t="s">
        <v>4280</v>
      </c>
      <c r="S526" t="s">
        <v>4281</v>
      </c>
      <c r="T526" t="s">
        <v>4284</v>
      </c>
      <c r="U526">
        <v>68</v>
      </c>
      <c r="V526" s="6" t="str">
        <f t="shared" si="19"/>
        <v>Adult</v>
      </c>
      <c r="W526">
        <v>2022</v>
      </c>
    </row>
    <row r="527" spans="1:23" x14ac:dyDescent="0.25">
      <c r="A527">
        <v>526</v>
      </c>
      <c r="B527" s="2">
        <v>44662</v>
      </c>
      <c r="C527" t="str">
        <f t="shared" si="18"/>
        <v>Apr</v>
      </c>
      <c r="D527" t="s">
        <v>22</v>
      </c>
      <c r="E527" t="s">
        <v>25</v>
      </c>
      <c r="F527" t="s">
        <v>553</v>
      </c>
      <c r="G527" t="s">
        <v>2141</v>
      </c>
      <c r="H527" t="s">
        <v>2145</v>
      </c>
      <c r="I527" t="s">
        <v>2155</v>
      </c>
      <c r="J527" t="s">
        <v>2167</v>
      </c>
      <c r="K527">
        <v>1</v>
      </c>
      <c r="L527" t="s">
        <v>2168</v>
      </c>
      <c r="M527">
        <v>2032.86</v>
      </c>
      <c r="N527" t="s">
        <v>2171</v>
      </c>
      <c r="O527" t="s">
        <v>2180</v>
      </c>
      <c r="P527" t="s">
        <v>2713</v>
      </c>
      <c r="Q527" t="s">
        <v>4274</v>
      </c>
      <c r="R527" t="s">
        <v>4279</v>
      </c>
      <c r="S527" t="s">
        <v>4282</v>
      </c>
      <c r="T527" t="s">
        <v>4283</v>
      </c>
      <c r="U527">
        <v>68</v>
      </c>
      <c r="V527" s="6" t="str">
        <f t="shared" si="19"/>
        <v>Adult</v>
      </c>
      <c r="W527">
        <v>2022</v>
      </c>
    </row>
    <row r="528" spans="1:23" x14ac:dyDescent="0.25">
      <c r="A528">
        <v>527</v>
      </c>
      <c r="B528" s="2">
        <v>44689</v>
      </c>
      <c r="C528" t="str">
        <f t="shared" si="18"/>
        <v>May</v>
      </c>
      <c r="D528" t="s">
        <v>22</v>
      </c>
      <c r="E528" t="s">
        <v>26</v>
      </c>
      <c r="F528" t="s">
        <v>554</v>
      </c>
      <c r="G528" t="s">
        <v>2141</v>
      </c>
      <c r="H528" t="s">
        <v>2145</v>
      </c>
      <c r="I528" t="s">
        <v>2155</v>
      </c>
      <c r="J528" t="s">
        <v>2167</v>
      </c>
      <c r="K528">
        <v>1</v>
      </c>
      <c r="L528" t="s">
        <v>2168</v>
      </c>
      <c r="M528">
        <v>1219.82</v>
      </c>
      <c r="N528" t="s">
        <v>2171</v>
      </c>
      <c r="O528" t="s">
        <v>2180</v>
      </c>
      <c r="P528" t="s">
        <v>2714</v>
      </c>
      <c r="Q528" t="s">
        <v>4274</v>
      </c>
      <c r="R528" t="s">
        <v>4280</v>
      </c>
      <c r="S528" t="s">
        <v>4281</v>
      </c>
      <c r="T528" t="s">
        <v>4283</v>
      </c>
      <c r="U528">
        <v>31</v>
      </c>
      <c r="V528" s="6" t="str">
        <f t="shared" si="19"/>
        <v>Adult</v>
      </c>
      <c r="W528">
        <v>2022</v>
      </c>
    </row>
    <row r="529" spans="1:23" x14ac:dyDescent="0.25">
      <c r="A529">
        <v>528</v>
      </c>
      <c r="B529" s="2">
        <v>44655</v>
      </c>
      <c r="C529" t="str">
        <f t="shared" si="18"/>
        <v>Apr</v>
      </c>
      <c r="D529" t="s">
        <v>23</v>
      </c>
      <c r="E529" t="s">
        <v>26</v>
      </c>
      <c r="F529" t="s">
        <v>555</v>
      </c>
      <c r="G529" t="s">
        <v>2141</v>
      </c>
      <c r="H529" t="s">
        <v>2145</v>
      </c>
      <c r="I529" t="s">
        <v>2155</v>
      </c>
      <c r="J529" t="s">
        <v>2167</v>
      </c>
      <c r="K529">
        <v>3</v>
      </c>
      <c r="L529" t="s">
        <v>2168</v>
      </c>
      <c r="M529">
        <v>413.17</v>
      </c>
      <c r="N529" t="s">
        <v>2171</v>
      </c>
      <c r="O529" t="s">
        <v>2180</v>
      </c>
      <c r="P529" t="s">
        <v>2715</v>
      </c>
      <c r="Q529" t="s">
        <v>4274</v>
      </c>
      <c r="R529" t="s">
        <v>4279</v>
      </c>
      <c r="S529" t="s">
        <v>4282</v>
      </c>
      <c r="T529" t="s">
        <v>4283</v>
      </c>
      <c r="U529">
        <v>19</v>
      </c>
      <c r="V529" s="6" t="str">
        <f t="shared" si="19"/>
        <v>Adult</v>
      </c>
      <c r="W529">
        <v>2022</v>
      </c>
    </row>
    <row r="530" spans="1:23" x14ac:dyDescent="0.25">
      <c r="A530">
        <v>529</v>
      </c>
      <c r="B530" s="2">
        <v>44604</v>
      </c>
      <c r="C530" t="str">
        <f t="shared" si="18"/>
        <v>Feb</v>
      </c>
      <c r="D530" t="s">
        <v>21</v>
      </c>
      <c r="E530" t="s">
        <v>28</v>
      </c>
      <c r="F530" t="s">
        <v>556</v>
      </c>
      <c r="G530" t="s">
        <v>2141</v>
      </c>
      <c r="H530" t="s">
        <v>2145</v>
      </c>
      <c r="I530" t="s">
        <v>2156</v>
      </c>
      <c r="J530" t="s">
        <v>2164</v>
      </c>
      <c r="K530">
        <v>1</v>
      </c>
      <c r="L530" t="s">
        <v>2168</v>
      </c>
      <c r="M530">
        <v>424.37</v>
      </c>
      <c r="N530" t="s">
        <v>2171</v>
      </c>
      <c r="O530" t="s">
        <v>2180</v>
      </c>
      <c r="P530" t="s">
        <v>2716</v>
      </c>
      <c r="Q530" t="s">
        <v>4274</v>
      </c>
      <c r="R530" t="s">
        <v>4279</v>
      </c>
      <c r="S530" t="s">
        <v>4282</v>
      </c>
      <c r="T530" t="s">
        <v>4283</v>
      </c>
      <c r="U530">
        <v>19</v>
      </c>
      <c r="V530" s="6" t="str">
        <f t="shared" si="19"/>
        <v>Adult</v>
      </c>
      <c r="W530">
        <v>2022</v>
      </c>
    </row>
    <row r="531" spans="1:23" x14ac:dyDescent="0.25">
      <c r="A531">
        <v>530</v>
      </c>
      <c r="B531" s="2">
        <v>44913</v>
      </c>
      <c r="C531" t="str">
        <f t="shared" si="18"/>
        <v>Dec</v>
      </c>
      <c r="D531" t="s">
        <v>22</v>
      </c>
      <c r="E531" t="s">
        <v>25</v>
      </c>
      <c r="F531" t="s">
        <v>557</v>
      </c>
      <c r="G531" t="s">
        <v>2141</v>
      </c>
      <c r="H531" t="s">
        <v>2145</v>
      </c>
      <c r="I531" t="s">
        <v>2156</v>
      </c>
      <c r="J531" t="s">
        <v>2164</v>
      </c>
      <c r="K531">
        <v>3</v>
      </c>
      <c r="L531" t="s">
        <v>2168</v>
      </c>
      <c r="M531">
        <v>2811.38</v>
      </c>
      <c r="N531" t="s">
        <v>2171</v>
      </c>
      <c r="O531" t="s">
        <v>2180</v>
      </c>
      <c r="P531" t="s">
        <v>2717</v>
      </c>
      <c r="Q531" t="s">
        <v>4274</v>
      </c>
      <c r="R531" t="s">
        <v>4279</v>
      </c>
      <c r="S531" t="s">
        <v>4281</v>
      </c>
      <c r="T531" t="s">
        <v>4284</v>
      </c>
      <c r="U531">
        <v>7</v>
      </c>
      <c r="V531" s="6" t="str">
        <f t="shared" si="19"/>
        <v>Childhood</v>
      </c>
      <c r="W531">
        <v>2022</v>
      </c>
    </row>
    <row r="532" spans="1:23" x14ac:dyDescent="0.25">
      <c r="A532">
        <v>531</v>
      </c>
      <c r="B532" s="2">
        <v>44606</v>
      </c>
      <c r="C532" t="str">
        <f t="shared" si="18"/>
        <v>Feb</v>
      </c>
      <c r="D532" t="s">
        <v>22</v>
      </c>
      <c r="E532" t="s">
        <v>28</v>
      </c>
      <c r="F532" t="s">
        <v>558</v>
      </c>
      <c r="G532" t="s">
        <v>2141</v>
      </c>
      <c r="H532" t="s">
        <v>2145</v>
      </c>
      <c r="I532" t="s">
        <v>2156</v>
      </c>
      <c r="J532" t="s">
        <v>2164</v>
      </c>
      <c r="K532">
        <v>1</v>
      </c>
      <c r="L532" t="s">
        <v>2168</v>
      </c>
      <c r="M532">
        <v>1745.32</v>
      </c>
      <c r="N532" t="s">
        <v>2171</v>
      </c>
      <c r="O532" t="s">
        <v>2180</v>
      </c>
      <c r="P532" t="s">
        <v>2718</v>
      </c>
      <c r="Q532" t="s">
        <v>4274</v>
      </c>
      <c r="R532" t="s">
        <v>4279</v>
      </c>
      <c r="S532" t="s">
        <v>4282</v>
      </c>
      <c r="T532" t="s">
        <v>4283</v>
      </c>
      <c r="U532">
        <v>7</v>
      </c>
      <c r="V532" s="6" t="str">
        <f t="shared" si="19"/>
        <v>Childhood</v>
      </c>
      <c r="W532">
        <v>2022</v>
      </c>
    </row>
    <row r="533" spans="1:23" x14ac:dyDescent="0.25">
      <c r="A533">
        <v>532</v>
      </c>
      <c r="B533" s="2">
        <v>44803</v>
      </c>
      <c r="C533" t="str">
        <f t="shared" si="18"/>
        <v>Aug</v>
      </c>
      <c r="D533" t="s">
        <v>24</v>
      </c>
      <c r="E533" t="s">
        <v>28</v>
      </c>
      <c r="F533" t="s">
        <v>559</v>
      </c>
      <c r="G533" t="s">
        <v>2141</v>
      </c>
      <c r="H533" t="s">
        <v>2145</v>
      </c>
      <c r="I533" t="s">
        <v>2156</v>
      </c>
      <c r="J533" t="s">
        <v>2165</v>
      </c>
      <c r="K533">
        <v>3</v>
      </c>
      <c r="L533" t="s">
        <v>2168</v>
      </c>
      <c r="M533">
        <v>344.95</v>
      </c>
      <c r="N533" t="s">
        <v>2171</v>
      </c>
      <c r="O533" t="s">
        <v>2180</v>
      </c>
      <c r="P533" t="s">
        <v>2719</v>
      </c>
      <c r="Q533" t="s">
        <v>4274</v>
      </c>
      <c r="R533" t="s">
        <v>4279</v>
      </c>
      <c r="S533" t="s">
        <v>4282</v>
      </c>
      <c r="T533" t="s">
        <v>4283</v>
      </c>
      <c r="U533">
        <v>19</v>
      </c>
      <c r="V533" s="6" t="str">
        <f t="shared" si="19"/>
        <v>Adult</v>
      </c>
      <c r="W533">
        <v>2022</v>
      </c>
    </row>
    <row r="534" spans="1:23" x14ac:dyDescent="0.25">
      <c r="A534">
        <v>533</v>
      </c>
      <c r="B534" s="2">
        <v>44696</v>
      </c>
      <c r="C534" t="str">
        <f t="shared" si="18"/>
        <v>May</v>
      </c>
      <c r="D534" t="s">
        <v>22</v>
      </c>
      <c r="E534" t="s">
        <v>27</v>
      </c>
      <c r="F534" t="s">
        <v>560</v>
      </c>
      <c r="G534" t="s">
        <v>2141</v>
      </c>
      <c r="H534" t="s">
        <v>2145</v>
      </c>
      <c r="I534" t="s">
        <v>2156</v>
      </c>
      <c r="J534" t="s">
        <v>2165</v>
      </c>
      <c r="K534">
        <v>1</v>
      </c>
      <c r="L534" t="s">
        <v>2168</v>
      </c>
      <c r="M534">
        <v>94.81</v>
      </c>
      <c r="N534" t="s">
        <v>2171</v>
      </c>
      <c r="O534" t="s">
        <v>2180</v>
      </c>
      <c r="P534" t="s">
        <v>2720</v>
      </c>
      <c r="Q534" t="s">
        <v>4274</v>
      </c>
      <c r="R534" t="s">
        <v>4279</v>
      </c>
      <c r="S534" t="s">
        <v>4282</v>
      </c>
      <c r="T534" t="s">
        <v>4283</v>
      </c>
      <c r="U534">
        <v>47</v>
      </c>
      <c r="V534" s="6" t="str">
        <f t="shared" si="19"/>
        <v>Adult</v>
      </c>
      <c r="W534">
        <v>2022</v>
      </c>
    </row>
    <row r="535" spans="1:23" x14ac:dyDescent="0.25">
      <c r="A535">
        <v>534</v>
      </c>
      <c r="B535" s="2">
        <v>44586</v>
      </c>
      <c r="C535" t="str">
        <f t="shared" si="18"/>
        <v>Jan</v>
      </c>
      <c r="D535" t="s">
        <v>23</v>
      </c>
      <c r="E535" t="s">
        <v>25</v>
      </c>
      <c r="F535" t="s">
        <v>561</v>
      </c>
      <c r="G535" t="s">
        <v>2141</v>
      </c>
      <c r="H535" t="s">
        <v>2145</v>
      </c>
      <c r="I535" t="s">
        <v>2156</v>
      </c>
      <c r="J535" t="s">
        <v>2165</v>
      </c>
      <c r="K535">
        <v>3</v>
      </c>
      <c r="L535" t="s">
        <v>2168</v>
      </c>
      <c r="M535">
        <v>1077.45</v>
      </c>
      <c r="N535" t="s">
        <v>2171</v>
      </c>
      <c r="O535" t="s">
        <v>2180</v>
      </c>
      <c r="P535" t="s">
        <v>2721</v>
      </c>
      <c r="Q535" t="s">
        <v>4274</v>
      </c>
      <c r="R535" t="s">
        <v>4279</v>
      </c>
      <c r="S535" t="s">
        <v>4282</v>
      </c>
      <c r="T535" t="s">
        <v>4283</v>
      </c>
      <c r="U535">
        <v>19</v>
      </c>
      <c r="V535" s="6" t="str">
        <f t="shared" si="19"/>
        <v>Adult</v>
      </c>
      <c r="W535">
        <v>2022</v>
      </c>
    </row>
    <row r="536" spans="1:23" x14ac:dyDescent="0.25">
      <c r="A536">
        <v>535</v>
      </c>
      <c r="B536" s="2">
        <v>44583</v>
      </c>
      <c r="C536" t="str">
        <f t="shared" si="18"/>
        <v>Jan</v>
      </c>
      <c r="D536" t="s">
        <v>24</v>
      </c>
      <c r="E536" t="s">
        <v>28</v>
      </c>
      <c r="F536" t="s">
        <v>562</v>
      </c>
      <c r="G536" t="s">
        <v>2141</v>
      </c>
      <c r="H536" t="s">
        <v>2145</v>
      </c>
      <c r="I536" t="s">
        <v>2156</v>
      </c>
      <c r="J536" t="s">
        <v>2166</v>
      </c>
      <c r="K536">
        <v>3</v>
      </c>
      <c r="L536" t="s">
        <v>2168</v>
      </c>
      <c r="M536">
        <v>2301.12</v>
      </c>
      <c r="N536" t="s">
        <v>2171</v>
      </c>
      <c r="O536" t="s">
        <v>2180</v>
      </c>
      <c r="P536" t="s">
        <v>2722</v>
      </c>
      <c r="Q536" t="s">
        <v>4274</v>
      </c>
      <c r="R536" t="s">
        <v>4279</v>
      </c>
      <c r="S536" t="s">
        <v>4282</v>
      </c>
      <c r="T536" t="s">
        <v>4283</v>
      </c>
      <c r="U536">
        <v>7</v>
      </c>
      <c r="V536" s="6" t="str">
        <f t="shared" si="19"/>
        <v>Childhood</v>
      </c>
      <c r="W536">
        <v>2022</v>
      </c>
    </row>
    <row r="537" spans="1:23" x14ac:dyDescent="0.25">
      <c r="A537">
        <v>536</v>
      </c>
      <c r="B537" s="2">
        <v>44887</v>
      </c>
      <c r="C537" t="str">
        <f t="shared" si="18"/>
        <v>Nov</v>
      </c>
      <c r="D537" t="s">
        <v>23</v>
      </c>
      <c r="E537" t="s">
        <v>27</v>
      </c>
      <c r="F537" t="s">
        <v>563</v>
      </c>
      <c r="G537" t="s">
        <v>2141</v>
      </c>
      <c r="H537" t="s">
        <v>2145</v>
      </c>
      <c r="I537" t="s">
        <v>2156</v>
      </c>
      <c r="J537" t="s">
        <v>2166</v>
      </c>
      <c r="K537">
        <v>3</v>
      </c>
      <c r="L537" t="s">
        <v>2168</v>
      </c>
      <c r="M537">
        <v>647.91</v>
      </c>
      <c r="N537" t="s">
        <v>2171</v>
      </c>
      <c r="O537" t="s">
        <v>2180</v>
      </c>
      <c r="P537" t="s">
        <v>2723</v>
      </c>
      <c r="Q537" t="s">
        <v>4274</v>
      </c>
      <c r="R537" t="s">
        <v>4280</v>
      </c>
      <c r="S537" t="s">
        <v>4281</v>
      </c>
      <c r="T537" t="s">
        <v>4284</v>
      </c>
      <c r="U537">
        <v>7</v>
      </c>
      <c r="V537" s="6" t="str">
        <f t="shared" si="19"/>
        <v>Childhood</v>
      </c>
      <c r="W537">
        <v>2022</v>
      </c>
    </row>
    <row r="538" spans="1:23" x14ac:dyDescent="0.25">
      <c r="A538">
        <v>537</v>
      </c>
      <c r="B538" s="2">
        <v>44702</v>
      </c>
      <c r="C538" t="str">
        <f t="shared" si="18"/>
        <v>May</v>
      </c>
      <c r="D538" t="s">
        <v>21</v>
      </c>
      <c r="E538" t="s">
        <v>27</v>
      </c>
      <c r="F538" t="s">
        <v>564</v>
      </c>
      <c r="G538" t="s">
        <v>2141</v>
      </c>
      <c r="H538" t="s">
        <v>2145</v>
      </c>
      <c r="I538" t="s">
        <v>2156</v>
      </c>
      <c r="J538" t="s">
        <v>2166</v>
      </c>
      <c r="K538">
        <v>3</v>
      </c>
      <c r="L538" t="s">
        <v>2168</v>
      </c>
      <c r="M538">
        <v>801.3</v>
      </c>
      <c r="N538" t="s">
        <v>2171</v>
      </c>
      <c r="O538" t="s">
        <v>2180</v>
      </c>
      <c r="P538" t="s">
        <v>2724</v>
      </c>
      <c r="Q538" t="s">
        <v>4274</v>
      </c>
      <c r="R538" t="s">
        <v>4280</v>
      </c>
      <c r="S538" t="s">
        <v>4281</v>
      </c>
      <c r="T538" t="s">
        <v>4284</v>
      </c>
      <c r="U538">
        <v>19</v>
      </c>
      <c r="V538" s="6" t="str">
        <f t="shared" si="19"/>
        <v>Adult</v>
      </c>
      <c r="W538">
        <v>2022</v>
      </c>
    </row>
    <row r="539" spans="1:23" x14ac:dyDescent="0.25">
      <c r="A539">
        <v>538</v>
      </c>
      <c r="B539" s="2">
        <v>44762</v>
      </c>
      <c r="C539" t="str">
        <f t="shared" si="18"/>
        <v>Jul</v>
      </c>
      <c r="D539" t="s">
        <v>23</v>
      </c>
      <c r="E539" t="s">
        <v>28</v>
      </c>
      <c r="F539" t="s">
        <v>565</v>
      </c>
      <c r="G539" t="s">
        <v>2141</v>
      </c>
      <c r="H539" t="s">
        <v>2145</v>
      </c>
      <c r="I539" t="s">
        <v>2156</v>
      </c>
      <c r="J539" t="s">
        <v>2167</v>
      </c>
      <c r="K539">
        <v>3</v>
      </c>
      <c r="L539" t="s">
        <v>2168</v>
      </c>
      <c r="M539">
        <v>1156.74</v>
      </c>
      <c r="N539" t="s">
        <v>2171</v>
      </c>
      <c r="O539" t="s">
        <v>2180</v>
      </c>
      <c r="P539" t="s">
        <v>2725</v>
      </c>
      <c r="Q539" t="s">
        <v>4274</v>
      </c>
      <c r="R539" t="s">
        <v>4279</v>
      </c>
      <c r="S539" t="s">
        <v>4281</v>
      </c>
      <c r="T539" t="s">
        <v>4284</v>
      </c>
      <c r="U539">
        <v>47</v>
      </c>
      <c r="V539" s="6" t="str">
        <f t="shared" si="19"/>
        <v>Adult</v>
      </c>
      <c r="W539">
        <v>2022</v>
      </c>
    </row>
    <row r="540" spans="1:23" x14ac:dyDescent="0.25">
      <c r="A540">
        <v>539</v>
      </c>
      <c r="B540" s="2">
        <v>44632</v>
      </c>
      <c r="C540" t="str">
        <f t="shared" si="18"/>
        <v>Mar</v>
      </c>
      <c r="D540" t="s">
        <v>21</v>
      </c>
      <c r="E540" t="s">
        <v>25</v>
      </c>
      <c r="F540" t="s">
        <v>566</v>
      </c>
      <c r="G540" t="s">
        <v>2141</v>
      </c>
      <c r="H540" t="s">
        <v>2145</v>
      </c>
      <c r="I540" t="s">
        <v>2156</v>
      </c>
      <c r="J540" t="s">
        <v>2167</v>
      </c>
      <c r="K540">
        <v>2</v>
      </c>
      <c r="L540" t="s">
        <v>2168</v>
      </c>
      <c r="M540">
        <v>2914.14</v>
      </c>
      <c r="N540" t="s">
        <v>2171</v>
      </c>
      <c r="O540" t="s">
        <v>2180</v>
      </c>
      <c r="P540" t="s">
        <v>2726</v>
      </c>
      <c r="Q540" t="s">
        <v>4274</v>
      </c>
      <c r="R540" t="s">
        <v>4280</v>
      </c>
      <c r="S540" t="s">
        <v>4281</v>
      </c>
      <c r="T540" t="s">
        <v>4283</v>
      </c>
      <c r="U540">
        <v>68</v>
      </c>
      <c r="V540" s="6" t="str">
        <f t="shared" si="19"/>
        <v>Adult</v>
      </c>
      <c r="W540">
        <v>2022</v>
      </c>
    </row>
    <row r="541" spans="1:23" x14ac:dyDescent="0.25">
      <c r="A541">
        <v>540</v>
      </c>
      <c r="B541" s="2">
        <v>44805</v>
      </c>
      <c r="C541" t="str">
        <f t="shared" si="18"/>
        <v>Sep</v>
      </c>
      <c r="D541" t="s">
        <v>24</v>
      </c>
      <c r="E541" t="s">
        <v>26</v>
      </c>
      <c r="F541" t="s">
        <v>567</v>
      </c>
      <c r="G541" t="s">
        <v>2141</v>
      </c>
      <c r="H541" t="s">
        <v>2145</v>
      </c>
      <c r="I541" t="s">
        <v>2156</v>
      </c>
      <c r="J541" t="s">
        <v>2167</v>
      </c>
      <c r="K541">
        <v>1</v>
      </c>
      <c r="L541" t="s">
        <v>2168</v>
      </c>
      <c r="M541">
        <v>926.73</v>
      </c>
      <c r="N541" t="s">
        <v>2171</v>
      </c>
      <c r="O541" t="s">
        <v>2180</v>
      </c>
      <c r="P541" t="s">
        <v>2727</v>
      </c>
      <c r="Q541" t="s">
        <v>4274</v>
      </c>
      <c r="R541" t="s">
        <v>4279</v>
      </c>
      <c r="S541" t="s">
        <v>4281</v>
      </c>
      <c r="T541" t="s">
        <v>4284</v>
      </c>
      <c r="U541">
        <v>31</v>
      </c>
      <c r="V541" s="6" t="str">
        <f t="shared" si="19"/>
        <v>Adult</v>
      </c>
      <c r="W541">
        <v>2022</v>
      </c>
    </row>
    <row r="542" spans="1:23" x14ac:dyDescent="0.25">
      <c r="A542">
        <v>541</v>
      </c>
      <c r="B542" s="2">
        <v>44695</v>
      </c>
      <c r="C542" t="str">
        <f t="shared" si="18"/>
        <v>May</v>
      </c>
      <c r="D542" t="s">
        <v>23</v>
      </c>
      <c r="E542" t="s">
        <v>26</v>
      </c>
      <c r="F542" t="s">
        <v>568</v>
      </c>
      <c r="G542" t="s">
        <v>2141</v>
      </c>
      <c r="H542" t="s">
        <v>2146</v>
      </c>
      <c r="I542" t="s">
        <v>2157</v>
      </c>
      <c r="J542" t="s">
        <v>2164</v>
      </c>
      <c r="K542">
        <v>3</v>
      </c>
      <c r="L542" t="s">
        <v>2168</v>
      </c>
      <c r="M542">
        <v>120.13</v>
      </c>
      <c r="N542" t="s">
        <v>2171</v>
      </c>
      <c r="O542" t="s">
        <v>2180</v>
      </c>
      <c r="P542" t="s">
        <v>2728</v>
      </c>
      <c r="Q542" t="s">
        <v>4274</v>
      </c>
      <c r="R542" t="s">
        <v>4279</v>
      </c>
      <c r="S542" t="s">
        <v>4282</v>
      </c>
      <c r="T542" t="s">
        <v>4284</v>
      </c>
      <c r="U542">
        <v>31</v>
      </c>
      <c r="V542" s="6" t="str">
        <f t="shared" si="19"/>
        <v>Adult</v>
      </c>
      <c r="W542">
        <v>2022</v>
      </c>
    </row>
    <row r="543" spans="1:23" x14ac:dyDescent="0.25">
      <c r="A543">
        <v>542</v>
      </c>
      <c r="B543" s="2">
        <v>44722</v>
      </c>
      <c r="C543" t="str">
        <f t="shared" si="18"/>
        <v>Jun</v>
      </c>
      <c r="D543" t="s">
        <v>24</v>
      </c>
      <c r="E543" t="s">
        <v>26</v>
      </c>
      <c r="F543" t="s">
        <v>569</v>
      </c>
      <c r="G543" t="s">
        <v>2141</v>
      </c>
      <c r="H543" t="s">
        <v>2146</v>
      </c>
      <c r="I543" t="s">
        <v>2157</v>
      </c>
      <c r="J543" t="s">
        <v>2164</v>
      </c>
      <c r="K543">
        <v>1</v>
      </c>
      <c r="L543" t="s">
        <v>2168</v>
      </c>
      <c r="M543">
        <v>949.66</v>
      </c>
      <c r="N543" t="s">
        <v>2171</v>
      </c>
      <c r="O543" t="s">
        <v>2180</v>
      </c>
      <c r="P543" t="s">
        <v>2729</v>
      </c>
      <c r="Q543" t="s">
        <v>4274</v>
      </c>
      <c r="R543" t="s">
        <v>4279</v>
      </c>
      <c r="S543" t="s">
        <v>4282</v>
      </c>
      <c r="T543" t="s">
        <v>4284</v>
      </c>
      <c r="U543">
        <v>68</v>
      </c>
      <c r="V543" s="6" t="str">
        <f t="shared" si="19"/>
        <v>Adult</v>
      </c>
      <c r="W543">
        <v>2022</v>
      </c>
    </row>
    <row r="544" spans="1:23" x14ac:dyDescent="0.25">
      <c r="A544">
        <v>543</v>
      </c>
      <c r="B544" s="2">
        <v>44828</v>
      </c>
      <c r="C544" t="str">
        <f t="shared" si="18"/>
        <v>Sep</v>
      </c>
      <c r="D544" t="s">
        <v>23</v>
      </c>
      <c r="E544" t="s">
        <v>28</v>
      </c>
      <c r="F544" t="s">
        <v>570</v>
      </c>
      <c r="G544" t="s">
        <v>2141</v>
      </c>
      <c r="H544" t="s">
        <v>2146</v>
      </c>
      <c r="I544" t="s">
        <v>2157</v>
      </c>
      <c r="J544" t="s">
        <v>2164</v>
      </c>
      <c r="K544">
        <v>3</v>
      </c>
      <c r="L544" t="s">
        <v>2168</v>
      </c>
      <c r="M544">
        <v>287.33</v>
      </c>
      <c r="N544" t="s">
        <v>2171</v>
      </c>
      <c r="O544" t="s">
        <v>2180</v>
      </c>
      <c r="P544" t="s">
        <v>2730</v>
      </c>
      <c r="Q544" t="s">
        <v>4274</v>
      </c>
      <c r="R544" t="s">
        <v>4279</v>
      </c>
      <c r="S544" t="s">
        <v>4281</v>
      </c>
      <c r="T544" t="s">
        <v>4283</v>
      </c>
      <c r="U544">
        <v>31</v>
      </c>
      <c r="V544" s="6" t="str">
        <f t="shared" si="19"/>
        <v>Adult</v>
      </c>
      <c r="W544">
        <v>2022</v>
      </c>
    </row>
    <row r="545" spans="1:23" x14ac:dyDescent="0.25">
      <c r="A545">
        <v>544</v>
      </c>
      <c r="B545" s="2">
        <v>44705</v>
      </c>
      <c r="C545" t="str">
        <f t="shared" si="18"/>
        <v>May</v>
      </c>
      <c r="D545" t="s">
        <v>21</v>
      </c>
      <c r="E545" t="s">
        <v>25</v>
      </c>
      <c r="F545" t="s">
        <v>571</v>
      </c>
      <c r="G545" t="s">
        <v>2141</v>
      </c>
      <c r="H545" t="s">
        <v>2146</v>
      </c>
      <c r="I545" t="s">
        <v>2157</v>
      </c>
      <c r="J545" t="s">
        <v>2165</v>
      </c>
      <c r="K545">
        <v>3</v>
      </c>
      <c r="L545" t="s">
        <v>2168</v>
      </c>
      <c r="M545">
        <v>1401.17</v>
      </c>
      <c r="N545" t="s">
        <v>2171</v>
      </c>
      <c r="O545" t="s">
        <v>2180</v>
      </c>
      <c r="P545" t="s">
        <v>2731</v>
      </c>
      <c r="Q545" t="s">
        <v>4274</v>
      </c>
      <c r="R545" t="s">
        <v>4279</v>
      </c>
      <c r="S545" t="s">
        <v>4281</v>
      </c>
      <c r="T545" t="s">
        <v>4283</v>
      </c>
      <c r="U545">
        <v>68</v>
      </c>
      <c r="V545" s="6" t="str">
        <f t="shared" si="19"/>
        <v>Adult</v>
      </c>
      <c r="W545">
        <v>2022</v>
      </c>
    </row>
    <row r="546" spans="1:23" x14ac:dyDescent="0.25">
      <c r="A546">
        <v>545</v>
      </c>
      <c r="B546" s="2">
        <v>44623</v>
      </c>
      <c r="C546" t="str">
        <f t="shared" si="18"/>
        <v>Mar</v>
      </c>
      <c r="D546" t="s">
        <v>24</v>
      </c>
      <c r="E546" t="s">
        <v>27</v>
      </c>
      <c r="F546" t="s">
        <v>572</v>
      </c>
      <c r="G546" t="s">
        <v>2141</v>
      </c>
      <c r="H546" t="s">
        <v>2146</v>
      </c>
      <c r="I546" t="s">
        <v>2157</v>
      </c>
      <c r="J546" t="s">
        <v>2165</v>
      </c>
      <c r="K546">
        <v>3</v>
      </c>
      <c r="L546" t="s">
        <v>2168</v>
      </c>
      <c r="M546">
        <v>358.62</v>
      </c>
      <c r="N546" t="s">
        <v>2171</v>
      </c>
      <c r="O546" t="s">
        <v>2180</v>
      </c>
      <c r="P546" t="s">
        <v>2732</v>
      </c>
      <c r="Q546" t="s">
        <v>4274</v>
      </c>
      <c r="R546" t="s">
        <v>4280</v>
      </c>
      <c r="S546" t="s">
        <v>4282</v>
      </c>
      <c r="T546" t="s">
        <v>4284</v>
      </c>
      <c r="U546">
        <v>19</v>
      </c>
      <c r="V546" s="6" t="str">
        <f t="shared" si="19"/>
        <v>Adult</v>
      </c>
      <c r="W546">
        <v>2022</v>
      </c>
    </row>
    <row r="547" spans="1:23" x14ac:dyDescent="0.25">
      <c r="A547">
        <v>546</v>
      </c>
      <c r="B547" s="2">
        <v>44653</v>
      </c>
      <c r="C547" t="str">
        <f t="shared" si="18"/>
        <v>Apr</v>
      </c>
      <c r="D547" t="s">
        <v>23</v>
      </c>
      <c r="E547" t="s">
        <v>27</v>
      </c>
      <c r="F547" t="s">
        <v>573</v>
      </c>
      <c r="G547" t="s">
        <v>2141</v>
      </c>
      <c r="H547" t="s">
        <v>2146</v>
      </c>
      <c r="I547" t="s">
        <v>2157</v>
      </c>
      <c r="J547" t="s">
        <v>2165</v>
      </c>
      <c r="K547">
        <v>2</v>
      </c>
      <c r="L547" t="s">
        <v>2168</v>
      </c>
      <c r="M547">
        <v>2209.5700000000002</v>
      </c>
      <c r="N547" t="s">
        <v>2171</v>
      </c>
      <c r="O547" t="s">
        <v>2180</v>
      </c>
      <c r="P547" t="s">
        <v>2733</v>
      </c>
      <c r="Q547" t="s">
        <v>4274</v>
      </c>
      <c r="R547" t="s">
        <v>4279</v>
      </c>
      <c r="S547" t="s">
        <v>4282</v>
      </c>
      <c r="T547" t="s">
        <v>4284</v>
      </c>
      <c r="U547">
        <v>19</v>
      </c>
      <c r="V547" s="6" t="str">
        <f t="shared" si="19"/>
        <v>Adult</v>
      </c>
      <c r="W547">
        <v>2022</v>
      </c>
    </row>
    <row r="548" spans="1:23" x14ac:dyDescent="0.25">
      <c r="A548">
        <v>547</v>
      </c>
      <c r="B548" s="2">
        <v>44606</v>
      </c>
      <c r="C548" t="str">
        <f t="shared" si="18"/>
        <v>Feb</v>
      </c>
      <c r="D548" t="s">
        <v>22</v>
      </c>
      <c r="E548" t="s">
        <v>25</v>
      </c>
      <c r="F548" t="s">
        <v>574</v>
      </c>
      <c r="G548" t="s">
        <v>2141</v>
      </c>
      <c r="H548" t="s">
        <v>2146</v>
      </c>
      <c r="I548" t="s">
        <v>2157</v>
      </c>
      <c r="J548" t="s">
        <v>2166</v>
      </c>
      <c r="K548">
        <v>3</v>
      </c>
      <c r="L548" t="s">
        <v>2168</v>
      </c>
      <c r="M548">
        <v>537.13</v>
      </c>
      <c r="N548" t="s">
        <v>2171</v>
      </c>
      <c r="O548" t="s">
        <v>2180</v>
      </c>
      <c r="P548" t="s">
        <v>2734</v>
      </c>
      <c r="Q548" t="s">
        <v>4274</v>
      </c>
      <c r="R548" t="s">
        <v>4279</v>
      </c>
      <c r="S548" t="s">
        <v>4281</v>
      </c>
      <c r="T548" t="s">
        <v>4284</v>
      </c>
      <c r="U548">
        <v>47</v>
      </c>
      <c r="V548" s="6" t="str">
        <f t="shared" si="19"/>
        <v>Adult</v>
      </c>
      <c r="W548">
        <v>2022</v>
      </c>
    </row>
    <row r="549" spans="1:23" x14ac:dyDescent="0.25">
      <c r="A549">
        <v>548</v>
      </c>
      <c r="B549" s="2">
        <v>44674</v>
      </c>
      <c r="C549" t="str">
        <f t="shared" si="18"/>
        <v>Apr</v>
      </c>
      <c r="D549" t="s">
        <v>23</v>
      </c>
      <c r="E549" t="s">
        <v>26</v>
      </c>
      <c r="F549" t="s">
        <v>575</v>
      </c>
      <c r="G549" t="s">
        <v>2141</v>
      </c>
      <c r="H549" t="s">
        <v>2146</v>
      </c>
      <c r="I549" t="s">
        <v>2157</v>
      </c>
      <c r="J549" t="s">
        <v>2166</v>
      </c>
      <c r="K549">
        <v>1</v>
      </c>
      <c r="L549" t="s">
        <v>2168</v>
      </c>
      <c r="M549">
        <v>1457.42</v>
      </c>
      <c r="N549" t="s">
        <v>2171</v>
      </c>
      <c r="O549" t="s">
        <v>2180</v>
      </c>
      <c r="P549" t="s">
        <v>2735</v>
      </c>
      <c r="Q549" t="s">
        <v>4274</v>
      </c>
      <c r="R549" t="s">
        <v>4280</v>
      </c>
      <c r="S549" t="s">
        <v>4282</v>
      </c>
      <c r="T549" t="s">
        <v>4284</v>
      </c>
      <c r="U549">
        <v>31</v>
      </c>
      <c r="V549" s="6" t="str">
        <f t="shared" si="19"/>
        <v>Adult</v>
      </c>
      <c r="W549">
        <v>2022</v>
      </c>
    </row>
    <row r="550" spans="1:23" x14ac:dyDescent="0.25">
      <c r="A550">
        <v>549</v>
      </c>
      <c r="B550" s="2">
        <v>44820</v>
      </c>
      <c r="C550" t="str">
        <f t="shared" si="18"/>
        <v>Sep</v>
      </c>
      <c r="D550" t="s">
        <v>24</v>
      </c>
      <c r="E550" t="s">
        <v>27</v>
      </c>
      <c r="F550" t="s">
        <v>576</v>
      </c>
      <c r="G550" t="s">
        <v>2141</v>
      </c>
      <c r="H550" t="s">
        <v>2146</v>
      </c>
      <c r="I550" t="s">
        <v>2157</v>
      </c>
      <c r="J550" t="s">
        <v>2166</v>
      </c>
      <c r="K550">
        <v>1</v>
      </c>
      <c r="L550" t="s">
        <v>2168</v>
      </c>
      <c r="M550">
        <v>2761.42</v>
      </c>
      <c r="N550" t="s">
        <v>2171</v>
      </c>
      <c r="O550" t="s">
        <v>2180</v>
      </c>
      <c r="P550" t="s">
        <v>2736</v>
      </c>
      <c r="Q550" t="s">
        <v>4274</v>
      </c>
      <c r="R550" t="s">
        <v>4279</v>
      </c>
      <c r="S550" t="s">
        <v>4281</v>
      </c>
      <c r="T550" t="s">
        <v>4284</v>
      </c>
      <c r="U550">
        <v>68</v>
      </c>
      <c r="V550" s="6" t="str">
        <f t="shared" si="19"/>
        <v>Adult</v>
      </c>
      <c r="W550">
        <v>2022</v>
      </c>
    </row>
    <row r="551" spans="1:23" x14ac:dyDescent="0.25">
      <c r="A551">
        <v>550</v>
      </c>
      <c r="B551" s="2">
        <v>44836</v>
      </c>
      <c r="C551" t="str">
        <f t="shared" si="18"/>
        <v>Oct</v>
      </c>
      <c r="D551" t="s">
        <v>23</v>
      </c>
      <c r="E551" t="s">
        <v>26</v>
      </c>
      <c r="F551" t="s">
        <v>577</v>
      </c>
      <c r="G551" t="s">
        <v>2141</v>
      </c>
      <c r="H551" t="s">
        <v>2146</v>
      </c>
      <c r="I551" t="s">
        <v>2157</v>
      </c>
      <c r="J551" t="s">
        <v>2167</v>
      </c>
      <c r="K551">
        <v>2</v>
      </c>
      <c r="L551" t="s">
        <v>2168</v>
      </c>
      <c r="M551">
        <v>2589.04</v>
      </c>
      <c r="N551" t="s">
        <v>2171</v>
      </c>
      <c r="O551" t="s">
        <v>2180</v>
      </c>
      <c r="P551" t="s">
        <v>2737</v>
      </c>
      <c r="Q551" t="s">
        <v>4274</v>
      </c>
      <c r="R551" t="s">
        <v>4279</v>
      </c>
      <c r="S551" t="s">
        <v>4282</v>
      </c>
      <c r="T551" t="s">
        <v>4283</v>
      </c>
      <c r="U551">
        <v>47</v>
      </c>
      <c r="V551" s="6" t="str">
        <f t="shared" si="19"/>
        <v>Adult</v>
      </c>
      <c r="W551">
        <v>2022</v>
      </c>
    </row>
    <row r="552" spans="1:23" x14ac:dyDescent="0.25">
      <c r="A552">
        <v>551</v>
      </c>
      <c r="B552" s="2">
        <v>44665</v>
      </c>
      <c r="C552" t="str">
        <f t="shared" si="18"/>
        <v>Apr</v>
      </c>
      <c r="D552" t="s">
        <v>21</v>
      </c>
      <c r="E552" t="s">
        <v>25</v>
      </c>
      <c r="F552" t="s">
        <v>578</v>
      </c>
      <c r="G552" t="s">
        <v>2141</v>
      </c>
      <c r="H552" t="s">
        <v>2146</v>
      </c>
      <c r="I552" t="s">
        <v>2157</v>
      </c>
      <c r="J552" t="s">
        <v>2167</v>
      </c>
      <c r="K552">
        <v>2</v>
      </c>
      <c r="L552" t="s">
        <v>2168</v>
      </c>
      <c r="M552">
        <v>1382.1</v>
      </c>
      <c r="N552" t="s">
        <v>2171</v>
      </c>
      <c r="O552" t="s">
        <v>2180</v>
      </c>
      <c r="P552" t="s">
        <v>2738</v>
      </c>
      <c r="Q552" t="s">
        <v>4274</v>
      </c>
      <c r="R552" t="s">
        <v>4279</v>
      </c>
      <c r="S552" t="s">
        <v>4281</v>
      </c>
      <c r="T552" t="s">
        <v>4284</v>
      </c>
      <c r="U552">
        <v>47</v>
      </c>
      <c r="V552" s="6" t="str">
        <f t="shared" si="19"/>
        <v>Adult</v>
      </c>
      <c r="W552">
        <v>2022</v>
      </c>
    </row>
    <row r="553" spans="1:23" x14ac:dyDescent="0.25">
      <c r="A553">
        <v>552</v>
      </c>
      <c r="B553" s="2">
        <v>44875</v>
      </c>
      <c r="C553" t="str">
        <f t="shared" si="18"/>
        <v>Nov</v>
      </c>
      <c r="D553" t="s">
        <v>21</v>
      </c>
      <c r="E553" t="s">
        <v>25</v>
      </c>
      <c r="F553" t="s">
        <v>579</v>
      </c>
      <c r="G553" t="s">
        <v>2141</v>
      </c>
      <c r="H553" t="s">
        <v>2146</v>
      </c>
      <c r="I553" t="s">
        <v>2157</v>
      </c>
      <c r="J553" t="s">
        <v>2167</v>
      </c>
      <c r="K553">
        <v>1</v>
      </c>
      <c r="L553" t="s">
        <v>2168</v>
      </c>
      <c r="M553">
        <v>872.07</v>
      </c>
      <c r="N553" t="s">
        <v>2171</v>
      </c>
      <c r="O553" t="s">
        <v>2180</v>
      </c>
      <c r="P553" t="s">
        <v>2739</v>
      </c>
      <c r="Q553" t="s">
        <v>4274</v>
      </c>
      <c r="R553" t="s">
        <v>4280</v>
      </c>
      <c r="S553" t="s">
        <v>4282</v>
      </c>
      <c r="T553" t="s">
        <v>4283</v>
      </c>
      <c r="U553">
        <v>7</v>
      </c>
      <c r="V553" s="6" t="str">
        <f t="shared" si="19"/>
        <v>Childhood</v>
      </c>
      <c r="W553">
        <v>2022</v>
      </c>
    </row>
    <row r="554" spans="1:23" x14ac:dyDescent="0.25">
      <c r="A554">
        <v>553</v>
      </c>
      <c r="B554" s="2">
        <v>44919</v>
      </c>
      <c r="C554" t="str">
        <f t="shared" si="18"/>
        <v>Dec</v>
      </c>
      <c r="D554" t="s">
        <v>23</v>
      </c>
      <c r="E554" t="s">
        <v>26</v>
      </c>
      <c r="F554" t="s">
        <v>580</v>
      </c>
      <c r="G554" t="s">
        <v>2141</v>
      </c>
      <c r="H554" t="s">
        <v>2146</v>
      </c>
      <c r="I554" t="s">
        <v>2158</v>
      </c>
      <c r="J554" t="s">
        <v>2164</v>
      </c>
      <c r="K554">
        <v>3</v>
      </c>
      <c r="L554" t="s">
        <v>2168</v>
      </c>
      <c r="M554">
        <v>764.53</v>
      </c>
      <c r="N554" t="s">
        <v>2171</v>
      </c>
      <c r="O554" t="s">
        <v>2180</v>
      </c>
      <c r="P554" t="s">
        <v>2740</v>
      </c>
      <c r="Q554" t="s">
        <v>4274</v>
      </c>
      <c r="R554" t="s">
        <v>4279</v>
      </c>
      <c r="S554" t="s">
        <v>4282</v>
      </c>
      <c r="T554" t="s">
        <v>4283</v>
      </c>
      <c r="U554">
        <v>19</v>
      </c>
      <c r="V554" s="6" t="str">
        <f t="shared" si="19"/>
        <v>Adult</v>
      </c>
      <c r="W554">
        <v>2022</v>
      </c>
    </row>
    <row r="555" spans="1:23" x14ac:dyDescent="0.25">
      <c r="A555">
        <v>554</v>
      </c>
      <c r="B555" s="2">
        <v>44862</v>
      </c>
      <c r="C555" t="str">
        <f t="shared" si="18"/>
        <v>Oct</v>
      </c>
      <c r="D555" t="s">
        <v>23</v>
      </c>
      <c r="E555" t="s">
        <v>27</v>
      </c>
      <c r="F555" t="s">
        <v>581</v>
      </c>
      <c r="G555" t="s">
        <v>2141</v>
      </c>
      <c r="H555" t="s">
        <v>2146</v>
      </c>
      <c r="I555" t="s">
        <v>2158</v>
      </c>
      <c r="J555" t="s">
        <v>2164</v>
      </c>
      <c r="K555">
        <v>2</v>
      </c>
      <c r="L555" t="s">
        <v>2168</v>
      </c>
      <c r="M555">
        <v>949.92</v>
      </c>
      <c r="N555" t="s">
        <v>2171</v>
      </c>
      <c r="O555" t="s">
        <v>2180</v>
      </c>
      <c r="P555" t="s">
        <v>2741</v>
      </c>
      <c r="Q555" t="s">
        <v>4274</v>
      </c>
      <c r="R555" t="s">
        <v>4279</v>
      </c>
      <c r="S555" t="s">
        <v>4282</v>
      </c>
      <c r="T555" t="s">
        <v>4284</v>
      </c>
      <c r="U555">
        <v>68</v>
      </c>
      <c r="V555" s="6" t="str">
        <f t="shared" si="19"/>
        <v>Adult</v>
      </c>
      <c r="W555">
        <v>2022</v>
      </c>
    </row>
    <row r="556" spans="1:23" x14ac:dyDescent="0.25">
      <c r="A556">
        <v>555</v>
      </c>
      <c r="B556" s="2">
        <v>44671</v>
      </c>
      <c r="C556" t="str">
        <f t="shared" si="18"/>
        <v>Apr</v>
      </c>
      <c r="D556" t="s">
        <v>22</v>
      </c>
      <c r="E556" t="s">
        <v>25</v>
      </c>
      <c r="F556" t="s">
        <v>582</v>
      </c>
      <c r="G556" t="s">
        <v>2141</v>
      </c>
      <c r="H556" t="s">
        <v>2146</v>
      </c>
      <c r="I556" t="s">
        <v>2158</v>
      </c>
      <c r="J556" t="s">
        <v>2164</v>
      </c>
      <c r="K556">
        <v>1</v>
      </c>
      <c r="L556" t="s">
        <v>2168</v>
      </c>
      <c r="M556">
        <v>1174.24</v>
      </c>
      <c r="N556" t="s">
        <v>2171</v>
      </c>
      <c r="O556" t="s">
        <v>2180</v>
      </c>
      <c r="P556" t="s">
        <v>2742</v>
      </c>
      <c r="Q556" t="s">
        <v>4274</v>
      </c>
      <c r="R556" t="s">
        <v>4279</v>
      </c>
      <c r="S556" t="s">
        <v>4282</v>
      </c>
      <c r="T556" t="s">
        <v>4283</v>
      </c>
      <c r="U556">
        <v>47</v>
      </c>
      <c r="V556" s="6" t="str">
        <f t="shared" si="19"/>
        <v>Adult</v>
      </c>
      <c r="W556">
        <v>2022</v>
      </c>
    </row>
    <row r="557" spans="1:23" x14ac:dyDescent="0.25">
      <c r="A557">
        <v>556</v>
      </c>
      <c r="B557" s="2">
        <v>44645</v>
      </c>
      <c r="C557" t="str">
        <f t="shared" si="18"/>
        <v>Mar</v>
      </c>
      <c r="D557" t="s">
        <v>24</v>
      </c>
      <c r="E557" t="s">
        <v>28</v>
      </c>
      <c r="F557" t="s">
        <v>583</v>
      </c>
      <c r="G557" t="s">
        <v>2141</v>
      </c>
      <c r="H557" t="s">
        <v>2146</v>
      </c>
      <c r="I557" t="s">
        <v>2158</v>
      </c>
      <c r="J557" t="s">
        <v>2165</v>
      </c>
      <c r="K557">
        <v>2</v>
      </c>
      <c r="L557" t="s">
        <v>2168</v>
      </c>
      <c r="M557">
        <v>2114.41</v>
      </c>
      <c r="N557" t="s">
        <v>2171</v>
      </c>
      <c r="O557" t="s">
        <v>2180</v>
      </c>
      <c r="P557" t="s">
        <v>2743</v>
      </c>
      <c r="Q557" t="s">
        <v>4274</v>
      </c>
      <c r="R557" t="s">
        <v>4280</v>
      </c>
      <c r="S557" t="s">
        <v>4282</v>
      </c>
      <c r="T557" t="s">
        <v>4284</v>
      </c>
      <c r="U557">
        <v>7</v>
      </c>
      <c r="V557" s="6" t="str">
        <f t="shared" si="19"/>
        <v>Childhood</v>
      </c>
      <c r="W557">
        <v>2022</v>
      </c>
    </row>
    <row r="558" spans="1:23" x14ac:dyDescent="0.25">
      <c r="A558">
        <v>557</v>
      </c>
      <c r="B558" s="2">
        <v>44783</v>
      </c>
      <c r="C558" t="str">
        <f t="shared" si="18"/>
        <v>Aug</v>
      </c>
      <c r="D558" t="s">
        <v>22</v>
      </c>
      <c r="E558" t="s">
        <v>26</v>
      </c>
      <c r="F558" t="s">
        <v>584</v>
      </c>
      <c r="G558" t="s">
        <v>2141</v>
      </c>
      <c r="H558" t="s">
        <v>2146</v>
      </c>
      <c r="I558" t="s">
        <v>2158</v>
      </c>
      <c r="J558" t="s">
        <v>2165</v>
      </c>
      <c r="K558">
        <v>2</v>
      </c>
      <c r="L558" t="s">
        <v>2168</v>
      </c>
      <c r="M558">
        <v>857.07</v>
      </c>
      <c r="N558" t="s">
        <v>2171</v>
      </c>
      <c r="O558" t="s">
        <v>2180</v>
      </c>
      <c r="P558" t="s">
        <v>2744</v>
      </c>
      <c r="Q558" t="s">
        <v>4274</v>
      </c>
      <c r="R558" t="s">
        <v>4280</v>
      </c>
      <c r="S558" t="s">
        <v>4282</v>
      </c>
      <c r="T558" t="s">
        <v>4283</v>
      </c>
      <c r="U558">
        <v>19</v>
      </c>
      <c r="V558" s="6" t="str">
        <f t="shared" si="19"/>
        <v>Adult</v>
      </c>
      <c r="W558">
        <v>2022</v>
      </c>
    </row>
    <row r="559" spans="1:23" x14ac:dyDescent="0.25">
      <c r="A559">
        <v>558</v>
      </c>
      <c r="B559" s="2">
        <v>44781</v>
      </c>
      <c r="C559" t="str">
        <f t="shared" si="18"/>
        <v>Aug</v>
      </c>
      <c r="D559" t="s">
        <v>24</v>
      </c>
      <c r="E559" t="s">
        <v>27</v>
      </c>
      <c r="F559" t="s">
        <v>585</v>
      </c>
      <c r="G559" t="s">
        <v>2141</v>
      </c>
      <c r="H559" t="s">
        <v>2146</v>
      </c>
      <c r="I559" t="s">
        <v>2158</v>
      </c>
      <c r="J559" t="s">
        <v>2165</v>
      </c>
      <c r="K559">
        <v>2</v>
      </c>
      <c r="L559" t="s">
        <v>2168</v>
      </c>
      <c r="M559">
        <v>1984.99</v>
      </c>
      <c r="N559" t="s">
        <v>2171</v>
      </c>
      <c r="O559" t="s">
        <v>2180</v>
      </c>
      <c r="P559" t="s">
        <v>2745</v>
      </c>
      <c r="Q559" t="s">
        <v>4274</v>
      </c>
      <c r="R559" t="s">
        <v>4279</v>
      </c>
      <c r="S559" t="s">
        <v>4281</v>
      </c>
      <c r="T559" t="s">
        <v>4284</v>
      </c>
      <c r="U559">
        <v>7</v>
      </c>
      <c r="V559" s="6" t="str">
        <f t="shared" si="19"/>
        <v>Childhood</v>
      </c>
      <c r="W559">
        <v>2022</v>
      </c>
    </row>
    <row r="560" spans="1:23" x14ac:dyDescent="0.25">
      <c r="A560">
        <v>559</v>
      </c>
      <c r="B560" s="2">
        <v>44699</v>
      </c>
      <c r="C560" t="str">
        <f t="shared" si="18"/>
        <v>May</v>
      </c>
      <c r="D560" t="s">
        <v>24</v>
      </c>
      <c r="E560" t="s">
        <v>27</v>
      </c>
      <c r="F560" t="s">
        <v>586</v>
      </c>
      <c r="G560" t="s">
        <v>2141</v>
      </c>
      <c r="H560" t="s">
        <v>2146</v>
      </c>
      <c r="I560" t="s">
        <v>2158</v>
      </c>
      <c r="J560" t="s">
        <v>2166</v>
      </c>
      <c r="K560">
        <v>1</v>
      </c>
      <c r="L560" t="s">
        <v>2168</v>
      </c>
      <c r="M560">
        <v>1312.46</v>
      </c>
      <c r="N560" t="s">
        <v>2171</v>
      </c>
      <c r="O560" t="s">
        <v>2180</v>
      </c>
      <c r="P560" t="s">
        <v>2746</v>
      </c>
      <c r="Q560" t="s">
        <v>4274</v>
      </c>
      <c r="R560" t="s">
        <v>4280</v>
      </c>
      <c r="S560" t="s">
        <v>4281</v>
      </c>
      <c r="T560" t="s">
        <v>4283</v>
      </c>
      <c r="U560">
        <v>19</v>
      </c>
      <c r="V560" s="6" t="str">
        <f t="shared" si="19"/>
        <v>Adult</v>
      </c>
      <c r="W560">
        <v>2022</v>
      </c>
    </row>
    <row r="561" spans="1:23" x14ac:dyDescent="0.25">
      <c r="A561">
        <v>560</v>
      </c>
      <c r="B561" s="2">
        <v>44818</v>
      </c>
      <c r="C561" t="str">
        <f t="shared" si="18"/>
        <v>Sep</v>
      </c>
      <c r="D561" t="s">
        <v>22</v>
      </c>
      <c r="E561" t="s">
        <v>25</v>
      </c>
      <c r="F561" t="s">
        <v>587</v>
      </c>
      <c r="G561" t="s">
        <v>2141</v>
      </c>
      <c r="H561" t="s">
        <v>2146</v>
      </c>
      <c r="I561" t="s">
        <v>2158</v>
      </c>
      <c r="J561" t="s">
        <v>2166</v>
      </c>
      <c r="K561">
        <v>2</v>
      </c>
      <c r="L561" t="s">
        <v>2168</v>
      </c>
      <c r="M561">
        <v>205.73</v>
      </c>
      <c r="N561" t="s">
        <v>2171</v>
      </c>
      <c r="O561" t="s">
        <v>2180</v>
      </c>
      <c r="P561" t="s">
        <v>2747</v>
      </c>
      <c r="Q561" t="s">
        <v>4274</v>
      </c>
      <c r="R561" t="s">
        <v>4279</v>
      </c>
      <c r="S561" t="s">
        <v>4281</v>
      </c>
      <c r="T561" t="s">
        <v>4284</v>
      </c>
      <c r="U561">
        <v>7</v>
      </c>
      <c r="V561" s="6" t="str">
        <f t="shared" si="19"/>
        <v>Childhood</v>
      </c>
      <c r="W561">
        <v>2022</v>
      </c>
    </row>
    <row r="562" spans="1:23" x14ac:dyDescent="0.25">
      <c r="A562">
        <v>561</v>
      </c>
      <c r="B562" s="2">
        <v>44632</v>
      </c>
      <c r="C562" t="str">
        <f t="shared" si="18"/>
        <v>Mar</v>
      </c>
      <c r="D562" t="s">
        <v>24</v>
      </c>
      <c r="E562" t="s">
        <v>28</v>
      </c>
      <c r="F562" t="s">
        <v>588</v>
      </c>
      <c r="G562" t="s">
        <v>2141</v>
      </c>
      <c r="H562" t="s">
        <v>2146</v>
      </c>
      <c r="I562" t="s">
        <v>2158</v>
      </c>
      <c r="J562" t="s">
        <v>2166</v>
      </c>
      <c r="K562">
        <v>1</v>
      </c>
      <c r="L562" t="s">
        <v>2168</v>
      </c>
      <c r="M562">
        <v>1031.8</v>
      </c>
      <c r="N562" t="s">
        <v>2171</v>
      </c>
      <c r="O562" t="s">
        <v>2180</v>
      </c>
      <c r="P562" t="s">
        <v>2748</v>
      </c>
      <c r="Q562" t="s">
        <v>4274</v>
      </c>
      <c r="R562" t="s">
        <v>4279</v>
      </c>
      <c r="S562" t="s">
        <v>4282</v>
      </c>
      <c r="T562" t="s">
        <v>4283</v>
      </c>
      <c r="U562">
        <v>7</v>
      </c>
      <c r="V562" s="6" t="str">
        <f t="shared" si="19"/>
        <v>Childhood</v>
      </c>
      <c r="W562">
        <v>2022</v>
      </c>
    </row>
    <row r="563" spans="1:23" x14ac:dyDescent="0.25">
      <c r="A563">
        <v>562</v>
      </c>
      <c r="B563" s="2">
        <v>44589</v>
      </c>
      <c r="C563" t="str">
        <f t="shared" si="18"/>
        <v>Jan</v>
      </c>
      <c r="D563" t="s">
        <v>23</v>
      </c>
      <c r="E563" t="s">
        <v>28</v>
      </c>
      <c r="F563" t="s">
        <v>589</v>
      </c>
      <c r="G563" t="s">
        <v>2141</v>
      </c>
      <c r="H563" t="s">
        <v>2146</v>
      </c>
      <c r="I563" t="s">
        <v>2158</v>
      </c>
      <c r="J563" t="s">
        <v>2167</v>
      </c>
      <c r="K563">
        <v>3</v>
      </c>
      <c r="L563" t="s">
        <v>2168</v>
      </c>
      <c r="M563">
        <v>1096.5</v>
      </c>
      <c r="N563" t="s">
        <v>2171</v>
      </c>
      <c r="O563" t="s">
        <v>2180</v>
      </c>
      <c r="P563" t="s">
        <v>2749</v>
      </c>
      <c r="Q563" t="s">
        <v>4274</v>
      </c>
      <c r="R563" t="s">
        <v>4280</v>
      </c>
      <c r="S563" t="s">
        <v>4282</v>
      </c>
      <c r="T563" t="s">
        <v>4283</v>
      </c>
      <c r="U563">
        <v>7</v>
      </c>
      <c r="V563" s="6" t="str">
        <f t="shared" si="19"/>
        <v>Childhood</v>
      </c>
      <c r="W563">
        <v>2022</v>
      </c>
    </row>
    <row r="564" spans="1:23" x14ac:dyDescent="0.25">
      <c r="A564">
        <v>563</v>
      </c>
      <c r="B564" s="2">
        <v>44747</v>
      </c>
      <c r="C564" t="str">
        <f t="shared" si="18"/>
        <v>Jul</v>
      </c>
      <c r="D564" t="s">
        <v>23</v>
      </c>
      <c r="E564" t="s">
        <v>28</v>
      </c>
      <c r="F564" t="s">
        <v>590</v>
      </c>
      <c r="G564" t="s">
        <v>2141</v>
      </c>
      <c r="H564" t="s">
        <v>2146</v>
      </c>
      <c r="I564" t="s">
        <v>2158</v>
      </c>
      <c r="J564" t="s">
        <v>2167</v>
      </c>
      <c r="K564">
        <v>1</v>
      </c>
      <c r="L564" t="s">
        <v>2168</v>
      </c>
      <c r="M564">
        <v>1369.97</v>
      </c>
      <c r="N564" t="s">
        <v>2171</v>
      </c>
      <c r="O564" t="s">
        <v>2180</v>
      </c>
      <c r="P564" t="s">
        <v>2750</v>
      </c>
      <c r="Q564" t="s">
        <v>4274</v>
      </c>
      <c r="R564" t="s">
        <v>4280</v>
      </c>
      <c r="S564" t="s">
        <v>4282</v>
      </c>
      <c r="T564" t="s">
        <v>4284</v>
      </c>
      <c r="U564">
        <v>47</v>
      </c>
      <c r="V564" s="6" t="str">
        <f t="shared" si="19"/>
        <v>Adult</v>
      </c>
      <c r="W564">
        <v>2022</v>
      </c>
    </row>
    <row r="565" spans="1:23" x14ac:dyDescent="0.25">
      <c r="A565">
        <v>564</v>
      </c>
      <c r="B565" s="2">
        <v>44793</v>
      </c>
      <c r="C565" t="str">
        <f t="shared" si="18"/>
        <v>Aug</v>
      </c>
      <c r="D565" t="s">
        <v>24</v>
      </c>
      <c r="E565" t="s">
        <v>26</v>
      </c>
      <c r="F565" t="s">
        <v>591</v>
      </c>
      <c r="G565" t="s">
        <v>2141</v>
      </c>
      <c r="H565" t="s">
        <v>2146</v>
      </c>
      <c r="I565" t="s">
        <v>2158</v>
      </c>
      <c r="J565" t="s">
        <v>2167</v>
      </c>
      <c r="K565">
        <v>1</v>
      </c>
      <c r="L565" t="s">
        <v>2168</v>
      </c>
      <c r="M565">
        <v>1201.55</v>
      </c>
      <c r="N565" t="s">
        <v>2171</v>
      </c>
      <c r="O565" t="s">
        <v>2180</v>
      </c>
      <c r="P565" t="s">
        <v>2751</v>
      </c>
      <c r="Q565" t="s">
        <v>4274</v>
      </c>
      <c r="R565" t="s">
        <v>4280</v>
      </c>
      <c r="S565" t="s">
        <v>4282</v>
      </c>
      <c r="T565" t="s">
        <v>4284</v>
      </c>
      <c r="U565">
        <v>19</v>
      </c>
      <c r="V565" s="6" t="str">
        <f t="shared" si="19"/>
        <v>Adult</v>
      </c>
      <c r="W565">
        <v>2022</v>
      </c>
    </row>
    <row r="566" spans="1:23" x14ac:dyDescent="0.25">
      <c r="A566">
        <v>565</v>
      </c>
      <c r="B566" s="2">
        <v>44611</v>
      </c>
      <c r="C566" t="str">
        <f t="shared" si="18"/>
        <v>Feb</v>
      </c>
      <c r="D566" t="s">
        <v>23</v>
      </c>
      <c r="E566" t="s">
        <v>26</v>
      </c>
      <c r="F566" t="s">
        <v>592</v>
      </c>
      <c r="G566" t="s">
        <v>2141</v>
      </c>
      <c r="H566" t="s">
        <v>2146</v>
      </c>
      <c r="I566" t="s">
        <v>2159</v>
      </c>
      <c r="J566" t="s">
        <v>2164</v>
      </c>
      <c r="K566">
        <v>2</v>
      </c>
      <c r="L566" t="s">
        <v>2168</v>
      </c>
      <c r="M566">
        <v>1442.74</v>
      </c>
      <c r="N566" t="s">
        <v>2171</v>
      </c>
      <c r="O566" t="s">
        <v>2180</v>
      </c>
      <c r="P566" t="s">
        <v>2752</v>
      </c>
      <c r="Q566" t="s">
        <v>4274</v>
      </c>
      <c r="R566" t="s">
        <v>4280</v>
      </c>
      <c r="S566" t="s">
        <v>4281</v>
      </c>
      <c r="T566" t="s">
        <v>4283</v>
      </c>
      <c r="U566">
        <v>47</v>
      </c>
      <c r="V566" s="6" t="str">
        <f t="shared" si="19"/>
        <v>Adult</v>
      </c>
      <c r="W566">
        <v>2022</v>
      </c>
    </row>
    <row r="567" spans="1:23" x14ac:dyDescent="0.25">
      <c r="A567">
        <v>566</v>
      </c>
      <c r="B567" s="2">
        <v>44698</v>
      </c>
      <c r="C567" t="str">
        <f t="shared" si="18"/>
        <v>May</v>
      </c>
      <c r="D567" t="s">
        <v>21</v>
      </c>
      <c r="E567" t="s">
        <v>27</v>
      </c>
      <c r="F567" t="s">
        <v>593</v>
      </c>
      <c r="G567" t="s">
        <v>2141</v>
      </c>
      <c r="H567" t="s">
        <v>2146</v>
      </c>
      <c r="I567" t="s">
        <v>2159</v>
      </c>
      <c r="J567" t="s">
        <v>2164</v>
      </c>
      <c r="K567">
        <v>3</v>
      </c>
      <c r="L567" t="s">
        <v>2168</v>
      </c>
      <c r="M567">
        <v>110.79</v>
      </c>
      <c r="N567" t="s">
        <v>2171</v>
      </c>
      <c r="O567" t="s">
        <v>2180</v>
      </c>
      <c r="P567" t="s">
        <v>2753</v>
      </c>
      <c r="Q567" t="s">
        <v>4274</v>
      </c>
      <c r="R567" t="s">
        <v>4279</v>
      </c>
      <c r="S567" t="s">
        <v>4281</v>
      </c>
      <c r="T567" t="s">
        <v>4284</v>
      </c>
      <c r="U567">
        <v>7</v>
      </c>
      <c r="V567" s="6" t="str">
        <f t="shared" si="19"/>
        <v>Childhood</v>
      </c>
      <c r="W567">
        <v>2022</v>
      </c>
    </row>
    <row r="568" spans="1:23" x14ac:dyDescent="0.25">
      <c r="A568">
        <v>567</v>
      </c>
      <c r="B568" s="2">
        <v>44921</v>
      </c>
      <c r="C568" t="str">
        <f t="shared" si="18"/>
        <v>Dec</v>
      </c>
      <c r="D568" t="s">
        <v>22</v>
      </c>
      <c r="E568" t="s">
        <v>25</v>
      </c>
      <c r="F568" t="s">
        <v>594</v>
      </c>
      <c r="G568" t="s">
        <v>2141</v>
      </c>
      <c r="H568" t="s">
        <v>2146</v>
      </c>
      <c r="I568" t="s">
        <v>2159</v>
      </c>
      <c r="J568" t="s">
        <v>2164</v>
      </c>
      <c r="K568">
        <v>3</v>
      </c>
      <c r="L568" t="s">
        <v>2168</v>
      </c>
      <c r="M568">
        <v>2297.14</v>
      </c>
      <c r="N568" t="s">
        <v>2171</v>
      </c>
      <c r="O568" t="s">
        <v>2180</v>
      </c>
      <c r="P568" t="s">
        <v>2754</v>
      </c>
      <c r="Q568" t="s">
        <v>4274</v>
      </c>
      <c r="R568" t="s">
        <v>4279</v>
      </c>
      <c r="S568" t="s">
        <v>4281</v>
      </c>
      <c r="T568" t="s">
        <v>4284</v>
      </c>
      <c r="U568">
        <v>7</v>
      </c>
      <c r="V568" s="6" t="str">
        <f t="shared" si="19"/>
        <v>Childhood</v>
      </c>
      <c r="W568">
        <v>2022</v>
      </c>
    </row>
    <row r="569" spans="1:23" x14ac:dyDescent="0.25">
      <c r="A569">
        <v>568</v>
      </c>
      <c r="B569" s="2">
        <v>44652</v>
      </c>
      <c r="C569" t="str">
        <f t="shared" si="18"/>
        <v>Apr</v>
      </c>
      <c r="D569" t="s">
        <v>23</v>
      </c>
      <c r="E569" t="s">
        <v>28</v>
      </c>
      <c r="F569" t="s">
        <v>595</v>
      </c>
      <c r="G569" t="s">
        <v>2141</v>
      </c>
      <c r="H569" t="s">
        <v>2146</v>
      </c>
      <c r="I569" t="s">
        <v>2159</v>
      </c>
      <c r="J569" t="s">
        <v>2165</v>
      </c>
      <c r="K569">
        <v>1</v>
      </c>
      <c r="L569" t="s">
        <v>2168</v>
      </c>
      <c r="M569">
        <v>505.48</v>
      </c>
      <c r="N569" t="s">
        <v>2171</v>
      </c>
      <c r="O569" t="s">
        <v>2180</v>
      </c>
      <c r="P569" t="s">
        <v>2755</v>
      </c>
      <c r="Q569" t="s">
        <v>4274</v>
      </c>
      <c r="R569" t="s">
        <v>4279</v>
      </c>
      <c r="S569" t="s">
        <v>4281</v>
      </c>
      <c r="T569" t="s">
        <v>4284</v>
      </c>
      <c r="U569">
        <v>7</v>
      </c>
      <c r="V569" s="6" t="str">
        <f t="shared" si="19"/>
        <v>Childhood</v>
      </c>
      <c r="W569">
        <v>2022</v>
      </c>
    </row>
    <row r="570" spans="1:23" x14ac:dyDescent="0.25">
      <c r="A570">
        <v>569</v>
      </c>
      <c r="B570" s="2">
        <v>44919</v>
      </c>
      <c r="C570" t="str">
        <f t="shared" si="18"/>
        <v>Dec</v>
      </c>
      <c r="D570" t="s">
        <v>22</v>
      </c>
      <c r="E570" t="s">
        <v>28</v>
      </c>
      <c r="F570" t="s">
        <v>596</v>
      </c>
      <c r="G570" t="s">
        <v>2141</v>
      </c>
      <c r="H570" t="s">
        <v>2146</v>
      </c>
      <c r="I570" t="s">
        <v>2159</v>
      </c>
      <c r="J570" t="s">
        <v>2165</v>
      </c>
      <c r="K570">
        <v>1</v>
      </c>
      <c r="L570" t="s">
        <v>2168</v>
      </c>
      <c r="M570">
        <v>744.8</v>
      </c>
      <c r="N570" t="s">
        <v>2171</v>
      </c>
      <c r="O570" t="s">
        <v>2180</v>
      </c>
      <c r="P570" t="s">
        <v>2756</v>
      </c>
      <c r="Q570" t="s">
        <v>4274</v>
      </c>
      <c r="R570" t="s">
        <v>4280</v>
      </c>
      <c r="S570" t="s">
        <v>4282</v>
      </c>
      <c r="T570" t="s">
        <v>4284</v>
      </c>
      <c r="U570">
        <v>7</v>
      </c>
      <c r="V570" s="6" t="str">
        <f t="shared" si="19"/>
        <v>Childhood</v>
      </c>
      <c r="W570">
        <v>2022</v>
      </c>
    </row>
    <row r="571" spans="1:23" x14ac:dyDescent="0.25">
      <c r="A571">
        <v>570</v>
      </c>
      <c r="B571" s="2">
        <v>44599</v>
      </c>
      <c r="C571" t="str">
        <f t="shared" si="18"/>
        <v>Feb</v>
      </c>
      <c r="D571" t="s">
        <v>24</v>
      </c>
      <c r="E571" t="s">
        <v>28</v>
      </c>
      <c r="F571" t="s">
        <v>597</v>
      </c>
      <c r="G571" t="s">
        <v>2141</v>
      </c>
      <c r="H571" t="s">
        <v>2146</v>
      </c>
      <c r="I571" t="s">
        <v>2159</v>
      </c>
      <c r="J571" t="s">
        <v>2165</v>
      </c>
      <c r="K571">
        <v>3</v>
      </c>
      <c r="L571" t="s">
        <v>2168</v>
      </c>
      <c r="M571">
        <v>1878.38</v>
      </c>
      <c r="N571" t="s">
        <v>2171</v>
      </c>
      <c r="O571" t="s">
        <v>2180</v>
      </c>
      <c r="P571" t="s">
        <v>2757</v>
      </c>
      <c r="Q571" t="s">
        <v>4274</v>
      </c>
      <c r="R571" t="s">
        <v>4280</v>
      </c>
      <c r="S571" t="s">
        <v>4281</v>
      </c>
      <c r="T571" t="s">
        <v>4283</v>
      </c>
      <c r="U571">
        <v>47</v>
      </c>
      <c r="V571" s="6" t="str">
        <f t="shared" si="19"/>
        <v>Adult</v>
      </c>
      <c r="W571">
        <v>2022</v>
      </c>
    </row>
    <row r="572" spans="1:23" x14ac:dyDescent="0.25">
      <c r="A572">
        <v>571</v>
      </c>
      <c r="B572" s="2">
        <v>44603</v>
      </c>
      <c r="C572" t="str">
        <f t="shared" si="18"/>
        <v>Feb</v>
      </c>
      <c r="D572" t="s">
        <v>23</v>
      </c>
      <c r="E572" t="s">
        <v>27</v>
      </c>
      <c r="F572" t="s">
        <v>598</v>
      </c>
      <c r="G572" t="s">
        <v>2141</v>
      </c>
      <c r="H572" t="s">
        <v>2146</v>
      </c>
      <c r="I572" t="s">
        <v>2159</v>
      </c>
      <c r="J572" t="s">
        <v>2166</v>
      </c>
      <c r="K572">
        <v>2</v>
      </c>
      <c r="L572" t="s">
        <v>2168</v>
      </c>
      <c r="M572">
        <v>2246.09</v>
      </c>
      <c r="N572" t="s">
        <v>2171</v>
      </c>
      <c r="O572" t="s">
        <v>2180</v>
      </c>
      <c r="P572" t="s">
        <v>2758</v>
      </c>
      <c r="Q572" t="s">
        <v>4274</v>
      </c>
      <c r="R572" t="s">
        <v>4279</v>
      </c>
      <c r="S572" t="s">
        <v>4281</v>
      </c>
      <c r="T572" t="s">
        <v>4284</v>
      </c>
      <c r="U572">
        <v>7</v>
      </c>
      <c r="V572" s="6" t="str">
        <f t="shared" si="19"/>
        <v>Childhood</v>
      </c>
      <c r="W572">
        <v>2022</v>
      </c>
    </row>
    <row r="573" spans="1:23" x14ac:dyDescent="0.25">
      <c r="A573">
        <v>572</v>
      </c>
      <c r="B573" s="2">
        <v>44713</v>
      </c>
      <c r="C573" t="str">
        <f t="shared" si="18"/>
        <v>Jun</v>
      </c>
      <c r="D573" t="s">
        <v>22</v>
      </c>
      <c r="E573" t="s">
        <v>26</v>
      </c>
      <c r="F573" t="s">
        <v>599</v>
      </c>
      <c r="G573" t="s">
        <v>2141</v>
      </c>
      <c r="H573" t="s">
        <v>2146</v>
      </c>
      <c r="I573" t="s">
        <v>2159</v>
      </c>
      <c r="J573" t="s">
        <v>2166</v>
      </c>
      <c r="K573">
        <v>2</v>
      </c>
      <c r="L573" t="s">
        <v>2168</v>
      </c>
      <c r="M573">
        <v>2258.81</v>
      </c>
      <c r="N573" t="s">
        <v>2171</v>
      </c>
      <c r="O573" t="s">
        <v>2180</v>
      </c>
      <c r="P573" t="s">
        <v>2759</v>
      </c>
      <c r="Q573" t="s">
        <v>4274</v>
      </c>
      <c r="R573" t="s">
        <v>4279</v>
      </c>
      <c r="S573" t="s">
        <v>4282</v>
      </c>
      <c r="T573" t="s">
        <v>4283</v>
      </c>
      <c r="U573">
        <v>68</v>
      </c>
      <c r="V573" s="6" t="str">
        <f t="shared" si="19"/>
        <v>Adult</v>
      </c>
      <c r="W573">
        <v>2022</v>
      </c>
    </row>
    <row r="574" spans="1:23" x14ac:dyDescent="0.25">
      <c r="A574">
        <v>573</v>
      </c>
      <c r="B574" s="2">
        <v>44921</v>
      </c>
      <c r="C574" t="str">
        <f t="shared" si="18"/>
        <v>Dec</v>
      </c>
      <c r="D574" t="s">
        <v>22</v>
      </c>
      <c r="E574" t="s">
        <v>28</v>
      </c>
      <c r="F574" t="s">
        <v>600</v>
      </c>
      <c r="G574" t="s">
        <v>2141</v>
      </c>
      <c r="H574" t="s">
        <v>2146</v>
      </c>
      <c r="I574" t="s">
        <v>2159</v>
      </c>
      <c r="J574" t="s">
        <v>2166</v>
      </c>
      <c r="K574">
        <v>2</v>
      </c>
      <c r="L574" t="s">
        <v>2168</v>
      </c>
      <c r="M574">
        <v>1224.6300000000001</v>
      </c>
      <c r="N574" t="s">
        <v>2171</v>
      </c>
      <c r="O574" t="s">
        <v>2180</v>
      </c>
      <c r="P574" t="s">
        <v>2760</v>
      </c>
      <c r="Q574" t="s">
        <v>4274</v>
      </c>
      <c r="R574" t="s">
        <v>4280</v>
      </c>
      <c r="S574" t="s">
        <v>4281</v>
      </c>
      <c r="T574" t="s">
        <v>4283</v>
      </c>
      <c r="U574">
        <v>19</v>
      </c>
      <c r="V574" s="6" t="str">
        <f t="shared" si="19"/>
        <v>Adult</v>
      </c>
      <c r="W574">
        <v>2022</v>
      </c>
    </row>
    <row r="575" spans="1:23" x14ac:dyDescent="0.25">
      <c r="A575">
        <v>574</v>
      </c>
      <c r="B575" s="2">
        <v>44783</v>
      </c>
      <c r="C575" t="str">
        <f t="shared" si="18"/>
        <v>Aug</v>
      </c>
      <c r="D575" t="s">
        <v>21</v>
      </c>
      <c r="E575" t="s">
        <v>28</v>
      </c>
      <c r="F575" t="s">
        <v>601</v>
      </c>
      <c r="G575" t="s">
        <v>2141</v>
      </c>
      <c r="H575" t="s">
        <v>2146</v>
      </c>
      <c r="I575" t="s">
        <v>2159</v>
      </c>
      <c r="J575" t="s">
        <v>2167</v>
      </c>
      <c r="K575">
        <v>3</v>
      </c>
      <c r="L575" t="s">
        <v>2168</v>
      </c>
      <c r="M575">
        <v>1612.81</v>
      </c>
      <c r="N575" t="s">
        <v>2171</v>
      </c>
      <c r="O575" t="s">
        <v>2180</v>
      </c>
      <c r="P575" t="s">
        <v>2761</v>
      </c>
      <c r="Q575" t="s">
        <v>4274</v>
      </c>
      <c r="R575" t="s">
        <v>4280</v>
      </c>
      <c r="S575" t="s">
        <v>4281</v>
      </c>
      <c r="T575" t="s">
        <v>4283</v>
      </c>
      <c r="U575">
        <v>68</v>
      </c>
      <c r="V575" s="6" t="str">
        <f t="shared" si="19"/>
        <v>Adult</v>
      </c>
      <c r="W575">
        <v>2022</v>
      </c>
    </row>
    <row r="576" spans="1:23" x14ac:dyDescent="0.25">
      <c r="A576">
        <v>575</v>
      </c>
      <c r="B576" s="2">
        <v>44621</v>
      </c>
      <c r="C576" t="str">
        <f t="shared" si="18"/>
        <v>Mar</v>
      </c>
      <c r="D576" t="s">
        <v>23</v>
      </c>
      <c r="E576" t="s">
        <v>26</v>
      </c>
      <c r="F576" t="s">
        <v>602</v>
      </c>
      <c r="G576" t="s">
        <v>2141</v>
      </c>
      <c r="H576" t="s">
        <v>2146</v>
      </c>
      <c r="I576" t="s">
        <v>2159</v>
      </c>
      <c r="J576" t="s">
        <v>2167</v>
      </c>
      <c r="K576">
        <v>1</v>
      </c>
      <c r="L576" t="s">
        <v>2168</v>
      </c>
      <c r="M576">
        <v>120.14</v>
      </c>
      <c r="N576" t="s">
        <v>2171</v>
      </c>
      <c r="O576" t="s">
        <v>2180</v>
      </c>
      <c r="P576" t="s">
        <v>2762</v>
      </c>
      <c r="Q576" t="s">
        <v>4274</v>
      </c>
      <c r="R576" t="s">
        <v>4280</v>
      </c>
      <c r="S576" t="s">
        <v>4282</v>
      </c>
      <c r="T576" t="s">
        <v>4284</v>
      </c>
      <c r="U576">
        <v>19</v>
      </c>
      <c r="V576" s="6" t="str">
        <f t="shared" si="19"/>
        <v>Adult</v>
      </c>
      <c r="W576">
        <v>2022</v>
      </c>
    </row>
    <row r="577" spans="1:23" x14ac:dyDescent="0.25">
      <c r="A577">
        <v>576</v>
      </c>
      <c r="B577" s="2">
        <v>44632</v>
      </c>
      <c r="C577" t="str">
        <f t="shared" si="18"/>
        <v>Mar</v>
      </c>
      <c r="D577" t="s">
        <v>21</v>
      </c>
      <c r="E577" t="s">
        <v>25</v>
      </c>
      <c r="F577" t="s">
        <v>603</v>
      </c>
      <c r="G577" t="s">
        <v>2141</v>
      </c>
      <c r="H577" t="s">
        <v>2146</v>
      </c>
      <c r="I577" t="s">
        <v>2159</v>
      </c>
      <c r="J577" t="s">
        <v>2167</v>
      </c>
      <c r="K577">
        <v>2</v>
      </c>
      <c r="L577" t="s">
        <v>2168</v>
      </c>
      <c r="M577">
        <v>2754.04</v>
      </c>
      <c r="N577" t="s">
        <v>2171</v>
      </c>
      <c r="O577" t="s">
        <v>2180</v>
      </c>
      <c r="P577" t="s">
        <v>2763</v>
      </c>
      <c r="Q577" t="s">
        <v>4274</v>
      </c>
      <c r="R577" t="s">
        <v>4280</v>
      </c>
      <c r="S577" t="s">
        <v>4282</v>
      </c>
      <c r="T577" t="s">
        <v>4284</v>
      </c>
      <c r="U577">
        <v>47</v>
      </c>
      <c r="V577" s="6" t="str">
        <f t="shared" si="19"/>
        <v>Adult</v>
      </c>
      <c r="W577">
        <v>2022</v>
      </c>
    </row>
    <row r="578" spans="1:23" x14ac:dyDescent="0.25">
      <c r="A578">
        <v>577</v>
      </c>
      <c r="B578" s="2">
        <v>44656</v>
      </c>
      <c r="C578" t="str">
        <f t="shared" si="18"/>
        <v>Apr</v>
      </c>
      <c r="D578" t="s">
        <v>21</v>
      </c>
      <c r="E578" t="s">
        <v>27</v>
      </c>
      <c r="F578" t="s">
        <v>604</v>
      </c>
      <c r="G578" t="s">
        <v>2139</v>
      </c>
      <c r="H578" t="s">
        <v>2142</v>
      </c>
      <c r="I578" t="s">
        <v>4285</v>
      </c>
      <c r="J578" t="s">
        <v>2147</v>
      </c>
      <c r="K578">
        <v>1</v>
      </c>
      <c r="L578" t="s">
        <v>2168</v>
      </c>
      <c r="M578">
        <v>2886.28</v>
      </c>
      <c r="N578" t="s">
        <v>2172</v>
      </c>
      <c r="O578" t="s">
        <v>2181</v>
      </c>
      <c r="P578" t="s">
        <v>2764</v>
      </c>
      <c r="Q578" t="s">
        <v>4275</v>
      </c>
      <c r="R578" t="s">
        <v>4280</v>
      </c>
      <c r="S578" t="s">
        <v>4281</v>
      </c>
      <c r="T578" t="s">
        <v>4284</v>
      </c>
      <c r="U578">
        <v>68</v>
      </c>
      <c r="V578" s="6" t="str">
        <f t="shared" si="19"/>
        <v>Adult</v>
      </c>
      <c r="W578">
        <v>2022</v>
      </c>
    </row>
    <row r="579" spans="1:23" x14ac:dyDescent="0.25">
      <c r="A579">
        <v>578</v>
      </c>
      <c r="B579" s="2">
        <v>44816</v>
      </c>
      <c r="C579" t="str">
        <f t="shared" ref="C579:C642" si="20">TEXT(B579, "MMM")</f>
        <v>Sep</v>
      </c>
      <c r="D579" t="s">
        <v>22</v>
      </c>
      <c r="E579" t="s">
        <v>26</v>
      </c>
      <c r="F579" t="s">
        <v>605</v>
      </c>
      <c r="G579" t="s">
        <v>2139</v>
      </c>
      <c r="H579" t="s">
        <v>2142</v>
      </c>
      <c r="I579" t="s">
        <v>4285</v>
      </c>
      <c r="J579" t="s">
        <v>2147</v>
      </c>
      <c r="K579">
        <v>1</v>
      </c>
      <c r="L579" t="s">
        <v>2168</v>
      </c>
      <c r="M579">
        <v>694.16</v>
      </c>
      <c r="N579" t="s">
        <v>2172</v>
      </c>
      <c r="O579" t="s">
        <v>2181</v>
      </c>
      <c r="P579" t="s">
        <v>2765</v>
      </c>
      <c r="Q579" t="s">
        <v>4275</v>
      </c>
      <c r="R579" t="s">
        <v>4280</v>
      </c>
      <c r="S579" t="s">
        <v>4281</v>
      </c>
      <c r="T579" t="s">
        <v>4284</v>
      </c>
      <c r="U579">
        <v>31</v>
      </c>
      <c r="V579" s="6" t="str">
        <f t="shared" ref="V579:V642" si="21">IF(U579&lt;10,"Childhood",(IF(U579&lt;18,"Teenage", "Adult")))</f>
        <v>Adult</v>
      </c>
      <c r="W579">
        <v>2022</v>
      </c>
    </row>
    <row r="580" spans="1:23" x14ac:dyDescent="0.25">
      <c r="A580">
        <v>579</v>
      </c>
      <c r="B580" s="2">
        <v>44868</v>
      </c>
      <c r="C580" t="str">
        <f t="shared" si="20"/>
        <v>Nov</v>
      </c>
      <c r="D580" t="s">
        <v>23</v>
      </c>
      <c r="E580" t="s">
        <v>25</v>
      </c>
      <c r="F580" t="s">
        <v>606</v>
      </c>
      <c r="G580" t="s">
        <v>2139</v>
      </c>
      <c r="H580" t="s">
        <v>2142</v>
      </c>
      <c r="I580" t="s">
        <v>4285</v>
      </c>
      <c r="J580" t="s">
        <v>2147</v>
      </c>
      <c r="K580">
        <v>2</v>
      </c>
      <c r="L580" t="s">
        <v>2168</v>
      </c>
      <c r="M580">
        <v>263.64999999999998</v>
      </c>
      <c r="N580" t="s">
        <v>2172</v>
      </c>
      <c r="O580" t="s">
        <v>2181</v>
      </c>
      <c r="P580" t="s">
        <v>2766</v>
      </c>
      <c r="Q580" t="s">
        <v>4275</v>
      </c>
      <c r="R580" t="s">
        <v>4280</v>
      </c>
      <c r="S580" t="s">
        <v>4281</v>
      </c>
      <c r="T580" t="s">
        <v>4284</v>
      </c>
      <c r="U580">
        <v>19</v>
      </c>
      <c r="V580" s="6" t="str">
        <f t="shared" si="21"/>
        <v>Adult</v>
      </c>
      <c r="W580">
        <v>2022</v>
      </c>
    </row>
    <row r="581" spans="1:23" x14ac:dyDescent="0.25">
      <c r="A581">
        <v>580</v>
      </c>
      <c r="B581" s="2">
        <v>44695</v>
      </c>
      <c r="C581" t="str">
        <f t="shared" si="20"/>
        <v>May</v>
      </c>
      <c r="D581" t="s">
        <v>22</v>
      </c>
      <c r="E581" t="s">
        <v>27</v>
      </c>
      <c r="F581" t="s">
        <v>607</v>
      </c>
      <c r="G581" t="s">
        <v>2139</v>
      </c>
      <c r="H581" t="s">
        <v>2142</v>
      </c>
      <c r="I581" t="s">
        <v>4285</v>
      </c>
      <c r="J581" t="s">
        <v>2148</v>
      </c>
      <c r="K581">
        <v>1</v>
      </c>
      <c r="L581" t="s">
        <v>2168</v>
      </c>
      <c r="M581">
        <v>2577.0100000000002</v>
      </c>
      <c r="N581" t="s">
        <v>2172</v>
      </c>
      <c r="O581" t="s">
        <v>2181</v>
      </c>
      <c r="P581" t="s">
        <v>2767</v>
      </c>
      <c r="Q581" t="s">
        <v>4275</v>
      </c>
      <c r="R581" t="s">
        <v>4280</v>
      </c>
      <c r="S581" t="s">
        <v>4281</v>
      </c>
      <c r="T581" t="s">
        <v>4284</v>
      </c>
      <c r="U581">
        <v>7</v>
      </c>
      <c r="V581" s="6" t="str">
        <f t="shared" si="21"/>
        <v>Childhood</v>
      </c>
      <c r="W581">
        <v>2022</v>
      </c>
    </row>
    <row r="582" spans="1:23" x14ac:dyDescent="0.25">
      <c r="A582">
        <v>581</v>
      </c>
      <c r="B582" s="2">
        <v>44608</v>
      </c>
      <c r="C582" t="str">
        <f t="shared" si="20"/>
        <v>Feb</v>
      </c>
      <c r="D582" t="s">
        <v>24</v>
      </c>
      <c r="E582" t="s">
        <v>25</v>
      </c>
      <c r="F582" t="s">
        <v>608</v>
      </c>
      <c r="G582" t="s">
        <v>2139</v>
      </c>
      <c r="H582" t="s">
        <v>2142</v>
      </c>
      <c r="I582" t="s">
        <v>4285</v>
      </c>
      <c r="J582" t="s">
        <v>2148</v>
      </c>
      <c r="K582">
        <v>1</v>
      </c>
      <c r="L582" t="s">
        <v>2168</v>
      </c>
      <c r="M582">
        <v>1933.25</v>
      </c>
      <c r="N582" t="s">
        <v>2172</v>
      </c>
      <c r="O582" t="s">
        <v>2181</v>
      </c>
      <c r="P582" t="s">
        <v>2768</v>
      </c>
      <c r="Q582" t="s">
        <v>4275</v>
      </c>
      <c r="R582" t="s">
        <v>4280</v>
      </c>
      <c r="S582" t="s">
        <v>4282</v>
      </c>
      <c r="T582" t="s">
        <v>4283</v>
      </c>
      <c r="U582">
        <v>68</v>
      </c>
      <c r="V582" s="6" t="str">
        <f t="shared" si="21"/>
        <v>Adult</v>
      </c>
      <c r="W582">
        <v>2022</v>
      </c>
    </row>
    <row r="583" spans="1:23" x14ac:dyDescent="0.25">
      <c r="A583">
        <v>582</v>
      </c>
      <c r="B583" s="2">
        <v>44736</v>
      </c>
      <c r="C583" t="str">
        <f t="shared" si="20"/>
        <v>Jun</v>
      </c>
      <c r="D583" t="s">
        <v>24</v>
      </c>
      <c r="E583" t="s">
        <v>28</v>
      </c>
      <c r="F583" t="s">
        <v>609</v>
      </c>
      <c r="G583" t="s">
        <v>2139</v>
      </c>
      <c r="H583" t="s">
        <v>2142</v>
      </c>
      <c r="I583" t="s">
        <v>4285</v>
      </c>
      <c r="J583" t="s">
        <v>2148</v>
      </c>
      <c r="K583">
        <v>3</v>
      </c>
      <c r="L583" t="s">
        <v>2168</v>
      </c>
      <c r="M583">
        <v>2799.22</v>
      </c>
      <c r="N583" t="s">
        <v>2172</v>
      </c>
      <c r="O583" t="s">
        <v>2181</v>
      </c>
      <c r="P583" t="s">
        <v>2769</v>
      </c>
      <c r="Q583" t="s">
        <v>4275</v>
      </c>
      <c r="R583" t="s">
        <v>4279</v>
      </c>
      <c r="S583" t="s">
        <v>4281</v>
      </c>
      <c r="T583" t="s">
        <v>4284</v>
      </c>
      <c r="U583">
        <v>68</v>
      </c>
      <c r="V583" s="6" t="str">
        <f t="shared" si="21"/>
        <v>Adult</v>
      </c>
      <c r="W583">
        <v>2022</v>
      </c>
    </row>
    <row r="584" spans="1:23" x14ac:dyDescent="0.25">
      <c r="A584">
        <v>583</v>
      </c>
      <c r="B584" s="2">
        <v>44702</v>
      </c>
      <c r="C584" t="str">
        <f t="shared" si="20"/>
        <v>May</v>
      </c>
      <c r="D584" t="s">
        <v>21</v>
      </c>
      <c r="E584" t="s">
        <v>25</v>
      </c>
      <c r="F584" t="s">
        <v>610</v>
      </c>
      <c r="G584" t="s">
        <v>2139</v>
      </c>
      <c r="H584" t="s">
        <v>2142</v>
      </c>
      <c r="I584" t="s">
        <v>4285</v>
      </c>
      <c r="J584" t="s">
        <v>2149</v>
      </c>
      <c r="K584">
        <v>3</v>
      </c>
      <c r="L584" t="s">
        <v>2168</v>
      </c>
      <c r="M584">
        <v>1968.75</v>
      </c>
      <c r="N584" t="s">
        <v>2172</v>
      </c>
      <c r="O584" t="s">
        <v>2181</v>
      </c>
      <c r="P584" t="s">
        <v>2770</v>
      </c>
      <c r="Q584" t="s">
        <v>4275</v>
      </c>
      <c r="R584" t="s">
        <v>4280</v>
      </c>
      <c r="S584" t="s">
        <v>4282</v>
      </c>
      <c r="T584" t="s">
        <v>4284</v>
      </c>
      <c r="U584">
        <v>68</v>
      </c>
      <c r="V584" s="6" t="str">
        <f t="shared" si="21"/>
        <v>Adult</v>
      </c>
      <c r="W584">
        <v>2022</v>
      </c>
    </row>
    <row r="585" spans="1:23" x14ac:dyDescent="0.25">
      <c r="A585">
        <v>584</v>
      </c>
      <c r="B585" s="2">
        <v>44845</v>
      </c>
      <c r="C585" t="str">
        <f t="shared" si="20"/>
        <v>Oct</v>
      </c>
      <c r="D585" t="s">
        <v>23</v>
      </c>
      <c r="E585" t="s">
        <v>28</v>
      </c>
      <c r="F585" t="s">
        <v>611</v>
      </c>
      <c r="G585" t="s">
        <v>2139</v>
      </c>
      <c r="H585" t="s">
        <v>2142</v>
      </c>
      <c r="I585" t="s">
        <v>4285</v>
      </c>
      <c r="J585" t="s">
        <v>2149</v>
      </c>
      <c r="K585">
        <v>1</v>
      </c>
      <c r="L585" t="s">
        <v>2168</v>
      </c>
      <c r="M585">
        <v>367.8</v>
      </c>
      <c r="N585" t="s">
        <v>2172</v>
      </c>
      <c r="O585" t="s">
        <v>2181</v>
      </c>
      <c r="P585" t="s">
        <v>2771</v>
      </c>
      <c r="Q585" t="s">
        <v>4275</v>
      </c>
      <c r="R585" t="s">
        <v>4279</v>
      </c>
      <c r="S585" t="s">
        <v>4281</v>
      </c>
      <c r="T585" t="s">
        <v>4283</v>
      </c>
      <c r="U585">
        <v>68</v>
      </c>
      <c r="V585" s="6" t="str">
        <f t="shared" si="21"/>
        <v>Adult</v>
      </c>
      <c r="W585">
        <v>2022</v>
      </c>
    </row>
    <row r="586" spans="1:23" x14ac:dyDescent="0.25">
      <c r="A586">
        <v>585</v>
      </c>
      <c r="B586" s="2">
        <v>44704</v>
      </c>
      <c r="C586" t="str">
        <f t="shared" si="20"/>
        <v>May</v>
      </c>
      <c r="D586" t="s">
        <v>21</v>
      </c>
      <c r="E586" t="s">
        <v>25</v>
      </c>
      <c r="F586" t="s">
        <v>612</v>
      </c>
      <c r="G586" t="s">
        <v>2139</v>
      </c>
      <c r="H586" t="s">
        <v>2142</v>
      </c>
      <c r="I586" t="s">
        <v>4285</v>
      </c>
      <c r="J586" t="s">
        <v>2149</v>
      </c>
      <c r="K586">
        <v>1</v>
      </c>
      <c r="L586" t="s">
        <v>2168</v>
      </c>
      <c r="M586">
        <v>2541.1799999999998</v>
      </c>
      <c r="N586" t="s">
        <v>2172</v>
      </c>
      <c r="O586" t="s">
        <v>2181</v>
      </c>
      <c r="P586" t="s">
        <v>2772</v>
      </c>
      <c r="Q586" t="s">
        <v>4275</v>
      </c>
      <c r="R586" t="s">
        <v>4280</v>
      </c>
      <c r="S586" t="s">
        <v>4281</v>
      </c>
      <c r="T586" t="s">
        <v>4283</v>
      </c>
      <c r="U586">
        <v>47</v>
      </c>
      <c r="V586" s="6" t="str">
        <f t="shared" si="21"/>
        <v>Adult</v>
      </c>
      <c r="W586">
        <v>2022</v>
      </c>
    </row>
    <row r="587" spans="1:23" x14ac:dyDescent="0.25">
      <c r="A587">
        <v>586</v>
      </c>
      <c r="B587" s="2">
        <v>44716</v>
      </c>
      <c r="C587" t="str">
        <f t="shared" si="20"/>
        <v>Jun</v>
      </c>
      <c r="D587" t="s">
        <v>21</v>
      </c>
      <c r="E587" t="s">
        <v>26</v>
      </c>
      <c r="F587" t="s">
        <v>613</v>
      </c>
      <c r="G587" t="s">
        <v>2139</v>
      </c>
      <c r="H587" t="s">
        <v>2142</v>
      </c>
      <c r="I587" t="s">
        <v>4285</v>
      </c>
      <c r="J587" t="s">
        <v>2150</v>
      </c>
      <c r="K587">
        <v>3</v>
      </c>
      <c r="L587" t="s">
        <v>2168</v>
      </c>
      <c r="M587">
        <v>2464.65</v>
      </c>
      <c r="N587" t="s">
        <v>2172</v>
      </c>
      <c r="O587" t="s">
        <v>2181</v>
      </c>
      <c r="P587" t="s">
        <v>2773</v>
      </c>
      <c r="Q587" t="s">
        <v>4275</v>
      </c>
      <c r="R587" t="s">
        <v>4280</v>
      </c>
      <c r="S587" t="s">
        <v>4281</v>
      </c>
      <c r="T587" t="s">
        <v>4283</v>
      </c>
      <c r="U587">
        <v>68</v>
      </c>
      <c r="V587" s="6" t="str">
        <f t="shared" si="21"/>
        <v>Adult</v>
      </c>
      <c r="W587">
        <v>2022</v>
      </c>
    </row>
    <row r="588" spans="1:23" x14ac:dyDescent="0.25">
      <c r="A588">
        <v>587</v>
      </c>
      <c r="B588" s="2">
        <v>44897</v>
      </c>
      <c r="C588" t="str">
        <f t="shared" si="20"/>
        <v>Dec</v>
      </c>
      <c r="D588" t="s">
        <v>22</v>
      </c>
      <c r="E588" t="s">
        <v>27</v>
      </c>
      <c r="F588" t="s">
        <v>614</v>
      </c>
      <c r="G588" t="s">
        <v>2139</v>
      </c>
      <c r="H588" t="s">
        <v>2142</v>
      </c>
      <c r="I588" t="s">
        <v>4285</v>
      </c>
      <c r="J588" t="s">
        <v>2150</v>
      </c>
      <c r="K588">
        <v>2</v>
      </c>
      <c r="L588" t="s">
        <v>2168</v>
      </c>
      <c r="M588">
        <v>1780.08</v>
      </c>
      <c r="N588" t="s">
        <v>2172</v>
      </c>
      <c r="O588" t="s">
        <v>2181</v>
      </c>
      <c r="P588" t="s">
        <v>2774</v>
      </c>
      <c r="Q588" t="s">
        <v>4275</v>
      </c>
      <c r="R588" t="s">
        <v>4279</v>
      </c>
      <c r="S588" t="s">
        <v>4282</v>
      </c>
      <c r="T588" t="s">
        <v>4283</v>
      </c>
      <c r="U588">
        <v>19</v>
      </c>
      <c r="V588" s="6" t="str">
        <f t="shared" si="21"/>
        <v>Adult</v>
      </c>
      <c r="W588">
        <v>2022</v>
      </c>
    </row>
    <row r="589" spans="1:23" x14ac:dyDescent="0.25">
      <c r="A589">
        <v>588</v>
      </c>
      <c r="B589" s="2">
        <v>44786</v>
      </c>
      <c r="C589" t="str">
        <f t="shared" si="20"/>
        <v>Aug</v>
      </c>
      <c r="D589" t="s">
        <v>22</v>
      </c>
      <c r="E589" t="s">
        <v>28</v>
      </c>
      <c r="F589" t="s">
        <v>615</v>
      </c>
      <c r="G589" t="s">
        <v>2139</v>
      </c>
      <c r="H589" t="s">
        <v>2142</v>
      </c>
      <c r="I589" t="s">
        <v>4285</v>
      </c>
      <c r="J589" t="s">
        <v>2150</v>
      </c>
      <c r="K589">
        <v>1</v>
      </c>
      <c r="L589" t="s">
        <v>2168</v>
      </c>
      <c r="M589">
        <v>2708.9</v>
      </c>
      <c r="N589" t="s">
        <v>2172</v>
      </c>
      <c r="O589" t="s">
        <v>2181</v>
      </c>
      <c r="P589" t="s">
        <v>2775</v>
      </c>
      <c r="Q589" t="s">
        <v>4275</v>
      </c>
      <c r="R589" t="s">
        <v>4279</v>
      </c>
      <c r="S589" t="s">
        <v>4281</v>
      </c>
      <c r="T589" t="s">
        <v>4283</v>
      </c>
      <c r="U589">
        <v>19</v>
      </c>
      <c r="V589" s="6" t="str">
        <f t="shared" si="21"/>
        <v>Adult</v>
      </c>
      <c r="W589">
        <v>2022</v>
      </c>
    </row>
    <row r="590" spans="1:23" x14ac:dyDescent="0.25">
      <c r="A590">
        <v>589</v>
      </c>
      <c r="B590" s="2">
        <v>44805</v>
      </c>
      <c r="C590" t="str">
        <f t="shared" si="20"/>
        <v>Sep</v>
      </c>
      <c r="D590" t="s">
        <v>22</v>
      </c>
      <c r="E590" t="s">
        <v>26</v>
      </c>
      <c r="F590" t="s">
        <v>616</v>
      </c>
      <c r="G590" t="s">
        <v>2139</v>
      </c>
      <c r="H590" t="s">
        <v>2142</v>
      </c>
      <c r="I590" t="s">
        <v>4285</v>
      </c>
      <c r="J590" t="s">
        <v>2147</v>
      </c>
      <c r="K590">
        <v>3</v>
      </c>
      <c r="L590" t="s">
        <v>2168</v>
      </c>
      <c r="M590">
        <v>275.23</v>
      </c>
      <c r="N590" t="s">
        <v>2172</v>
      </c>
      <c r="O590" t="s">
        <v>2181</v>
      </c>
      <c r="P590" t="s">
        <v>2776</v>
      </c>
      <c r="Q590" t="s">
        <v>4275</v>
      </c>
      <c r="R590" t="s">
        <v>4279</v>
      </c>
      <c r="S590" t="s">
        <v>4281</v>
      </c>
      <c r="T590" t="s">
        <v>4283</v>
      </c>
      <c r="U590">
        <v>47</v>
      </c>
      <c r="V590" s="6" t="str">
        <f t="shared" si="21"/>
        <v>Adult</v>
      </c>
      <c r="W590">
        <v>2022</v>
      </c>
    </row>
    <row r="591" spans="1:23" x14ac:dyDescent="0.25">
      <c r="A591">
        <v>590</v>
      </c>
      <c r="B591" s="2">
        <v>44748</v>
      </c>
      <c r="C591" t="str">
        <f t="shared" si="20"/>
        <v>Jul</v>
      </c>
      <c r="D591" t="s">
        <v>21</v>
      </c>
      <c r="E591" t="s">
        <v>25</v>
      </c>
      <c r="F591" t="s">
        <v>617</v>
      </c>
      <c r="G591" t="s">
        <v>2139</v>
      </c>
      <c r="H591" t="s">
        <v>2142</v>
      </c>
      <c r="I591" t="s">
        <v>4285</v>
      </c>
      <c r="J591" t="s">
        <v>2147</v>
      </c>
      <c r="K591">
        <v>2</v>
      </c>
      <c r="L591" t="s">
        <v>2168</v>
      </c>
      <c r="M591">
        <v>298.55</v>
      </c>
      <c r="N591" t="s">
        <v>2172</v>
      </c>
      <c r="O591" t="s">
        <v>2181</v>
      </c>
      <c r="P591" t="s">
        <v>2777</v>
      </c>
      <c r="Q591" t="s">
        <v>4275</v>
      </c>
      <c r="R591" t="s">
        <v>4279</v>
      </c>
      <c r="S591" t="s">
        <v>4282</v>
      </c>
      <c r="T591" t="s">
        <v>4284</v>
      </c>
      <c r="U591">
        <v>68</v>
      </c>
      <c r="V591" s="6" t="str">
        <f t="shared" si="21"/>
        <v>Adult</v>
      </c>
      <c r="W591">
        <v>2022</v>
      </c>
    </row>
    <row r="592" spans="1:23" x14ac:dyDescent="0.25">
      <c r="A592">
        <v>591</v>
      </c>
      <c r="B592" s="2">
        <v>44828</v>
      </c>
      <c r="C592" t="str">
        <f t="shared" si="20"/>
        <v>Sep</v>
      </c>
      <c r="D592" t="s">
        <v>23</v>
      </c>
      <c r="E592" t="s">
        <v>28</v>
      </c>
      <c r="F592" t="s">
        <v>618</v>
      </c>
      <c r="G592" t="s">
        <v>2139</v>
      </c>
      <c r="H592" t="s">
        <v>2142</v>
      </c>
      <c r="I592" t="s">
        <v>4285</v>
      </c>
      <c r="J592" t="s">
        <v>2147</v>
      </c>
      <c r="K592">
        <v>3</v>
      </c>
      <c r="L592" t="s">
        <v>2168</v>
      </c>
      <c r="M592">
        <v>1633.01</v>
      </c>
      <c r="N592" t="s">
        <v>2172</v>
      </c>
      <c r="O592" t="s">
        <v>2181</v>
      </c>
      <c r="P592" t="s">
        <v>2778</v>
      </c>
      <c r="Q592" t="s">
        <v>4275</v>
      </c>
      <c r="R592" t="s">
        <v>4280</v>
      </c>
      <c r="S592" t="s">
        <v>4282</v>
      </c>
      <c r="T592" t="s">
        <v>4283</v>
      </c>
      <c r="U592">
        <v>47</v>
      </c>
      <c r="V592" s="6" t="str">
        <f t="shared" si="21"/>
        <v>Adult</v>
      </c>
      <c r="W592">
        <v>2022</v>
      </c>
    </row>
    <row r="593" spans="1:23" x14ac:dyDescent="0.25">
      <c r="A593">
        <v>592</v>
      </c>
      <c r="B593" s="2">
        <v>44811</v>
      </c>
      <c r="C593" t="str">
        <f t="shared" si="20"/>
        <v>Sep</v>
      </c>
      <c r="D593" t="s">
        <v>22</v>
      </c>
      <c r="E593" t="s">
        <v>27</v>
      </c>
      <c r="F593" t="s">
        <v>619</v>
      </c>
      <c r="G593" t="s">
        <v>2139</v>
      </c>
      <c r="H593" t="s">
        <v>2142</v>
      </c>
      <c r="I593" t="s">
        <v>4285</v>
      </c>
      <c r="J593" t="s">
        <v>2148</v>
      </c>
      <c r="K593">
        <v>2</v>
      </c>
      <c r="L593" t="s">
        <v>2168</v>
      </c>
      <c r="M593">
        <v>771.66</v>
      </c>
      <c r="N593" t="s">
        <v>2172</v>
      </c>
      <c r="O593" t="s">
        <v>2181</v>
      </c>
      <c r="P593" t="s">
        <v>2779</v>
      </c>
      <c r="Q593" t="s">
        <v>4275</v>
      </c>
      <c r="R593" t="s">
        <v>4280</v>
      </c>
      <c r="S593" t="s">
        <v>4282</v>
      </c>
      <c r="T593" t="s">
        <v>4284</v>
      </c>
      <c r="U593">
        <v>7</v>
      </c>
      <c r="V593" s="6" t="str">
        <f t="shared" si="21"/>
        <v>Childhood</v>
      </c>
      <c r="W593">
        <v>2022</v>
      </c>
    </row>
    <row r="594" spans="1:23" x14ac:dyDescent="0.25">
      <c r="A594">
        <v>593</v>
      </c>
      <c r="B594" s="2">
        <v>44674</v>
      </c>
      <c r="C594" t="str">
        <f t="shared" si="20"/>
        <v>Apr</v>
      </c>
      <c r="D594" t="s">
        <v>23</v>
      </c>
      <c r="E594" t="s">
        <v>26</v>
      </c>
      <c r="F594" t="s">
        <v>620</v>
      </c>
      <c r="G594" t="s">
        <v>2139</v>
      </c>
      <c r="H594" t="s">
        <v>2142</v>
      </c>
      <c r="I594" t="s">
        <v>4285</v>
      </c>
      <c r="J594" t="s">
        <v>2148</v>
      </c>
      <c r="K594">
        <v>3</v>
      </c>
      <c r="L594" t="s">
        <v>2168</v>
      </c>
      <c r="M594">
        <v>2581.06</v>
      </c>
      <c r="N594" t="s">
        <v>2172</v>
      </c>
      <c r="O594" t="s">
        <v>2181</v>
      </c>
      <c r="P594" t="s">
        <v>2780</v>
      </c>
      <c r="Q594" t="s">
        <v>4275</v>
      </c>
      <c r="R594" t="s">
        <v>4280</v>
      </c>
      <c r="S594" t="s">
        <v>4281</v>
      </c>
      <c r="T594" t="s">
        <v>4283</v>
      </c>
      <c r="U594">
        <v>47</v>
      </c>
      <c r="V594" s="6" t="str">
        <f t="shared" si="21"/>
        <v>Adult</v>
      </c>
      <c r="W594">
        <v>2022</v>
      </c>
    </row>
    <row r="595" spans="1:23" x14ac:dyDescent="0.25">
      <c r="A595">
        <v>594</v>
      </c>
      <c r="B595" s="2">
        <v>44649</v>
      </c>
      <c r="C595" t="str">
        <f t="shared" si="20"/>
        <v>Mar</v>
      </c>
      <c r="D595" t="s">
        <v>22</v>
      </c>
      <c r="E595" t="s">
        <v>27</v>
      </c>
      <c r="F595" t="s">
        <v>621</v>
      </c>
      <c r="G595" t="s">
        <v>2139</v>
      </c>
      <c r="H595" t="s">
        <v>2142</v>
      </c>
      <c r="I595" t="s">
        <v>4285</v>
      </c>
      <c r="J595" t="s">
        <v>2148</v>
      </c>
      <c r="K595">
        <v>2</v>
      </c>
      <c r="L595" t="s">
        <v>2168</v>
      </c>
      <c r="M595">
        <v>440.3</v>
      </c>
      <c r="N595" t="s">
        <v>2172</v>
      </c>
      <c r="O595" t="s">
        <v>2181</v>
      </c>
      <c r="P595" t="s">
        <v>2781</v>
      </c>
      <c r="Q595" t="s">
        <v>4275</v>
      </c>
      <c r="R595" t="s">
        <v>4280</v>
      </c>
      <c r="S595" t="s">
        <v>4281</v>
      </c>
      <c r="T595" t="s">
        <v>4284</v>
      </c>
      <c r="U595">
        <v>47</v>
      </c>
      <c r="V595" s="6" t="str">
        <f t="shared" si="21"/>
        <v>Adult</v>
      </c>
      <c r="W595">
        <v>2022</v>
      </c>
    </row>
    <row r="596" spans="1:23" x14ac:dyDescent="0.25">
      <c r="A596">
        <v>595</v>
      </c>
      <c r="B596" s="2">
        <v>44902</v>
      </c>
      <c r="C596" t="str">
        <f t="shared" si="20"/>
        <v>Dec</v>
      </c>
      <c r="D596" t="s">
        <v>23</v>
      </c>
      <c r="E596" t="s">
        <v>27</v>
      </c>
      <c r="F596" t="s">
        <v>622</v>
      </c>
      <c r="G596" t="s">
        <v>2139</v>
      </c>
      <c r="H596" t="s">
        <v>2142</v>
      </c>
      <c r="I596" t="s">
        <v>4285</v>
      </c>
      <c r="J596" t="s">
        <v>2149</v>
      </c>
      <c r="K596">
        <v>2</v>
      </c>
      <c r="L596" t="s">
        <v>2168</v>
      </c>
      <c r="M596">
        <v>1477.89</v>
      </c>
      <c r="N596" t="s">
        <v>2172</v>
      </c>
      <c r="O596" t="s">
        <v>2181</v>
      </c>
      <c r="P596" t="s">
        <v>2782</v>
      </c>
      <c r="Q596" t="s">
        <v>4275</v>
      </c>
      <c r="R596" t="s">
        <v>4280</v>
      </c>
      <c r="S596" t="s">
        <v>4281</v>
      </c>
      <c r="T596" t="s">
        <v>4284</v>
      </c>
      <c r="U596">
        <v>68</v>
      </c>
      <c r="V596" s="6" t="str">
        <f t="shared" si="21"/>
        <v>Adult</v>
      </c>
      <c r="W596">
        <v>2022</v>
      </c>
    </row>
    <row r="597" spans="1:23" x14ac:dyDescent="0.25">
      <c r="A597">
        <v>596</v>
      </c>
      <c r="B597" s="2">
        <v>44836</v>
      </c>
      <c r="C597" t="str">
        <f t="shared" si="20"/>
        <v>Oct</v>
      </c>
      <c r="D597" t="s">
        <v>24</v>
      </c>
      <c r="E597" t="s">
        <v>25</v>
      </c>
      <c r="F597" t="s">
        <v>623</v>
      </c>
      <c r="G597" t="s">
        <v>2139</v>
      </c>
      <c r="H597" t="s">
        <v>2142</v>
      </c>
      <c r="I597" t="s">
        <v>4285</v>
      </c>
      <c r="J597" t="s">
        <v>2149</v>
      </c>
      <c r="K597">
        <v>1</v>
      </c>
      <c r="L597" t="s">
        <v>2168</v>
      </c>
      <c r="M597">
        <v>2213.4499999999998</v>
      </c>
      <c r="N597" t="s">
        <v>2172</v>
      </c>
      <c r="O597" t="s">
        <v>2181</v>
      </c>
      <c r="P597" t="s">
        <v>2783</v>
      </c>
      <c r="Q597" t="s">
        <v>4275</v>
      </c>
      <c r="R597" t="s">
        <v>4280</v>
      </c>
      <c r="S597" t="s">
        <v>4282</v>
      </c>
      <c r="T597" t="s">
        <v>4283</v>
      </c>
      <c r="U597">
        <v>19</v>
      </c>
      <c r="V597" s="6" t="str">
        <f t="shared" si="21"/>
        <v>Adult</v>
      </c>
      <c r="W597">
        <v>2022</v>
      </c>
    </row>
    <row r="598" spans="1:23" x14ac:dyDescent="0.25">
      <c r="A598">
        <v>597</v>
      </c>
      <c r="B598" s="2">
        <v>44606</v>
      </c>
      <c r="C598" t="str">
        <f t="shared" si="20"/>
        <v>Feb</v>
      </c>
      <c r="D598" t="s">
        <v>23</v>
      </c>
      <c r="E598" t="s">
        <v>25</v>
      </c>
      <c r="F598" t="s">
        <v>624</v>
      </c>
      <c r="G598" t="s">
        <v>2139</v>
      </c>
      <c r="H598" t="s">
        <v>2142</v>
      </c>
      <c r="I598" t="s">
        <v>4285</v>
      </c>
      <c r="J598" t="s">
        <v>2149</v>
      </c>
      <c r="K598">
        <v>2</v>
      </c>
      <c r="L598" t="s">
        <v>2168</v>
      </c>
      <c r="M598">
        <v>2903.74</v>
      </c>
      <c r="N598" t="s">
        <v>2172</v>
      </c>
      <c r="O598" t="s">
        <v>2181</v>
      </c>
      <c r="P598" t="s">
        <v>2784</v>
      </c>
      <c r="Q598" t="s">
        <v>4275</v>
      </c>
      <c r="R598" t="s">
        <v>4279</v>
      </c>
      <c r="S598" t="s">
        <v>4281</v>
      </c>
      <c r="T598" t="s">
        <v>4284</v>
      </c>
      <c r="U598">
        <v>47</v>
      </c>
      <c r="V598" s="6" t="str">
        <f t="shared" si="21"/>
        <v>Adult</v>
      </c>
      <c r="W598">
        <v>2022</v>
      </c>
    </row>
    <row r="599" spans="1:23" x14ac:dyDescent="0.25">
      <c r="A599">
        <v>598</v>
      </c>
      <c r="B599" s="2">
        <v>44622</v>
      </c>
      <c r="C599" t="str">
        <f t="shared" si="20"/>
        <v>Mar</v>
      </c>
      <c r="D599" t="s">
        <v>24</v>
      </c>
      <c r="E599" t="s">
        <v>26</v>
      </c>
      <c r="F599" t="s">
        <v>625</v>
      </c>
      <c r="G599" t="s">
        <v>2139</v>
      </c>
      <c r="H599" t="s">
        <v>2142</v>
      </c>
      <c r="I599" t="s">
        <v>4285</v>
      </c>
      <c r="J599" t="s">
        <v>2150</v>
      </c>
      <c r="K599">
        <v>2</v>
      </c>
      <c r="L599" t="s">
        <v>2168</v>
      </c>
      <c r="M599">
        <v>1668.67</v>
      </c>
      <c r="N599" t="s">
        <v>2172</v>
      </c>
      <c r="O599" t="s">
        <v>2181</v>
      </c>
      <c r="P599" t="s">
        <v>2785</v>
      </c>
      <c r="Q599" t="s">
        <v>4275</v>
      </c>
      <c r="R599" t="s">
        <v>4280</v>
      </c>
      <c r="S599" t="s">
        <v>4281</v>
      </c>
      <c r="T599" t="s">
        <v>4283</v>
      </c>
      <c r="U599">
        <v>7</v>
      </c>
      <c r="V599" s="6" t="str">
        <f t="shared" si="21"/>
        <v>Childhood</v>
      </c>
      <c r="W599">
        <v>2022</v>
      </c>
    </row>
    <row r="600" spans="1:23" x14ac:dyDescent="0.25">
      <c r="A600">
        <v>599</v>
      </c>
      <c r="B600" s="2">
        <v>44791</v>
      </c>
      <c r="C600" t="str">
        <f t="shared" si="20"/>
        <v>Aug</v>
      </c>
      <c r="D600" t="s">
        <v>22</v>
      </c>
      <c r="E600" t="s">
        <v>28</v>
      </c>
      <c r="F600" t="s">
        <v>626</v>
      </c>
      <c r="G600" t="s">
        <v>2139</v>
      </c>
      <c r="H600" t="s">
        <v>2142</v>
      </c>
      <c r="I600" t="s">
        <v>4285</v>
      </c>
      <c r="J600" t="s">
        <v>2150</v>
      </c>
      <c r="K600">
        <v>3</v>
      </c>
      <c r="L600" t="s">
        <v>2168</v>
      </c>
      <c r="M600">
        <v>2765.78</v>
      </c>
      <c r="N600" t="s">
        <v>2172</v>
      </c>
      <c r="O600" t="s">
        <v>2181</v>
      </c>
      <c r="P600" t="s">
        <v>2786</v>
      </c>
      <c r="Q600" t="s">
        <v>4275</v>
      </c>
      <c r="R600" t="s">
        <v>4279</v>
      </c>
      <c r="S600" t="s">
        <v>4281</v>
      </c>
      <c r="T600" t="s">
        <v>4283</v>
      </c>
      <c r="U600">
        <v>47</v>
      </c>
      <c r="V600" s="6" t="str">
        <f t="shared" si="21"/>
        <v>Adult</v>
      </c>
      <c r="W600">
        <v>2022</v>
      </c>
    </row>
    <row r="601" spans="1:23" x14ac:dyDescent="0.25">
      <c r="A601">
        <v>600</v>
      </c>
      <c r="B601" s="2">
        <v>44808</v>
      </c>
      <c r="C601" t="str">
        <f t="shared" si="20"/>
        <v>Sep</v>
      </c>
      <c r="D601" t="s">
        <v>21</v>
      </c>
      <c r="E601" t="s">
        <v>28</v>
      </c>
      <c r="F601" t="s">
        <v>627</v>
      </c>
      <c r="G601" t="s">
        <v>2139</v>
      </c>
      <c r="H601" t="s">
        <v>2142</v>
      </c>
      <c r="I601" t="s">
        <v>4285</v>
      </c>
      <c r="J601" t="s">
        <v>2150</v>
      </c>
      <c r="K601">
        <v>3</v>
      </c>
      <c r="L601" t="s">
        <v>2168</v>
      </c>
      <c r="M601">
        <v>2790.02</v>
      </c>
      <c r="N601" t="s">
        <v>2172</v>
      </c>
      <c r="O601" t="s">
        <v>2181</v>
      </c>
      <c r="P601" t="s">
        <v>2787</v>
      </c>
      <c r="Q601" t="s">
        <v>4275</v>
      </c>
      <c r="R601" t="s">
        <v>4280</v>
      </c>
      <c r="S601" t="s">
        <v>4282</v>
      </c>
      <c r="T601" t="s">
        <v>4284</v>
      </c>
      <c r="U601">
        <v>19</v>
      </c>
      <c r="V601" s="6" t="str">
        <f t="shared" si="21"/>
        <v>Adult</v>
      </c>
      <c r="W601">
        <v>2022</v>
      </c>
    </row>
    <row r="602" spans="1:23" x14ac:dyDescent="0.25">
      <c r="A602">
        <v>601</v>
      </c>
      <c r="B602" s="2">
        <v>44741</v>
      </c>
      <c r="C602" t="str">
        <f t="shared" si="20"/>
        <v>Jun</v>
      </c>
      <c r="D602" t="s">
        <v>24</v>
      </c>
      <c r="E602" t="s">
        <v>25</v>
      </c>
      <c r="F602" t="s">
        <v>628</v>
      </c>
      <c r="G602" t="s">
        <v>2139</v>
      </c>
      <c r="H602" t="s">
        <v>2142</v>
      </c>
      <c r="I602" t="s">
        <v>4286</v>
      </c>
      <c r="J602" t="s">
        <v>2147</v>
      </c>
      <c r="K602">
        <v>1</v>
      </c>
      <c r="L602" t="s">
        <v>2168</v>
      </c>
      <c r="M602">
        <v>793.76</v>
      </c>
      <c r="N602" t="s">
        <v>2172</v>
      </c>
      <c r="O602" t="s">
        <v>2181</v>
      </c>
      <c r="P602" t="s">
        <v>2788</v>
      </c>
      <c r="Q602" t="s">
        <v>4275</v>
      </c>
      <c r="R602" t="s">
        <v>4280</v>
      </c>
      <c r="S602" t="s">
        <v>4281</v>
      </c>
      <c r="T602" t="s">
        <v>4283</v>
      </c>
      <c r="U602">
        <v>47</v>
      </c>
      <c r="V602" s="6" t="str">
        <f t="shared" si="21"/>
        <v>Adult</v>
      </c>
      <c r="W602">
        <v>2022</v>
      </c>
    </row>
    <row r="603" spans="1:23" x14ac:dyDescent="0.25">
      <c r="A603">
        <v>602</v>
      </c>
      <c r="B603" s="2">
        <v>44699</v>
      </c>
      <c r="C603" t="str">
        <f t="shared" si="20"/>
        <v>May</v>
      </c>
      <c r="D603" t="s">
        <v>21</v>
      </c>
      <c r="E603" t="s">
        <v>27</v>
      </c>
      <c r="F603" t="s">
        <v>629</v>
      </c>
      <c r="G603" t="s">
        <v>2139</v>
      </c>
      <c r="H603" t="s">
        <v>2142</v>
      </c>
      <c r="I603" t="s">
        <v>4286</v>
      </c>
      <c r="J603" t="s">
        <v>2147</v>
      </c>
      <c r="K603">
        <v>3</v>
      </c>
      <c r="L603" t="s">
        <v>2168</v>
      </c>
      <c r="M603">
        <v>272.11</v>
      </c>
      <c r="N603" t="s">
        <v>2172</v>
      </c>
      <c r="O603" t="s">
        <v>2181</v>
      </c>
      <c r="P603" t="s">
        <v>2789</v>
      </c>
      <c r="Q603" t="s">
        <v>4275</v>
      </c>
      <c r="R603" t="s">
        <v>4279</v>
      </c>
      <c r="S603" t="s">
        <v>4282</v>
      </c>
      <c r="T603" t="s">
        <v>4284</v>
      </c>
      <c r="U603">
        <v>7</v>
      </c>
      <c r="V603" s="6" t="str">
        <f t="shared" si="21"/>
        <v>Childhood</v>
      </c>
      <c r="W603">
        <v>2022</v>
      </c>
    </row>
    <row r="604" spans="1:23" x14ac:dyDescent="0.25">
      <c r="A604">
        <v>603</v>
      </c>
      <c r="B604" s="2">
        <v>44613</v>
      </c>
      <c r="C604" t="str">
        <f t="shared" si="20"/>
        <v>Feb</v>
      </c>
      <c r="D604" t="s">
        <v>23</v>
      </c>
      <c r="E604" t="s">
        <v>28</v>
      </c>
      <c r="F604" t="s">
        <v>630</v>
      </c>
      <c r="G604" t="s">
        <v>2139</v>
      </c>
      <c r="H604" t="s">
        <v>2142</v>
      </c>
      <c r="I604" t="s">
        <v>4286</v>
      </c>
      <c r="J604" t="s">
        <v>2147</v>
      </c>
      <c r="K604">
        <v>2</v>
      </c>
      <c r="L604" t="s">
        <v>2168</v>
      </c>
      <c r="M604">
        <v>576.55999999999995</v>
      </c>
      <c r="N604" t="s">
        <v>2172</v>
      </c>
      <c r="O604" t="s">
        <v>2181</v>
      </c>
      <c r="P604" t="s">
        <v>2790</v>
      </c>
      <c r="Q604" t="s">
        <v>4275</v>
      </c>
      <c r="R604" t="s">
        <v>4280</v>
      </c>
      <c r="S604" t="s">
        <v>4282</v>
      </c>
      <c r="T604" t="s">
        <v>4284</v>
      </c>
      <c r="U604">
        <v>19</v>
      </c>
      <c r="V604" s="6" t="str">
        <f t="shared" si="21"/>
        <v>Adult</v>
      </c>
      <c r="W604">
        <v>2022</v>
      </c>
    </row>
    <row r="605" spans="1:23" x14ac:dyDescent="0.25">
      <c r="A605">
        <v>604</v>
      </c>
      <c r="B605" s="2">
        <v>44720</v>
      </c>
      <c r="C605" t="str">
        <f t="shared" si="20"/>
        <v>Jun</v>
      </c>
      <c r="D605" t="s">
        <v>21</v>
      </c>
      <c r="E605" t="s">
        <v>26</v>
      </c>
      <c r="F605" t="s">
        <v>631</v>
      </c>
      <c r="G605" t="s">
        <v>2139</v>
      </c>
      <c r="H605" t="s">
        <v>2142</v>
      </c>
      <c r="I605" t="s">
        <v>4286</v>
      </c>
      <c r="J605" t="s">
        <v>2148</v>
      </c>
      <c r="K605">
        <v>2</v>
      </c>
      <c r="L605" t="s">
        <v>2168</v>
      </c>
      <c r="M605">
        <v>140.83000000000001</v>
      </c>
      <c r="N605" t="s">
        <v>2172</v>
      </c>
      <c r="O605" t="s">
        <v>2181</v>
      </c>
      <c r="P605" t="s">
        <v>2791</v>
      </c>
      <c r="Q605" t="s">
        <v>4275</v>
      </c>
      <c r="R605" t="s">
        <v>4280</v>
      </c>
      <c r="S605" t="s">
        <v>4282</v>
      </c>
      <c r="T605" t="s">
        <v>4283</v>
      </c>
      <c r="U605">
        <v>47</v>
      </c>
      <c r="V605" s="6" t="str">
        <f t="shared" si="21"/>
        <v>Adult</v>
      </c>
      <c r="W605">
        <v>2022</v>
      </c>
    </row>
    <row r="606" spans="1:23" x14ac:dyDescent="0.25">
      <c r="A606">
        <v>605</v>
      </c>
      <c r="B606" s="2">
        <v>44805</v>
      </c>
      <c r="C606" t="str">
        <f t="shared" si="20"/>
        <v>Sep</v>
      </c>
      <c r="D606" t="s">
        <v>21</v>
      </c>
      <c r="E606" t="s">
        <v>27</v>
      </c>
      <c r="F606" t="s">
        <v>632</v>
      </c>
      <c r="G606" t="s">
        <v>2139</v>
      </c>
      <c r="H606" t="s">
        <v>2142</v>
      </c>
      <c r="I606" t="s">
        <v>4286</v>
      </c>
      <c r="J606" t="s">
        <v>2148</v>
      </c>
      <c r="K606">
        <v>1</v>
      </c>
      <c r="L606" t="s">
        <v>2168</v>
      </c>
      <c r="M606">
        <v>1732.23</v>
      </c>
      <c r="N606" t="s">
        <v>2172</v>
      </c>
      <c r="O606" t="s">
        <v>2181</v>
      </c>
      <c r="P606" t="s">
        <v>2792</v>
      </c>
      <c r="Q606" t="s">
        <v>4275</v>
      </c>
      <c r="R606" t="s">
        <v>4279</v>
      </c>
      <c r="S606" t="s">
        <v>4281</v>
      </c>
      <c r="T606" t="s">
        <v>4283</v>
      </c>
      <c r="U606">
        <v>31</v>
      </c>
      <c r="V606" s="6" t="str">
        <f t="shared" si="21"/>
        <v>Adult</v>
      </c>
      <c r="W606">
        <v>2022</v>
      </c>
    </row>
    <row r="607" spans="1:23" x14ac:dyDescent="0.25">
      <c r="A607">
        <v>606</v>
      </c>
      <c r="B607" s="2">
        <v>44716</v>
      </c>
      <c r="C607" t="str">
        <f t="shared" si="20"/>
        <v>Jun</v>
      </c>
      <c r="D607" t="s">
        <v>24</v>
      </c>
      <c r="E607" t="s">
        <v>25</v>
      </c>
      <c r="F607" t="s">
        <v>633</v>
      </c>
      <c r="G607" t="s">
        <v>2139</v>
      </c>
      <c r="H607" t="s">
        <v>2142</v>
      </c>
      <c r="I607" t="s">
        <v>4286</v>
      </c>
      <c r="J607" t="s">
        <v>2148</v>
      </c>
      <c r="K607">
        <v>3</v>
      </c>
      <c r="L607" t="s">
        <v>2168</v>
      </c>
      <c r="M607">
        <v>1107.6300000000001</v>
      </c>
      <c r="N607" t="s">
        <v>2172</v>
      </c>
      <c r="O607" t="s">
        <v>2181</v>
      </c>
      <c r="P607" t="s">
        <v>2793</v>
      </c>
      <c r="Q607" t="s">
        <v>4275</v>
      </c>
      <c r="R607" t="s">
        <v>4280</v>
      </c>
      <c r="S607" t="s">
        <v>4281</v>
      </c>
      <c r="T607" t="s">
        <v>4284</v>
      </c>
      <c r="U607">
        <v>68</v>
      </c>
      <c r="V607" s="6" t="str">
        <f t="shared" si="21"/>
        <v>Adult</v>
      </c>
      <c r="W607">
        <v>2022</v>
      </c>
    </row>
    <row r="608" spans="1:23" x14ac:dyDescent="0.25">
      <c r="A608">
        <v>607</v>
      </c>
      <c r="B608" s="2">
        <v>44569</v>
      </c>
      <c r="C608" t="str">
        <f t="shared" si="20"/>
        <v>Jan</v>
      </c>
      <c r="D608" t="s">
        <v>23</v>
      </c>
      <c r="E608" t="s">
        <v>27</v>
      </c>
      <c r="F608" t="s">
        <v>634</v>
      </c>
      <c r="G608" t="s">
        <v>2139</v>
      </c>
      <c r="H608" t="s">
        <v>2142</v>
      </c>
      <c r="I608" t="s">
        <v>4286</v>
      </c>
      <c r="J608" t="s">
        <v>2149</v>
      </c>
      <c r="K608">
        <v>3</v>
      </c>
      <c r="L608" t="s">
        <v>2168</v>
      </c>
      <c r="M608">
        <v>388.23</v>
      </c>
      <c r="N608" t="s">
        <v>2172</v>
      </c>
      <c r="O608" t="s">
        <v>2181</v>
      </c>
      <c r="P608" t="s">
        <v>2794</v>
      </c>
      <c r="Q608" t="s">
        <v>4275</v>
      </c>
      <c r="R608" t="s">
        <v>4279</v>
      </c>
      <c r="S608" t="s">
        <v>4281</v>
      </c>
      <c r="T608" t="s">
        <v>4284</v>
      </c>
      <c r="U608">
        <v>31</v>
      </c>
      <c r="V608" s="6" t="str">
        <f t="shared" si="21"/>
        <v>Adult</v>
      </c>
      <c r="W608">
        <v>2022</v>
      </c>
    </row>
    <row r="609" spans="1:23" x14ac:dyDescent="0.25">
      <c r="A609">
        <v>608</v>
      </c>
      <c r="B609" s="2">
        <v>44723</v>
      </c>
      <c r="C609" t="str">
        <f t="shared" si="20"/>
        <v>Jun</v>
      </c>
      <c r="D609" t="s">
        <v>22</v>
      </c>
      <c r="E609" t="s">
        <v>26</v>
      </c>
      <c r="F609" t="s">
        <v>635</v>
      </c>
      <c r="G609" t="s">
        <v>2139</v>
      </c>
      <c r="H609" t="s">
        <v>2142</v>
      </c>
      <c r="I609" t="s">
        <v>4286</v>
      </c>
      <c r="J609" t="s">
        <v>2149</v>
      </c>
      <c r="K609">
        <v>3</v>
      </c>
      <c r="L609" t="s">
        <v>2168</v>
      </c>
      <c r="M609">
        <v>2181.2600000000002</v>
      </c>
      <c r="N609" t="s">
        <v>2172</v>
      </c>
      <c r="O609" t="s">
        <v>2181</v>
      </c>
      <c r="P609" t="s">
        <v>2795</v>
      </c>
      <c r="Q609" t="s">
        <v>4275</v>
      </c>
      <c r="R609" t="s">
        <v>4280</v>
      </c>
      <c r="S609" t="s">
        <v>4282</v>
      </c>
      <c r="T609" t="s">
        <v>4283</v>
      </c>
      <c r="U609">
        <v>31</v>
      </c>
      <c r="V609" s="6" t="str">
        <f t="shared" si="21"/>
        <v>Adult</v>
      </c>
      <c r="W609">
        <v>2022</v>
      </c>
    </row>
    <row r="610" spans="1:23" x14ac:dyDescent="0.25">
      <c r="A610">
        <v>609</v>
      </c>
      <c r="B610" s="2">
        <v>44762</v>
      </c>
      <c r="C610" t="str">
        <f t="shared" si="20"/>
        <v>Jul</v>
      </c>
      <c r="D610" t="s">
        <v>23</v>
      </c>
      <c r="E610" t="s">
        <v>27</v>
      </c>
      <c r="F610" t="s">
        <v>636</v>
      </c>
      <c r="G610" t="s">
        <v>2139</v>
      </c>
      <c r="H610" t="s">
        <v>2142</v>
      </c>
      <c r="I610" t="s">
        <v>4286</v>
      </c>
      <c r="J610" t="s">
        <v>2149</v>
      </c>
      <c r="K610">
        <v>2</v>
      </c>
      <c r="L610" t="s">
        <v>2168</v>
      </c>
      <c r="M610">
        <v>2958.92</v>
      </c>
      <c r="N610" t="s">
        <v>2172</v>
      </c>
      <c r="O610" t="s">
        <v>2181</v>
      </c>
      <c r="P610" t="s">
        <v>2796</v>
      </c>
      <c r="Q610" t="s">
        <v>4275</v>
      </c>
      <c r="R610" t="s">
        <v>4279</v>
      </c>
      <c r="S610" t="s">
        <v>4281</v>
      </c>
      <c r="T610" t="s">
        <v>4284</v>
      </c>
      <c r="U610">
        <v>31</v>
      </c>
      <c r="V610" s="6" t="str">
        <f t="shared" si="21"/>
        <v>Adult</v>
      </c>
      <c r="W610">
        <v>2022</v>
      </c>
    </row>
    <row r="611" spans="1:23" x14ac:dyDescent="0.25">
      <c r="A611">
        <v>610</v>
      </c>
      <c r="B611" s="2">
        <v>44631</v>
      </c>
      <c r="C611" t="str">
        <f t="shared" si="20"/>
        <v>Mar</v>
      </c>
      <c r="D611" t="s">
        <v>23</v>
      </c>
      <c r="E611" t="s">
        <v>27</v>
      </c>
      <c r="F611" t="s">
        <v>637</v>
      </c>
      <c r="G611" t="s">
        <v>2139</v>
      </c>
      <c r="H611" t="s">
        <v>2142</v>
      </c>
      <c r="I611" t="s">
        <v>4286</v>
      </c>
      <c r="J611" t="s">
        <v>2150</v>
      </c>
      <c r="K611">
        <v>2</v>
      </c>
      <c r="L611" t="s">
        <v>2168</v>
      </c>
      <c r="M611">
        <v>158.9</v>
      </c>
      <c r="N611" t="s">
        <v>2172</v>
      </c>
      <c r="O611" t="s">
        <v>2181</v>
      </c>
      <c r="P611" t="s">
        <v>2797</v>
      </c>
      <c r="Q611" t="s">
        <v>4275</v>
      </c>
      <c r="R611" t="s">
        <v>4280</v>
      </c>
      <c r="S611" t="s">
        <v>4282</v>
      </c>
      <c r="T611" t="s">
        <v>4284</v>
      </c>
      <c r="U611">
        <v>19</v>
      </c>
      <c r="V611" s="6" t="str">
        <f t="shared" si="21"/>
        <v>Adult</v>
      </c>
      <c r="W611">
        <v>2022</v>
      </c>
    </row>
    <row r="612" spans="1:23" x14ac:dyDescent="0.25">
      <c r="A612">
        <v>611</v>
      </c>
      <c r="B612" s="2">
        <v>44898</v>
      </c>
      <c r="C612" t="str">
        <f t="shared" si="20"/>
        <v>Dec</v>
      </c>
      <c r="D612" t="s">
        <v>24</v>
      </c>
      <c r="E612" t="s">
        <v>26</v>
      </c>
      <c r="F612" t="s">
        <v>638</v>
      </c>
      <c r="G612" t="s">
        <v>2139</v>
      </c>
      <c r="H612" t="s">
        <v>2142</v>
      </c>
      <c r="I612" t="s">
        <v>4286</v>
      </c>
      <c r="J612" t="s">
        <v>2150</v>
      </c>
      <c r="K612">
        <v>2</v>
      </c>
      <c r="L612" t="s">
        <v>2168</v>
      </c>
      <c r="M612">
        <v>155.57</v>
      </c>
      <c r="N612" t="s">
        <v>2172</v>
      </c>
      <c r="O612" t="s">
        <v>2181</v>
      </c>
      <c r="P612" t="s">
        <v>2798</v>
      </c>
      <c r="Q612" t="s">
        <v>4275</v>
      </c>
      <c r="R612" t="s">
        <v>4279</v>
      </c>
      <c r="S612" t="s">
        <v>4282</v>
      </c>
      <c r="T612" t="s">
        <v>4283</v>
      </c>
      <c r="U612">
        <v>47</v>
      </c>
      <c r="V612" s="6" t="str">
        <f t="shared" si="21"/>
        <v>Adult</v>
      </c>
      <c r="W612">
        <v>2022</v>
      </c>
    </row>
    <row r="613" spans="1:23" x14ac:dyDescent="0.25">
      <c r="A613">
        <v>612</v>
      </c>
      <c r="B613" s="2">
        <v>44575</v>
      </c>
      <c r="C613" t="str">
        <f t="shared" si="20"/>
        <v>Jan</v>
      </c>
      <c r="D613" t="s">
        <v>23</v>
      </c>
      <c r="E613" t="s">
        <v>28</v>
      </c>
      <c r="F613" t="s">
        <v>639</v>
      </c>
      <c r="G613" t="s">
        <v>2139</v>
      </c>
      <c r="H613" t="s">
        <v>2142</v>
      </c>
      <c r="I613" t="s">
        <v>4286</v>
      </c>
      <c r="J613" t="s">
        <v>2150</v>
      </c>
      <c r="K613">
        <v>1</v>
      </c>
      <c r="L613" t="s">
        <v>2168</v>
      </c>
      <c r="M613">
        <v>535.24</v>
      </c>
      <c r="N613" t="s">
        <v>2172</v>
      </c>
      <c r="O613" t="s">
        <v>2181</v>
      </c>
      <c r="P613" t="s">
        <v>2799</v>
      </c>
      <c r="Q613" t="s">
        <v>4275</v>
      </c>
      <c r="R613" t="s">
        <v>4279</v>
      </c>
      <c r="S613" t="s">
        <v>4281</v>
      </c>
      <c r="T613" t="s">
        <v>4284</v>
      </c>
      <c r="U613">
        <v>31</v>
      </c>
      <c r="V613" s="6" t="str">
        <f t="shared" si="21"/>
        <v>Adult</v>
      </c>
      <c r="W613">
        <v>2022</v>
      </c>
    </row>
    <row r="614" spans="1:23" x14ac:dyDescent="0.25">
      <c r="A614">
        <v>613</v>
      </c>
      <c r="B614" s="2">
        <v>44693</v>
      </c>
      <c r="C614" t="str">
        <f t="shared" si="20"/>
        <v>May</v>
      </c>
      <c r="D614" t="s">
        <v>24</v>
      </c>
      <c r="E614" t="s">
        <v>26</v>
      </c>
      <c r="F614" t="s">
        <v>640</v>
      </c>
      <c r="G614" t="s">
        <v>2139</v>
      </c>
      <c r="H614" t="s">
        <v>2142</v>
      </c>
      <c r="I614" t="s">
        <v>4286</v>
      </c>
      <c r="J614" t="s">
        <v>2147</v>
      </c>
      <c r="K614">
        <v>3</v>
      </c>
      <c r="L614" t="s">
        <v>2168</v>
      </c>
      <c r="M614">
        <v>1041.5</v>
      </c>
      <c r="N614" t="s">
        <v>2172</v>
      </c>
      <c r="O614" t="s">
        <v>2181</v>
      </c>
      <c r="P614" t="s">
        <v>2800</v>
      </c>
      <c r="Q614" t="s">
        <v>4275</v>
      </c>
      <c r="R614" t="s">
        <v>4279</v>
      </c>
      <c r="S614" t="s">
        <v>4282</v>
      </c>
      <c r="T614" t="s">
        <v>4284</v>
      </c>
      <c r="U614">
        <v>31</v>
      </c>
      <c r="V614" s="6" t="str">
        <f t="shared" si="21"/>
        <v>Adult</v>
      </c>
      <c r="W614">
        <v>2022</v>
      </c>
    </row>
    <row r="615" spans="1:23" x14ac:dyDescent="0.25">
      <c r="A615">
        <v>614</v>
      </c>
      <c r="B615" s="2">
        <v>44869</v>
      </c>
      <c r="C615" t="str">
        <f t="shared" si="20"/>
        <v>Nov</v>
      </c>
      <c r="D615" t="s">
        <v>22</v>
      </c>
      <c r="E615" t="s">
        <v>27</v>
      </c>
      <c r="F615" t="s">
        <v>641</v>
      </c>
      <c r="G615" t="s">
        <v>2139</v>
      </c>
      <c r="H615" t="s">
        <v>2142</v>
      </c>
      <c r="I615" t="s">
        <v>4286</v>
      </c>
      <c r="J615" t="s">
        <v>2147</v>
      </c>
      <c r="K615">
        <v>1</v>
      </c>
      <c r="L615" t="s">
        <v>2168</v>
      </c>
      <c r="M615">
        <v>625.22</v>
      </c>
      <c r="N615" t="s">
        <v>2172</v>
      </c>
      <c r="O615" t="s">
        <v>2181</v>
      </c>
      <c r="P615" t="s">
        <v>2801</v>
      </c>
      <c r="Q615" t="s">
        <v>4275</v>
      </c>
      <c r="R615" t="s">
        <v>4279</v>
      </c>
      <c r="S615" t="s">
        <v>4282</v>
      </c>
      <c r="T615" t="s">
        <v>4283</v>
      </c>
      <c r="U615">
        <v>7</v>
      </c>
      <c r="V615" s="6" t="str">
        <f t="shared" si="21"/>
        <v>Childhood</v>
      </c>
      <c r="W615">
        <v>2022</v>
      </c>
    </row>
    <row r="616" spans="1:23" x14ac:dyDescent="0.25">
      <c r="A616">
        <v>615</v>
      </c>
      <c r="B616" s="2">
        <v>44732</v>
      </c>
      <c r="C616" t="str">
        <f t="shared" si="20"/>
        <v>Jun</v>
      </c>
      <c r="D616" t="s">
        <v>24</v>
      </c>
      <c r="E616" t="s">
        <v>27</v>
      </c>
      <c r="F616" t="s">
        <v>642</v>
      </c>
      <c r="G616" t="s">
        <v>2139</v>
      </c>
      <c r="H616" t="s">
        <v>2142</v>
      </c>
      <c r="I616" t="s">
        <v>4286</v>
      </c>
      <c r="J616" t="s">
        <v>2147</v>
      </c>
      <c r="K616">
        <v>2</v>
      </c>
      <c r="L616" t="s">
        <v>2168</v>
      </c>
      <c r="M616">
        <v>1820.75</v>
      </c>
      <c r="N616" t="s">
        <v>2172</v>
      </c>
      <c r="O616" t="s">
        <v>2181</v>
      </c>
      <c r="P616" t="s">
        <v>2802</v>
      </c>
      <c r="Q616" t="s">
        <v>4275</v>
      </c>
      <c r="R616" t="s">
        <v>4280</v>
      </c>
      <c r="S616" t="s">
        <v>4281</v>
      </c>
      <c r="T616" t="s">
        <v>4283</v>
      </c>
      <c r="U616">
        <v>31</v>
      </c>
      <c r="V616" s="6" t="str">
        <f t="shared" si="21"/>
        <v>Adult</v>
      </c>
      <c r="W616">
        <v>2022</v>
      </c>
    </row>
    <row r="617" spans="1:23" x14ac:dyDescent="0.25">
      <c r="A617">
        <v>616</v>
      </c>
      <c r="B617" s="2">
        <v>44694</v>
      </c>
      <c r="C617" t="str">
        <f t="shared" si="20"/>
        <v>May</v>
      </c>
      <c r="D617" t="s">
        <v>24</v>
      </c>
      <c r="E617" t="s">
        <v>27</v>
      </c>
      <c r="F617" t="s">
        <v>643</v>
      </c>
      <c r="G617" t="s">
        <v>2139</v>
      </c>
      <c r="H617" t="s">
        <v>2142</v>
      </c>
      <c r="I617" t="s">
        <v>4286</v>
      </c>
      <c r="J617" t="s">
        <v>2148</v>
      </c>
      <c r="K617">
        <v>1</v>
      </c>
      <c r="L617" t="s">
        <v>2168</v>
      </c>
      <c r="M617">
        <v>2930.1</v>
      </c>
      <c r="N617" t="s">
        <v>2172</v>
      </c>
      <c r="O617" t="s">
        <v>2181</v>
      </c>
      <c r="P617" t="s">
        <v>2803</v>
      </c>
      <c r="Q617" t="s">
        <v>4275</v>
      </c>
      <c r="R617" t="s">
        <v>4280</v>
      </c>
      <c r="S617" t="s">
        <v>4281</v>
      </c>
      <c r="T617" t="s">
        <v>4283</v>
      </c>
      <c r="U617">
        <v>47</v>
      </c>
      <c r="V617" s="6" t="str">
        <f t="shared" si="21"/>
        <v>Adult</v>
      </c>
      <c r="W617">
        <v>2022</v>
      </c>
    </row>
    <row r="618" spans="1:23" x14ac:dyDescent="0.25">
      <c r="A618">
        <v>617</v>
      </c>
      <c r="B618" s="2">
        <v>44844</v>
      </c>
      <c r="C618" t="str">
        <f t="shared" si="20"/>
        <v>Oct</v>
      </c>
      <c r="D618" t="s">
        <v>21</v>
      </c>
      <c r="E618" t="s">
        <v>26</v>
      </c>
      <c r="F618" t="s">
        <v>644</v>
      </c>
      <c r="G618" t="s">
        <v>2139</v>
      </c>
      <c r="H618" t="s">
        <v>2142</v>
      </c>
      <c r="I618" t="s">
        <v>4286</v>
      </c>
      <c r="J618" t="s">
        <v>2148</v>
      </c>
      <c r="K618">
        <v>2</v>
      </c>
      <c r="L618" t="s">
        <v>2168</v>
      </c>
      <c r="M618">
        <v>1843.23</v>
      </c>
      <c r="N618" t="s">
        <v>2172</v>
      </c>
      <c r="O618" t="s">
        <v>2181</v>
      </c>
      <c r="P618" t="s">
        <v>2804</v>
      </c>
      <c r="Q618" t="s">
        <v>4275</v>
      </c>
      <c r="R618" t="s">
        <v>4279</v>
      </c>
      <c r="S618" t="s">
        <v>4282</v>
      </c>
      <c r="T618" t="s">
        <v>4284</v>
      </c>
      <c r="U618">
        <v>19</v>
      </c>
      <c r="V618" s="6" t="str">
        <f t="shared" si="21"/>
        <v>Adult</v>
      </c>
      <c r="W618">
        <v>2022</v>
      </c>
    </row>
    <row r="619" spans="1:23" x14ac:dyDescent="0.25">
      <c r="A619">
        <v>618</v>
      </c>
      <c r="B619" s="2">
        <v>44900</v>
      </c>
      <c r="C619" t="str">
        <f t="shared" si="20"/>
        <v>Dec</v>
      </c>
      <c r="D619" t="s">
        <v>21</v>
      </c>
      <c r="E619" t="s">
        <v>26</v>
      </c>
      <c r="F619" t="s">
        <v>645</v>
      </c>
      <c r="G619" t="s">
        <v>2139</v>
      </c>
      <c r="H619" t="s">
        <v>2142</v>
      </c>
      <c r="I619" t="s">
        <v>4286</v>
      </c>
      <c r="J619" t="s">
        <v>2148</v>
      </c>
      <c r="K619">
        <v>2</v>
      </c>
      <c r="L619" t="s">
        <v>2168</v>
      </c>
      <c r="M619">
        <v>966.97</v>
      </c>
      <c r="N619" t="s">
        <v>2172</v>
      </c>
      <c r="O619" t="s">
        <v>2181</v>
      </c>
      <c r="P619" t="s">
        <v>2805</v>
      </c>
      <c r="Q619" t="s">
        <v>4275</v>
      </c>
      <c r="R619" t="s">
        <v>4279</v>
      </c>
      <c r="S619" t="s">
        <v>4282</v>
      </c>
      <c r="T619" t="s">
        <v>4284</v>
      </c>
      <c r="U619">
        <v>19</v>
      </c>
      <c r="V619" s="6" t="str">
        <f t="shared" si="21"/>
        <v>Adult</v>
      </c>
      <c r="W619">
        <v>2022</v>
      </c>
    </row>
    <row r="620" spans="1:23" x14ac:dyDescent="0.25">
      <c r="A620">
        <v>619</v>
      </c>
      <c r="B620" s="2">
        <v>44712</v>
      </c>
      <c r="C620" t="str">
        <f t="shared" si="20"/>
        <v>May</v>
      </c>
      <c r="D620" t="s">
        <v>22</v>
      </c>
      <c r="E620" t="s">
        <v>28</v>
      </c>
      <c r="F620" t="s">
        <v>646</v>
      </c>
      <c r="G620" t="s">
        <v>2139</v>
      </c>
      <c r="H620" t="s">
        <v>2142</v>
      </c>
      <c r="I620" t="s">
        <v>4286</v>
      </c>
      <c r="J620" t="s">
        <v>2149</v>
      </c>
      <c r="K620">
        <v>2</v>
      </c>
      <c r="L620" t="s">
        <v>2168</v>
      </c>
      <c r="M620">
        <v>1240.6600000000001</v>
      </c>
      <c r="N620" t="s">
        <v>2172</v>
      </c>
      <c r="O620" t="s">
        <v>2181</v>
      </c>
      <c r="P620" t="s">
        <v>2806</v>
      </c>
      <c r="Q620" t="s">
        <v>4275</v>
      </c>
      <c r="R620" t="s">
        <v>4279</v>
      </c>
      <c r="S620" t="s">
        <v>4282</v>
      </c>
      <c r="T620" t="s">
        <v>4283</v>
      </c>
      <c r="U620">
        <v>7</v>
      </c>
      <c r="V620" s="6" t="str">
        <f t="shared" si="21"/>
        <v>Childhood</v>
      </c>
      <c r="W620">
        <v>2022</v>
      </c>
    </row>
    <row r="621" spans="1:23" x14ac:dyDescent="0.25">
      <c r="A621">
        <v>620</v>
      </c>
      <c r="B621" s="2">
        <v>44827</v>
      </c>
      <c r="C621" t="str">
        <f t="shared" si="20"/>
        <v>Sep</v>
      </c>
      <c r="D621" t="s">
        <v>24</v>
      </c>
      <c r="E621" t="s">
        <v>27</v>
      </c>
      <c r="F621" t="s">
        <v>647</v>
      </c>
      <c r="G621" t="s">
        <v>2139</v>
      </c>
      <c r="H621" t="s">
        <v>2142</v>
      </c>
      <c r="I621" t="s">
        <v>4286</v>
      </c>
      <c r="J621" t="s">
        <v>2149</v>
      </c>
      <c r="K621">
        <v>1</v>
      </c>
      <c r="L621" t="s">
        <v>2168</v>
      </c>
      <c r="M621">
        <v>1238.6300000000001</v>
      </c>
      <c r="N621" t="s">
        <v>2172</v>
      </c>
      <c r="O621" t="s">
        <v>2181</v>
      </c>
      <c r="P621" t="s">
        <v>2807</v>
      </c>
      <c r="Q621" t="s">
        <v>4275</v>
      </c>
      <c r="R621" t="s">
        <v>4279</v>
      </c>
      <c r="S621" t="s">
        <v>4281</v>
      </c>
      <c r="T621" t="s">
        <v>4284</v>
      </c>
      <c r="U621">
        <v>68</v>
      </c>
      <c r="V621" s="6" t="str">
        <f t="shared" si="21"/>
        <v>Adult</v>
      </c>
      <c r="W621">
        <v>2022</v>
      </c>
    </row>
    <row r="622" spans="1:23" x14ac:dyDescent="0.25">
      <c r="A622">
        <v>621</v>
      </c>
      <c r="B622" s="2">
        <v>44722</v>
      </c>
      <c r="C622" t="str">
        <f t="shared" si="20"/>
        <v>Jun</v>
      </c>
      <c r="D622" t="s">
        <v>21</v>
      </c>
      <c r="E622" t="s">
        <v>28</v>
      </c>
      <c r="F622" t="s">
        <v>648</v>
      </c>
      <c r="G622" t="s">
        <v>2139</v>
      </c>
      <c r="H622" t="s">
        <v>2142</v>
      </c>
      <c r="I622" t="s">
        <v>4286</v>
      </c>
      <c r="J622" t="s">
        <v>2149</v>
      </c>
      <c r="K622">
        <v>1</v>
      </c>
      <c r="L622" t="s">
        <v>2168</v>
      </c>
      <c r="M622">
        <v>986.87</v>
      </c>
      <c r="N622" t="s">
        <v>2172</v>
      </c>
      <c r="O622" t="s">
        <v>2181</v>
      </c>
      <c r="P622" t="s">
        <v>2808</v>
      </c>
      <c r="Q622" t="s">
        <v>4275</v>
      </c>
      <c r="R622" t="s">
        <v>4280</v>
      </c>
      <c r="S622" t="s">
        <v>4281</v>
      </c>
      <c r="T622" t="s">
        <v>4284</v>
      </c>
      <c r="U622">
        <v>31</v>
      </c>
      <c r="V622" s="6" t="str">
        <f t="shared" si="21"/>
        <v>Adult</v>
      </c>
      <c r="W622">
        <v>2022</v>
      </c>
    </row>
    <row r="623" spans="1:23" x14ac:dyDescent="0.25">
      <c r="A623">
        <v>622</v>
      </c>
      <c r="B623" s="2">
        <v>44726</v>
      </c>
      <c r="C623" t="str">
        <f t="shared" si="20"/>
        <v>Jun</v>
      </c>
      <c r="D623" t="s">
        <v>23</v>
      </c>
      <c r="E623" t="s">
        <v>26</v>
      </c>
      <c r="F623" t="s">
        <v>649</v>
      </c>
      <c r="G623" t="s">
        <v>2139</v>
      </c>
      <c r="H623" t="s">
        <v>2142</v>
      </c>
      <c r="I623" t="s">
        <v>4286</v>
      </c>
      <c r="J623" t="s">
        <v>2150</v>
      </c>
      <c r="K623">
        <v>3</v>
      </c>
      <c r="L623" t="s">
        <v>2168</v>
      </c>
      <c r="M623">
        <v>1549.58</v>
      </c>
      <c r="N623" t="s">
        <v>2172</v>
      </c>
      <c r="O623" t="s">
        <v>2181</v>
      </c>
      <c r="P623" t="s">
        <v>2809</v>
      </c>
      <c r="Q623" t="s">
        <v>4275</v>
      </c>
      <c r="R623" t="s">
        <v>4280</v>
      </c>
      <c r="S623" t="s">
        <v>4281</v>
      </c>
      <c r="T623" t="s">
        <v>4283</v>
      </c>
      <c r="U623">
        <v>68</v>
      </c>
      <c r="V623" s="6" t="str">
        <f t="shared" si="21"/>
        <v>Adult</v>
      </c>
      <c r="W623">
        <v>2022</v>
      </c>
    </row>
    <row r="624" spans="1:23" x14ac:dyDescent="0.25">
      <c r="A624">
        <v>623</v>
      </c>
      <c r="B624" s="2">
        <v>44572</v>
      </c>
      <c r="C624" t="str">
        <f t="shared" si="20"/>
        <v>Jan</v>
      </c>
      <c r="D624" t="s">
        <v>21</v>
      </c>
      <c r="E624" t="s">
        <v>25</v>
      </c>
      <c r="F624" t="s">
        <v>650</v>
      </c>
      <c r="G624" t="s">
        <v>2139</v>
      </c>
      <c r="H624" t="s">
        <v>2142</v>
      </c>
      <c r="I624" t="s">
        <v>4286</v>
      </c>
      <c r="J624" t="s">
        <v>2150</v>
      </c>
      <c r="K624">
        <v>1</v>
      </c>
      <c r="L624" t="s">
        <v>2168</v>
      </c>
      <c r="M624">
        <v>2829.29</v>
      </c>
      <c r="N624" t="s">
        <v>2172</v>
      </c>
      <c r="O624" t="s">
        <v>2181</v>
      </c>
      <c r="P624" t="s">
        <v>2810</v>
      </c>
      <c r="Q624" t="s">
        <v>4275</v>
      </c>
      <c r="R624" t="s">
        <v>4280</v>
      </c>
      <c r="S624" t="s">
        <v>4281</v>
      </c>
      <c r="T624" t="s">
        <v>4283</v>
      </c>
      <c r="U624">
        <v>47</v>
      </c>
      <c r="V624" s="6" t="str">
        <f t="shared" si="21"/>
        <v>Adult</v>
      </c>
      <c r="W624">
        <v>2022</v>
      </c>
    </row>
    <row r="625" spans="1:23" x14ac:dyDescent="0.25">
      <c r="A625">
        <v>624</v>
      </c>
      <c r="B625" s="2">
        <v>44754</v>
      </c>
      <c r="C625" t="str">
        <f t="shared" si="20"/>
        <v>Jul</v>
      </c>
      <c r="D625" t="s">
        <v>22</v>
      </c>
      <c r="E625" t="s">
        <v>28</v>
      </c>
      <c r="F625" t="s">
        <v>651</v>
      </c>
      <c r="G625" t="s">
        <v>2139</v>
      </c>
      <c r="H625" t="s">
        <v>2142</v>
      </c>
      <c r="I625" t="s">
        <v>4286</v>
      </c>
      <c r="J625" t="s">
        <v>2150</v>
      </c>
      <c r="K625">
        <v>2</v>
      </c>
      <c r="L625" t="s">
        <v>2168</v>
      </c>
      <c r="M625">
        <v>195.98</v>
      </c>
      <c r="N625" t="s">
        <v>2172</v>
      </c>
      <c r="O625" t="s">
        <v>2181</v>
      </c>
      <c r="P625" t="s">
        <v>2798</v>
      </c>
      <c r="Q625" t="s">
        <v>4275</v>
      </c>
      <c r="R625" t="s">
        <v>4280</v>
      </c>
      <c r="S625" t="s">
        <v>4282</v>
      </c>
      <c r="T625" t="s">
        <v>4283</v>
      </c>
      <c r="U625">
        <v>7</v>
      </c>
      <c r="V625" s="6" t="str">
        <f t="shared" si="21"/>
        <v>Childhood</v>
      </c>
      <c r="W625">
        <v>2022</v>
      </c>
    </row>
    <row r="626" spans="1:23" x14ac:dyDescent="0.25">
      <c r="A626">
        <v>625</v>
      </c>
      <c r="B626" s="2">
        <v>44656</v>
      </c>
      <c r="C626" t="str">
        <f t="shared" si="20"/>
        <v>Apr</v>
      </c>
      <c r="D626" t="s">
        <v>23</v>
      </c>
      <c r="E626" t="s">
        <v>27</v>
      </c>
      <c r="F626" t="s">
        <v>652</v>
      </c>
      <c r="G626" t="s">
        <v>2140</v>
      </c>
      <c r="H626" t="s">
        <v>2143</v>
      </c>
      <c r="I626" t="s">
        <v>2151</v>
      </c>
      <c r="J626" t="s">
        <v>2160</v>
      </c>
      <c r="K626">
        <v>1</v>
      </c>
      <c r="L626" t="s">
        <v>2168</v>
      </c>
      <c r="M626">
        <v>1729.71</v>
      </c>
      <c r="N626" t="s">
        <v>2172</v>
      </c>
      <c r="O626" t="s">
        <v>2181</v>
      </c>
      <c r="P626" t="s">
        <v>2811</v>
      </c>
      <c r="Q626" t="s">
        <v>4275</v>
      </c>
      <c r="R626" t="s">
        <v>4279</v>
      </c>
      <c r="S626" t="s">
        <v>4281</v>
      </c>
      <c r="T626" t="s">
        <v>4284</v>
      </c>
      <c r="U626">
        <v>7</v>
      </c>
      <c r="V626" s="6" t="str">
        <f t="shared" si="21"/>
        <v>Childhood</v>
      </c>
      <c r="W626">
        <v>2022</v>
      </c>
    </row>
    <row r="627" spans="1:23" x14ac:dyDescent="0.25">
      <c r="A627">
        <v>626</v>
      </c>
      <c r="B627" s="2">
        <v>44917</v>
      </c>
      <c r="C627" t="str">
        <f t="shared" si="20"/>
        <v>Dec</v>
      </c>
      <c r="D627" t="s">
        <v>21</v>
      </c>
      <c r="E627" t="s">
        <v>25</v>
      </c>
      <c r="F627" t="s">
        <v>653</v>
      </c>
      <c r="G627" t="s">
        <v>2140</v>
      </c>
      <c r="H627" t="s">
        <v>2143</v>
      </c>
      <c r="I627" t="s">
        <v>2151</v>
      </c>
      <c r="J627" t="s">
        <v>2160</v>
      </c>
      <c r="K627">
        <v>3</v>
      </c>
      <c r="L627" t="s">
        <v>2168</v>
      </c>
      <c r="M627">
        <v>2727.02</v>
      </c>
      <c r="N627" t="s">
        <v>2172</v>
      </c>
      <c r="O627" t="s">
        <v>2181</v>
      </c>
      <c r="P627" t="s">
        <v>2812</v>
      </c>
      <c r="Q627" t="s">
        <v>4275</v>
      </c>
      <c r="R627" t="s">
        <v>4279</v>
      </c>
      <c r="S627" t="s">
        <v>4281</v>
      </c>
      <c r="T627" t="s">
        <v>4283</v>
      </c>
      <c r="U627">
        <v>31</v>
      </c>
      <c r="V627" s="6" t="str">
        <f t="shared" si="21"/>
        <v>Adult</v>
      </c>
      <c r="W627">
        <v>2022</v>
      </c>
    </row>
    <row r="628" spans="1:23" x14ac:dyDescent="0.25">
      <c r="A628">
        <v>627</v>
      </c>
      <c r="B628" s="2">
        <v>44665</v>
      </c>
      <c r="C628" t="str">
        <f t="shared" si="20"/>
        <v>Apr</v>
      </c>
      <c r="D628" t="s">
        <v>21</v>
      </c>
      <c r="E628" t="s">
        <v>27</v>
      </c>
      <c r="F628" t="s">
        <v>654</v>
      </c>
      <c r="G628" t="s">
        <v>2140</v>
      </c>
      <c r="H628" t="s">
        <v>2143</v>
      </c>
      <c r="I628" t="s">
        <v>2151</v>
      </c>
      <c r="J628" t="s">
        <v>2160</v>
      </c>
      <c r="K628">
        <v>1</v>
      </c>
      <c r="L628" t="s">
        <v>2168</v>
      </c>
      <c r="M628">
        <v>1462.15</v>
      </c>
      <c r="N628" t="s">
        <v>2172</v>
      </c>
      <c r="O628" t="s">
        <v>2181</v>
      </c>
      <c r="P628" t="s">
        <v>2813</v>
      </c>
      <c r="Q628" t="s">
        <v>4275</v>
      </c>
      <c r="R628" t="s">
        <v>4280</v>
      </c>
      <c r="S628" t="s">
        <v>4282</v>
      </c>
      <c r="T628" t="s">
        <v>4284</v>
      </c>
      <c r="U628">
        <v>31</v>
      </c>
      <c r="V628" s="6" t="str">
        <f t="shared" si="21"/>
        <v>Adult</v>
      </c>
      <c r="W628">
        <v>2022</v>
      </c>
    </row>
    <row r="629" spans="1:23" x14ac:dyDescent="0.25">
      <c r="A629">
        <v>628</v>
      </c>
      <c r="B629" s="2">
        <v>44821</v>
      </c>
      <c r="C629" t="str">
        <f t="shared" si="20"/>
        <v>Sep</v>
      </c>
      <c r="D629" t="s">
        <v>24</v>
      </c>
      <c r="E629" t="s">
        <v>25</v>
      </c>
      <c r="F629" t="s">
        <v>655</v>
      </c>
      <c r="G629" t="s">
        <v>2140</v>
      </c>
      <c r="H629" t="s">
        <v>2143</v>
      </c>
      <c r="I629" t="s">
        <v>2151</v>
      </c>
      <c r="J629" t="s">
        <v>2161</v>
      </c>
      <c r="K629">
        <v>3</v>
      </c>
      <c r="L629" t="s">
        <v>2168</v>
      </c>
      <c r="M629">
        <v>1282.73</v>
      </c>
      <c r="N629" t="s">
        <v>2172</v>
      </c>
      <c r="O629" t="s">
        <v>2181</v>
      </c>
      <c r="P629" t="s">
        <v>2814</v>
      </c>
      <c r="Q629" t="s">
        <v>4275</v>
      </c>
      <c r="R629" t="s">
        <v>4279</v>
      </c>
      <c r="S629" t="s">
        <v>4282</v>
      </c>
      <c r="T629" t="s">
        <v>4284</v>
      </c>
      <c r="U629">
        <v>19</v>
      </c>
      <c r="V629" s="6" t="str">
        <f t="shared" si="21"/>
        <v>Adult</v>
      </c>
      <c r="W629">
        <v>2022</v>
      </c>
    </row>
    <row r="630" spans="1:23" x14ac:dyDescent="0.25">
      <c r="A630">
        <v>629</v>
      </c>
      <c r="B630" s="2">
        <v>44923</v>
      </c>
      <c r="C630" t="str">
        <f t="shared" si="20"/>
        <v>Dec</v>
      </c>
      <c r="D630" t="s">
        <v>22</v>
      </c>
      <c r="E630" t="s">
        <v>28</v>
      </c>
      <c r="F630" t="s">
        <v>656</v>
      </c>
      <c r="G630" t="s">
        <v>2140</v>
      </c>
      <c r="H630" t="s">
        <v>2143</v>
      </c>
      <c r="I630" t="s">
        <v>2151</v>
      </c>
      <c r="J630" t="s">
        <v>2161</v>
      </c>
      <c r="K630">
        <v>3</v>
      </c>
      <c r="L630" t="s">
        <v>2168</v>
      </c>
      <c r="M630">
        <v>25.12</v>
      </c>
      <c r="N630" t="s">
        <v>2172</v>
      </c>
      <c r="O630" t="s">
        <v>2181</v>
      </c>
      <c r="P630" t="s">
        <v>2815</v>
      </c>
      <c r="Q630" t="s">
        <v>4275</v>
      </c>
      <c r="R630" t="s">
        <v>4280</v>
      </c>
      <c r="S630" t="s">
        <v>4282</v>
      </c>
      <c r="T630" t="s">
        <v>4284</v>
      </c>
      <c r="U630">
        <v>19</v>
      </c>
      <c r="V630" s="6" t="str">
        <f t="shared" si="21"/>
        <v>Adult</v>
      </c>
      <c r="W630">
        <v>2022</v>
      </c>
    </row>
    <row r="631" spans="1:23" x14ac:dyDescent="0.25">
      <c r="A631">
        <v>630</v>
      </c>
      <c r="B631" s="2">
        <v>44816</v>
      </c>
      <c r="C631" t="str">
        <f t="shared" si="20"/>
        <v>Sep</v>
      </c>
      <c r="D631" t="s">
        <v>22</v>
      </c>
      <c r="E631" t="s">
        <v>26</v>
      </c>
      <c r="F631" t="s">
        <v>657</v>
      </c>
      <c r="G631" t="s">
        <v>2140</v>
      </c>
      <c r="H631" t="s">
        <v>2143</v>
      </c>
      <c r="I631" t="s">
        <v>2151</v>
      </c>
      <c r="J631" t="s">
        <v>2161</v>
      </c>
      <c r="K631">
        <v>1</v>
      </c>
      <c r="L631" t="s">
        <v>2168</v>
      </c>
      <c r="M631">
        <v>554.86</v>
      </c>
      <c r="N631" t="s">
        <v>2172</v>
      </c>
      <c r="O631" t="s">
        <v>2181</v>
      </c>
      <c r="P631" t="s">
        <v>2816</v>
      </c>
      <c r="Q631" t="s">
        <v>4275</v>
      </c>
      <c r="R631" t="s">
        <v>4280</v>
      </c>
      <c r="S631" t="s">
        <v>4282</v>
      </c>
      <c r="T631" t="s">
        <v>4283</v>
      </c>
      <c r="U631">
        <v>31</v>
      </c>
      <c r="V631" s="6" t="str">
        <f t="shared" si="21"/>
        <v>Adult</v>
      </c>
      <c r="W631">
        <v>2022</v>
      </c>
    </row>
    <row r="632" spans="1:23" x14ac:dyDescent="0.25">
      <c r="A632">
        <v>631</v>
      </c>
      <c r="B632" s="2">
        <v>44769</v>
      </c>
      <c r="C632" t="str">
        <f t="shared" si="20"/>
        <v>Jul</v>
      </c>
      <c r="D632" t="s">
        <v>22</v>
      </c>
      <c r="E632" t="s">
        <v>28</v>
      </c>
      <c r="F632" t="s">
        <v>658</v>
      </c>
      <c r="G632" t="s">
        <v>2140</v>
      </c>
      <c r="H632" t="s">
        <v>2143</v>
      </c>
      <c r="I632" t="s">
        <v>2151</v>
      </c>
      <c r="J632" t="s">
        <v>2162</v>
      </c>
      <c r="K632">
        <v>3</v>
      </c>
      <c r="L632" t="s">
        <v>2168</v>
      </c>
      <c r="M632">
        <v>2789.18</v>
      </c>
      <c r="N632" t="s">
        <v>2172</v>
      </c>
      <c r="O632" t="s">
        <v>2181</v>
      </c>
      <c r="P632" t="s">
        <v>2817</v>
      </c>
      <c r="Q632" t="s">
        <v>4275</v>
      </c>
      <c r="R632" t="s">
        <v>4280</v>
      </c>
      <c r="S632" t="s">
        <v>4282</v>
      </c>
      <c r="T632" t="s">
        <v>4283</v>
      </c>
      <c r="U632">
        <v>19</v>
      </c>
      <c r="V632" s="6" t="str">
        <f t="shared" si="21"/>
        <v>Adult</v>
      </c>
      <c r="W632">
        <v>2022</v>
      </c>
    </row>
    <row r="633" spans="1:23" x14ac:dyDescent="0.25">
      <c r="A633">
        <v>632</v>
      </c>
      <c r="B633" s="2">
        <v>44895</v>
      </c>
      <c r="C633" t="str">
        <f t="shared" si="20"/>
        <v>Nov</v>
      </c>
      <c r="D633" t="s">
        <v>22</v>
      </c>
      <c r="E633" t="s">
        <v>28</v>
      </c>
      <c r="F633" t="s">
        <v>659</v>
      </c>
      <c r="G633" t="s">
        <v>2140</v>
      </c>
      <c r="H633" t="s">
        <v>2143</v>
      </c>
      <c r="I633" t="s">
        <v>2151</v>
      </c>
      <c r="J633" t="s">
        <v>2162</v>
      </c>
      <c r="K633">
        <v>3</v>
      </c>
      <c r="L633" t="s">
        <v>2168</v>
      </c>
      <c r="M633">
        <v>1396.13</v>
      </c>
      <c r="N633" t="s">
        <v>2172</v>
      </c>
      <c r="O633" t="s">
        <v>2181</v>
      </c>
      <c r="P633" t="s">
        <v>2818</v>
      </c>
      <c r="Q633" t="s">
        <v>4275</v>
      </c>
      <c r="R633" t="s">
        <v>4279</v>
      </c>
      <c r="S633" t="s">
        <v>4281</v>
      </c>
      <c r="T633" t="s">
        <v>4284</v>
      </c>
      <c r="U633">
        <v>47</v>
      </c>
      <c r="V633" s="6" t="str">
        <f t="shared" si="21"/>
        <v>Adult</v>
      </c>
      <c r="W633">
        <v>2022</v>
      </c>
    </row>
    <row r="634" spans="1:23" x14ac:dyDescent="0.25">
      <c r="A634">
        <v>633</v>
      </c>
      <c r="B634" s="2">
        <v>44637</v>
      </c>
      <c r="C634" t="str">
        <f t="shared" si="20"/>
        <v>Mar</v>
      </c>
      <c r="D634" t="s">
        <v>21</v>
      </c>
      <c r="E634" t="s">
        <v>26</v>
      </c>
      <c r="F634" t="s">
        <v>660</v>
      </c>
      <c r="G634" t="s">
        <v>2140</v>
      </c>
      <c r="H634" t="s">
        <v>2143</v>
      </c>
      <c r="I634" t="s">
        <v>2151</v>
      </c>
      <c r="J634" t="s">
        <v>2162</v>
      </c>
      <c r="K634">
        <v>2</v>
      </c>
      <c r="L634" t="s">
        <v>2168</v>
      </c>
      <c r="M634">
        <v>1423.53</v>
      </c>
      <c r="N634" t="s">
        <v>2172</v>
      </c>
      <c r="O634" t="s">
        <v>2181</v>
      </c>
      <c r="P634" t="s">
        <v>2819</v>
      </c>
      <c r="Q634" t="s">
        <v>4275</v>
      </c>
      <c r="R634" t="s">
        <v>4280</v>
      </c>
      <c r="S634" t="s">
        <v>4282</v>
      </c>
      <c r="T634" t="s">
        <v>4283</v>
      </c>
      <c r="U634">
        <v>68</v>
      </c>
      <c r="V634" s="6" t="str">
        <f t="shared" si="21"/>
        <v>Adult</v>
      </c>
      <c r="W634">
        <v>2022</v>
      </c>
    </row>
    <row r="635" spans="1:23" x14ac:dyDescent="0.25">
      <c r="A635">
        <v>634</v>
      </c>
      <c r="B635" s="2">
        <v>44569</v>
      </c>
      <c r="C635" t="str">
        <f t="shared" si="20"/>
        <v>Jan</v>
      </c>
      <c r="D635" t="s">
        <v>23</v>
      </c>
      <c r="E635" t="s">
        <v>25</v>
      </c>
      <c r="F635" t="s">
        <v>661</v>
      </c>
      <c r="G635" t="s">
        <v>2140</v>
      </c>
      <c r="H635" t="s">
        <v>2143</v>
      </c>
      <c r="I635" t="s">
        <v>2151</v>
      </c>
      <c r="J635" t="s">
        <v>2163</v>
      </c>
      <c r="K635">
        <v>3</v>
      </c>
      <c r="L635" t="s">
        <v>2168</v>
      </c>
      <c r="M635">
        <v>532.07000000000005</v>
      </c>
      <c r="N635" t="s">
        <v>2172</v>
      </c>
      <c r="O635" t="s">
        <v>2181</v>
      </c>
      <c r="P635" t="s">
        <v>2820</v>
      </c>
      <c r="Q635" t="s">
        <v>4275</v>
      </c>
      <c r="R635" t="s">
        <v>4279</v>
      </c>
      <c r="S635" t="s">
        <v>4282</v>
      </c>
      <c r="T635" t="s">
        <v>4283</v>
      </c>
      <c r="U635">
        <v>19</v>
      </c>
      <c r="V635" s="6" t="str">
        <f t="shared" si="21"/>
        <v>Adult</v>
      </c>
      <c r="W635">
        <v>2022</v>
      </c>
    </row>
    <row r="636" spans="1:23" x14ac:dyDescent="0.25">
      <c r="A636">
        <v>635</v>
      </c>
      <c r="B636" s="2">
        <v>44772</v>
      </c>
      <c r="C636" t="str">
        <f t="shared" si="20"/>
        <v>Jul</v>
      </c>
      <c r="D636" t="s">
        <v>22</v>
      </c>
      <c r="E636" t="s">
        <v>27</v>
      </c>
      <c r="F636" t="s">
        <v>662</v>
      </c>
      <c r="G636" t="s">
        <v>2140</v>
      </c>
      <c r="H636" t="s">
        <v>2143</v>
      </c>
      <c r="I636" t="s">
        <v>2151</v>
      </c>
      <c r="J636" t="s">
        <v>2163</v>
      </c>
      <c r="K636">
        <v>1</v>
      </c>
      <c r="L636" t="s">
        <v>2168</v>
      </c>
      <c r="M636">
        <v>510.66</v>
      </c>
      <c r="N636" t="s">
        <v>2172</v>
      </c>
      <c r="O636" t="s">
        <v>2181</v>
      </c>
      <c r="P636" t="s">
        <v>2821</v>
      </c>
      <c r="Q636" t="s">
        <v>4275</v>
      </c>
      <c r="R636" t="s">
        <v>4279</v>
      </c>
      <c r="S636" t="s">
        <v>4282</v>
      </c>
      <c r="T636" t="s">
        <v>4284</v>
      </c>
      <c r="U636">
        <v>47</v>
      </c>
      <c r="V636" s="6" t="str">
        <f t="shared" si="21"/>
        <v>Adult</v>
      </c>
      <c r="W636">
        <v>2022</v>
      </c>
    </row>
    <row r="637" spans="1:23" x14ac:dyDescent="0.25">
      <c r="A637">
        <v>636</v>
      </c>
      <c r="B637" s="2">
        <v>44815</v>
      </c>
      <c r="C637" t="str">
        <f t="shared" si="20"/>
        <v>Sep</v>
      </c>
      <c r="D637" t="s">
        <v>24</v>
      </c>
      <c r="E637" t="s">
        <v>28</v>
      </c>
      <c r="F637" t="s">
        <v>663</v>
      </c>
      <c r="G637" t="s">
        <v>2140</v>
      </c>
      <c r="H637" t="s">
        <v>2143</v>
      </c>
      <c r="I637" t="s">
        <v>2151</v>
      </c>
      <c r="J637" t="s">
        <v>2163</v>
      </c>
      <c r="K637">
        <v>3</v>
      </c>
      <c r="L637" t="s">
        <v>2168</v>
      </c>
      <c r="M637">
        <v>2259.4299999999998</v>
      </c>
      <c r="N637" t="s">
        <v>2172</v>
      </c>
      <c r="O637" t="s">
        <v>2181</v>
      </c>
      <c r="P637" t="s">
        <v>2822</v>
      </c>
      <c r="Q637" t="s">
        <v>4275</v>
      </c>
      <c r="R637" t="s">
        <v>4279</v>
      </c>
      <c r="S637" t="s">
        <v>4282</v>
      </c>
      <c r="T637" t="s">
        <v>4283</v>
      </c>
      <c r="U637">
        <v>47</v>
      </c>
      <c r="V637" s="6" t="str">
        <f t="shared" si="21"/>
        <v>Adult</v>
      </c>
      <c r="W637">
        <v>2022</v>
      </c>
    </row>
    <row r="638" spans="1:23" x14ac:dyDescent="0.25">
      <c r="A638">
        <v>637</v>
      </c>
      <c r="B638" s="2">
        <v>44595</v>
      </c>
      <c r="C638" t="str">
        <f t="shared" si="20"/>
        <v>Feb</v>
      </c>
      <c r="D638" t="s">
        <v>21</v>
      </c>
      <c r="E638" t="s">
        <v>26</v>
      </c>
      <c r="F638" t="s">
        <v>664</v>
      </c>
      <c r="G638" t="s">
        <v>2140</v>
      </c>
      <c r="H638" t="s">
        <v>2143</v>
      </c>
      <c r="I638" t="s">
        <v>2152</v>
      </c>
      <c r="J638" t="s">
        <v>2160</v>
      </c>
      <c r="K638">
        <v>2</v>
      </c>
      <c r="L638" t="s">
        <v>2168</v>
      </c>
      <c r="M638">
        <v>415.55</v>
      </c>
      <c r="N638" t="s">
        <v>2172</v>
      </c>
      <c r="O638" t="s">
        <v>2181</v>
      </c>
      <c r="P638" t="s">
        <v>2823</v>
      </c>
      <c r="Q638" t="s">
        <v>4275</v>
      </c>
      <c r="R638" t="s">
        <v>4279</v>
      </c>
      <c r="S638" t="s">
        <v>4282</v>
      </c>
      <c r="T638" t="s">
        <v>4283</v>
      </c>
      <c r="U638">
        <v>7</v>
      </c>
      <c r="V638" s="6" t="str">
        <f t="shared" si="21"/>
        <v>Childhood</v>
      </c>
      <c r="W638">
        <v>2022</v>
      </c>
    </row>
    <row r="639" spans="1:23" x14ac:dyDescent="0.25">
      <c r="A639">
        <v>638</v>
      </c>
      <c r="B639" s="2">
        <v>44724</v>
      </c>
      <c r="C639" t="str">
        <f t="shared" si="20"/>
        <v>Jun</v>
      </c>
      <c r="D639" t="s">
        <v>24</v>
      </c>
      <c r="E639" t="s">
        <v>25</v>
      </c>
      <c r="F639" t="s">
        <v>665</v>
      </c>
      <c r="G639" t="s">
        <v>2140</v>
      </c>
      <c r="H639" t="s">
        <v>2143</v>
      </c>
      <c r="I639" t="s">
        <v>2152</v>
      </c>
      <c r="J639" t="s">
        <v>2160</v>
      </c>
      <c r="K639">
        <v>1</v>
      </c>
      <c r="L639" t="s">
        <v>2168</v>
      </c>
      <c r="M639">
        <v>2470.42</v>
      </c>
      <c r="N639" t="s">
        <v>2172</v>
      </c>
      <c r="O639" t="s">
        <v>2181</v>
      </c>
      <c r="P639" t="s">
        <v>2824</v>
      </c>
      <c r="Q639" t="s">
        <v>4275</v>
      </c>
      <c r="R639" t="s">
        <v>4279</v>
      </c>
      <c r="S639" t="s">
        <v>4282</v>
      </c>
      <c r="T639" t="s">
        <v>4284</v>
      </c>
      <c r="U639">
        <v>68</v>
      </c>
      <c r="V639" s="6" t="str">
        <f t="shared" si="21"/>
        <v>Adult</v>
      </c>
      <c r="W639">
        <v>2022</v>
      </c>
    </row>
    <row r="640" spans="1:23" x14ac:dyDescent="0.25">
      <c r="A640">
        <v>639</v>
      </c>
      <c r="B640" s="2">
        <v>44620</v>
      </c>
      <c r="C640" t="str">
        <f t="shared" si="20"/>
        <v>Feb</v>
      </c>
      <c r="D640" t="s">
        <v>24</v>
      </c>
      <c r="E640" t="s">
        <v>28</v>
      </c>
      <c r="F640" t="s">
        <v>666</v>
      </c>
      <c r="G640" t="s">
        <v>2140</v>
      </c>
      <c r="H640" t="s">
        <v>2143</v>
      </c>
      <c r="I640" t="s">
        <v>2152</v>
      </c>
      <c r="J640" t="s">
        <v>2160</v>
      </c>
      <c r="K640">
        <v>3</v>
      </c>
      <c r="L640" t="s">
        <v>2168</v>
      </c>
      <c r="M640">
        <v>2519.37</v>
      </c>
      <c r="N640" t="s">
        <v>2172</v>
      </c>
      <c r="O640" t="s">
        <v>2181</v>
      </c>
      <c r="P640" t="s">
        <v>2825</v>
      </c>
      <c r="Q640" t="s">
        <v>4275</v>
      </c>
      <c r="R640" t="s">
        <v>4280</v>
      </c>
      <c r="S640" t="s">
        <v>4281</v>
      </c>
      <c r="T640" t="s">
        <v>4283</v>
      </c>
      <c r="U640">
        <v>47</v>
      </c>
      <c r="V640" s="6" t="str">
        <f t="shared" si="21"/>
        <v>Adult</v>
      </c>
      <c r="W640">
        <v>2022</v>
      </c>
    </row>
    <row r="641" spans="1:23" x14ac:dyDescent="0.25">
      <c r="A641">
        <v>640</v>
      </c>
      <c r="B641" s="2">
        <v>44831</v>
      </c>
      <c r="C641" t="str">
        <f t="shared" si="20"/>
        <v>Sep</v>
      </c>
      <c r="D641" t="s">
        <v>24</v>
      </c>
      <c r="E641" t="s">
        <v>28</v>
      </c>
      <c r="F641" t="s">
        <v>667</v>
      </c>
      <c r="G641" t="s">
        <v>2140</v>
      </c>
      <c r="H641" t="s">
        <v>2143</v>
      </c>
      <c r="I641" t="s">
        <v>2152</v>
      </c>
      <c r="J641" t="s">
        <v>2161</v>
      </c>
      <c r="K641">
        <v>2</v>
      </c>
      <c r="L641" t="s">
        <v>2168</v>
      </c>
      <c r="M641">
        <v>1064.23</v>
      </c>
      <c r="N641" t="s">
        <v>2172</v>
      </c>
      <c r="O641" t="s">
        <v>2181</v>
      </c>
      <c r="P641" t="s">
        <v>2826</v>
      </c>
      <c r="Q641" t="s">
        <v>4275</v>
      </c>
      <c r="R641" t="s">
        <v>4280</v>
      </c>
      <c r="S641" t="s">
        <v>4281</v>
      </c>
      <c r="T641" t="s">
        <v>4283</v>
      </c>
      <c r="U641">
        <v>47</v>
      </c>
      <c r="V641" s="6" t="str">
        <f t="shared" si="21"/>
        <v>Adult</v>
      </c>
      <c r="W641">
        <v>2022</v>
      </c>
    </row>
    <row r="642" spans="1:23" x14ac:dyDescent="0.25">
      <c r="A642">
        <v>641</v>
      </c>
      <c r="B642" s="2">
        <v>44674</v>
      </c>
      <c r="C642" t="str">
        <f t="shared" si="20"/>
        <v>Apr</v>
      </c>
      <c r="D642" t="s">
        <v>24</v>
      </c>
      <c r="E642" t="s">
        <v>25</v>
      </c>
      <c r="F642" t="s">
        <v>668</v>
      </c>
      <c r="G642" t="s">
        <v>2140</v>
      </c>
      <c r="H642" t="s">
        <v>2143</v>
      </c>
      <c r="I642" t="s">
        <v>2152</v>
      </c>
      <c r="J642" t="s">
        <v>2161</v>
      </c>
      <c r="K642">
        <v>2</v>
      </c>
      <c r="L642" t="s">
        <v>2168</v>
      </c>
      <c r="M642">
        <v>62.74</v>
      </c>
      <c r="N642" t="s">
        <v>2172</v>
      </c>
      <c r="O642" t="s">
        <v>2181</v>
      </c>
      <c r="P642" t="s">
        <v>2827</v>
      </c>
      <c r="Q642" t="s">
        <v>4275</v>
      </c>
      <c r="R642" t="s">
        <v>4279</v>
      </c>
      <c r="S642" t="s">
        <v>4282</v>
      </c>
      <c r="T642" t="s">
        <v>4284</v>
      </c>
      <c r="U642">
        <v>68</v>
      </c>
      <c r="V642" s="6" t="str">
        <f t="shared" si="21"/>
        <v>Adult</v>
      </c>
      <c r="W642">
        <v>2022</v>
      </c>
    </row>
    <row r="643" spans="1:23" x14ac:dyDescent="0.25">
      <c r="A643">
        <v>642</v>
      </c>
      <c r="B643" s="2">
        <v>44572</v>
      </c>
      <c r="C643" t="str">
        <f t="shared" ref="C643:C706" si="22">TEXT(B643, "MMM")</f>
        <v>Jan</v>
      </c>
      <c r="D643" t="s">
        <v>22</v>
      </c>
      <c r="E643" t="s">
        <v>25</v>
      </c>
      <c r="F643" t="s">
        <v>669</v>
      </c>
      <c r="G643" t="s">
        <v>2140</v>
      </c>
      <c r="H643" t="s">
        <v>2143</v>
      </c>
      <c r="I643" t="s">
        <v>2152</v>
      </c>
      <c r="J643" t="s">
        <v>2161</v>
      </c>
      <c r="K643">
        <v>2</v>
      </c>
      <c r="L643" t="s">
        <v>2168</v>
      </c>
      <c r="M643">
        <v>517.03</v>
      </c>
      <c r="N643" t="s">
        <v>2172</v>
      </c>
      <c r="O643" t="s">
        <v>2181</v>
      </c>
      <c r="P643" t="s">
        <v>2828</v>
      </c>
      <c r="Q643" t="s">
        <v>4275</v>
      </c>
      <c r="R643" t="s">
        <v>4279</v>
      </c>
      <c r="S643" t="s">
        <v>4282</v>
      </c>
      <c r="T643" t="s">
        <v>4284</v>
      </c>
      <c r="U643">
        <v>7</v>
      </c>
      <c r="V643" s="6" t="str">
        <f t="shared" ref="V643:V706" si="23">IF(U643&lt;10,"Childhood",(IF(U643&lt;18,"Teenage", "Adult")))</f>
        <v>Childhood</v>
      </c>
      <c r="W643">
        <v>2022</v>
      </c>
    </row>
    <row r="644" spans="1:23" x14ac:dyDescent="0.25">
      <c r="A644">
        <v>643</v>
      </c>
      <c r="B644" s="2">
        <v>44912</v>
      </c>
      <c r="C644" t="str">
        <f t="shared" si="22"/>
        <v>Dec</v>
      </c>
      <c r="D644" t="s">
        <v>21</v>
      </c>
      <c r="E644" t="s">
        <v>27</v>
      </c>
      <c r="F644" t="s">
        <v>670</v>
      </c>
      <c r="G644" t="s">
        <v>2140</v>
      </c>
      <c r="H644" t="s">
        <v>2143</v>
      </c>
      <c r="I644" t="s">
        <v>2152</v>
      </c>
      <c r="J644" t="s">
        <v>2162</v>
      </c>
      <c r="K644">
        <v>2</v>
      </c>
      <c r="L644" t="s">
        <v>2168</v>
      </c>
      <c r="M644">
        <v>1761.91</v>
      </c>
      <c r="N644" t="s">
        <v>2172</v>
      </c>
      <c r="O644" t="s">
        <v>2181</v>
      </c>
      <c r="P644" t="s">
        <v>2829</v>
      </c>
      <c r="Q644" t="s">
        <v>4275</v>
      </c>
      <c r="R644" t="s">
        <v>4280</v>
      </c>
      <c r="S644" t="s">
        <v>4282</v>
      </c>
      <c r="T644" t="s">
        <v>4284</v>
      </c>
      <c r="U644">
        <v>19</v>
      </c>
      <c r="V644" s="6" t="str">
        <f t="shared" si="23"/>
        <v>Adult</v>
      </c>
      <c r="W644">
        <v>2022</v>
      </c>
    </row>
    <row r="645" spans="1:23" x14ac:dyDescent="0.25">
      <c r="A645">
        <v>644</v>
      </c>
      <c r="B645" s="2">
        <v>44821</v>
      </c>
      <c r="C645" t="str">
        <f t="shared" si="22"/>
        <v>Sep</v>
      </c>
      <c r="D645" t="s">
        <v>21</v>
      </c>
      <c r="E645" t="s">
        <v>25</v>
      </c>
      <c r="F645" t="s">
        <v>671</v>
      </c>
      <c r="G645" t="s">
        <v>2140</v>
      </c>
      <c r="H645" t="s">
        <v>2143</v>
      </c>
      <c r="I645" t="s">
        <v>2152</v>
      </c>
      <c r="J645" t="s">
        <v>2162</v>
      </c>
      <c r="K645">
        <v>3</v>
      </c>
      <c r="L645" t="s">
        <v>2168</v>
      </c>
      <c r="M645">
        <v>509.9</v>
      </c>
      <c r="N645" t="s">
        <v>2172</v>
      </c>
      <c r="O645" t="s">
        <v>2181</v>
      </c>
      <c r="P645" t="s">
        <v>2830</v>
      </c>
      <c r="Q645" t="s">
        <v>4275</v>
      </c>
      <c r="R645" t="s">
        <v>4279</v>
      </c>
      <c r="S645" t="s">
        <v>4281</v>
      </c>
      <c r="T645" t="s">
        <v>4284</v>
      </c>
      <c r="U645">
        <v>68</v>
      </c>
      <c r="V645" s="6" t="str">
        <f t="shared" si="23"/>
        <v>Adult</v>
      </c>
      <c r="W645">
        <v>2022</v>
      </c>
    </row>
    <row r="646" spans="1:23" x14ac:dyDescent="0.25">
      <c r="A646">
        <v>645</v>
      </c>
      <c r="B646" s="2">
        <v>44890</v>
      </c>
      <c r="C646" t="str">
        <f t="shared" si="22"/>
        <v>Nov</v>
      </c>
      <c r="D646" t="s">
        <v>23</v>
      </c>
      <c r="E646" t="s">
        <v>27</v>
      </c>
      <c r="F646" t="s">
        <v>672</v>
      </c>
      <c r="G646" t="s">
        <v>2140</v>
      </c>
      <c r="H646" t="s">
        <v>2143</v>
      </c>
      <c r="I646" t="s">
        <v>2152</v>
      </c>
      <c r="J646" t="s">
        <v>2162</v>
      </c>
      <c r="K646">
        <v>3</v>
      </c>
      <c r="L646" t="s">
        <v>2168</v>
      </c>
      <c r="M646">
        <v>2080.94</v>
      </c>
      <c r="N646" t="s">
        <v>2172</v>
      </c>
      <c r="O646" t="s">
        <v>2181</v>
      </c>
      <c r="P646" t="s">
        <v>2831</v>
      </c>
      <c r="Q646" t="s">
        <v>4275</v>
      </c>
      <c r="R646" t="s">
        <v>4279</v>
      </c>
      <c r="S646" t="s">
        <v>4281</v>
      </c>
      <c r="T646" t="s">
        <v>4284</v>
      </c>
      <c r="U646">
        <v>31</v>
      </c>
      <c r="V646" s="6" t="str">
        <f t="shared" si="23"/>
        <v>Adult</v>
      </c>
      <c r="W646">
        <v>2022</v>
      </c>
    </row>
    <row r="647" spans="1:23" x14ac:dyDescent="0.25">
      <c r="A647">
        <v>646</v>
      </c>
      <c r="B647" s="2">
        <v>44816</v>
      </c>
      <c r="C647" t="str">
        <f t="shared" si="22"/>
        <v>Sep</v>
      </c>
      <c r="D647" t="s">
        <v>22</v>
      </c>
      <c r="E647" t="s">
        <v>25</v>
      </c>
      <c r="F647" t="s">
        <v>673</v>
      </c>
      <c r="G647" t="s">
        <v>2140</v>
      </c>
      <c r="H647" t="s">
        <v>2143</v>
      </c>
      <c r="I647" t="s">
        <v>2152</v>
      </c>
      <c r="J647" t="s">
        <v>2163</v>
      </c>
      <c r="K647">
        <v>3</v>
      </c>
      <c r="L647" t="s">
        <v>2168</v>
      </c>
      <c r="M647">
        <v>226.89</v>
      </c>
      <c r="N647" t="s">
        <v>2172</v>
      </c>
      <c r="O647" t="s">
        <v>2181</v>
      </c>
      <c r="P647" t="s">
        <v>2832</v>
      </c>
      <c r="Q647" t="s">
        <v>4275</v>
      </c>
      <c r="R647" t="s">
        <v>4280</v>
      </c>
      <c r="S647" t="s">
        <v>4281</v>
      </c>
      <c r="T647" t="s">
        <v>4284</v>
      </c>
      <c r="U647">
        <v>7</v>
      </c>
      <c r="V647" s="6" t="str">
        <f t="shared" si="23"/>
        <v>Childhood</v>
      </c>
      <c r="W647">
        <v>2022</v>
      </c>
    </row>
    <row r="648" spans="1:23" x14ac:dyDescent="0.25">
      <c r="A648">
        <v>647</v>
      </c>
      <c r="B648" s="2">
        <v>44765</v>
      </c>
      <c r="C648" t="str">
        <f t="shared" si="22"/>
        <v>Jul</v>
      </c>
      <c r="D648" t="s">
        <v>22</v>
      </c>
      <c r="E648" t="s">
        <v>27</v>
      </c>
      <c r="F648" t="s">
        <v>674</v>
      </c>
      <c r="G648" t="s">
        <v>2140</v>
      </c>
      <c r="H648" t="s">
        <v>2143</v>
      </c>
      <c r="I648" t="s">
        <v>2152</v>
      </c>
      <c r="J648" t="s">
        <v>2163</v>
      </c>
      <c r="K648">
        <v>3</v>
      </c>
      <c r="L648" t="s">
        <v>2168</v>
      </c>
      <c r="M648">
        <v>1846.26</v>
      </c>
      <c r="N648" t="s">
        <v>2172</v>
      </c>
      <c r="O648" t="s">
        <v>2181</v>
      </c>
      <c r="P648" t="s">
        <v>2833</v>
      </c>
      <c r="Q648" t="s">
        <v>4275</v>
      </c>
      <c r="R648" t="s">
        <v>4279</v>
      </c>
      <c r="S648" t="s">
        <v>4281</v>
      </c>
      <c r="T648" t="s">
        <v>4284</v>
      </c>
      <c r="U648">
        <v>68</v>
      </c>
      <c r="V648" s="6" t="str">
        <f t="shared" si="23"/>
        <v>Adult</v>
      </c>
      <c r="W648">
        <v>2022</v>
      </c>
    </row>
    <row r="649" spans="1:23" x14ac:dyDescent="0.25">
      <c r="A649">
        <v>648</v>
      </c>
      <c r="B649" s="2">
        <v>44659</v>
      </c>
      <c r="C649" t="str">
        <f t="shared" si="22"/>
        <v>Apr</v>
      </c>
      <c r="D649" t="s">
        <v>24</v>
      </c>
      <c r="E649" t="s">
        <v>26</v>
      </c>
      <c r="F649" t="s">
        <v>675</v>
      </c>
      <c r="G649" t="s">
        <v>2140</v>
      </c>
      <c r="H649" t="s">
        <v>2143</v>
      </c>
      <c r="I649" t="s">
        <v>2152</v>
      </c>
      <c r="J649" t="s">
        <v>2163</v>
      </c>
      <c r="K649">
        <v>2</v>
      </c>
      <c r="L649" t="s">
        <v>2168</v>
      </c>
      <c r="M649">
        <v>670.45</v>
      </c>
      <c r="N649" t="s">
        <v>2172</v>
      </c>
      <c r="O649" t="s">
        <v>2181</v>
      </c>
      <c r="P649" t="s">
        <v>2834</v>
      </c>
      <c r="Q649" t="s">
        <v>4275</v>
      </c>
      <c r="R649" t="s">
        <v>4280</v>
      </c>
      <c r="S649" t="s">
        <v>4281</v>
      </c>
      <c r="T649" t="s">
        <v>4284</v>
      </c>
      <c r="U649">
        <v>68</v>
      </c>
      <c r="V649" s="6" t="str">
        <f t="shared" si="23"/>
        <v>Adult</v>
      </c>
      <c r="W649">
        <v>2022</v>
      </c>
    </row>
    <row r="650" spans="1:23" x14ac:dyDescent="0.25">
      <c r="A650">
        <v>649</v>
      </c>
      <c r="B650" s="2">
        <v>44890</v>
      </c>
      <c r="C650" t="str">
        <f t="shared" si="22"/>
        <v>Nov</v>
      </c>
      <c r="D650" t="s">
        <v>21</v>
      </c>
      <c r="E650" t="s">
        <v>26</v>
      </c>
      <c r="F650" t="s">
        <v>676</v>
      </c>
      <c r="G650" t="s">
        <v>2140</v>
      </c>
      <c r="H650" t="s">
        <v>2143</v>
      </c>
      <c r="I650" t="s">
        <v>2153</v>
      </c>
      <c r="J650" t="s">
        <v>2160</v>
      </c>
      <c r="K650">
        <v>3</v>
      </c>
      <c r="L650" t="s">
        <v>2168</v>
      </c>
      <c r="M650">
        <v>439.12</v>
      </c>
      <c r="N650" t="s">
        <v>2172</v>
      </c>
      <c r="O650" t="s">
        <v>2181</v>
      </c>
      <c r="P650" t="s">
        <v>2835</v>
      </c>
      <c r="Q650" t="s">
        <v>4275</v>
      </c>
      <c r="R650" t="s">
        <v>4280</v>
      </c>
      <c r="S650" t="s">
        <v>4281</v>
      </c>
      <c r="T650" t="s">
        <v>4283</v>
      </c>
      <c r="U650">
        <v>7</v>
      </c>
      <c r="V650" s="6" t="str">
        <f t="shared" si="23"/>
        <v>Childhood</v>
      </c>
      <c r="W650">
        <v>2022</v>
      </c>
    </row>
    <row r="651" spans="1:23" x14ac:dyDescent="0.25">
      <c r="A651">
        <v>650</v>
      </c>
      <c r="B651" s="2">
        <v>44628</v>
      </c>
      <c r="C651" t="str">
        <f t="shared" si="22"/>
        <v>Mar</v>
      </c>
      <c r="D651" t="s">
        <v>24</v>
      </c>
      <c r="E651" t="s">
        <v>25</v>
      </c>
      <c r="F651" t="s">
        <v>677</v>
      </c>
      <c r="G651" t="s">
        <v>2140</v>
      </c>
      <c r="H651" t="s">
        <v>2143</v>
      </c>
      <c r="I651" t="s">
        <v>2153</v>
      </c>
      <c r="J651" t="s">
        <v>2160</v>
      </c>
      <c r="K651">
        <v>1</v>
      </c>
      <c r="L651" t="s">
        <v>2168</v>
      </c>
      <c r="M651">
        <v>726.5</v>
      </c>
      <c r="N651" t="s">
        <v>2172</v>
      </c>
      <c r="O651" t="s">
        <v>2181</v>
      </c>
      <c r="P651" t="s">
        <v>2836</v>
      </c>
      <c r="Q651" t="s">
        <v>4275</v>
      </c>
      <c r="R651" t="s">
        <v>4280</v>
      </c>
      <c r="S651" t="s">
        <v>4282</v>
      </c>
      <c r="T651" t="s">
        <v>4284</v>
      </c>
      <c r="U651">
        <v>7</v>
      </c>
      <c r="V651" s="6" t="str">
        <f t="shared" si="23"/>
        <v>Childhood</v>
      </c>
      <c r="W651">
        <v>2022</v>
      </c>
    </row>
    <row r="652" spans="1:23" x14ac:dyDescent="0.25">
      <c r="A652">
        <v>651</v>
      </c>
      <c r="B652" s="2">
        <v>44792</v>
      </c>
      <c r="C652" t="str">
        <f t="shared" si="22"/>
        <v>Aug</v>
      </c>
      <c r="D652" t="s">
        <v>22</v>
      </c>
      <c r="E652" t="s">
        <v>27</v>
      </c>
      <c r="F652" t="s">
        <v>678</v>
      </c>
      <c r="G652" t="s">
        <v>2140</v>
      </c>
      <c r="H652" t="s">
        <v>2143</v>
      </c>
      <c r="I652" t="s">
        <v>2153</v>
      </c>
      <c r="J652" t="s">
        <v>2160</v>
      </c>
      <c r="K652">
        <v>3</v>
      </c>
      <c r="L652" t="s">
        <v>2168</v>
      </c>
      <c r="M652">
        <v>2423.59</v>
      </c>
      <c r="N652" t="s">
        <v>2172</v>
      </c>
      <c r="O652" t="s">
        <v>2181</v>
      </c>
      <c r="P652" t="s">
        <v>2837</v>
      </c>
      <c r="Q652" t="s">
        <v>4275</v>
      </c>
      <c r="R652" t="s">
        <v>4280</v>
      </c>
      <c r="S652" t="s">
        <v>4282</v>
      </c>
      <c r="T652" t="s">
        <v>4283</v>
      </c>
      <c r="U652">
        <v>47</v>
      </c>
      <c r="V652" s="6" t="str">
        <f t="shared" si="23"/>
        <v>Adult</v>
      </c>
      <c r="W652">
        <v>2022</v>
      </c>
    </row>
    <row r="653" spans="1:23" x14ac:dyDescent="0.25">
      <c r="A653">
        <v>652</v>
      </c>
      <c r="B653" s="2">
        <v>44717</v>
      </c>
      <c r="C653" t="str">
        <f t="shared" si="22"/>
        <v>Jun</v>
      </c>
      <c r="D653" t="s">
        <v>23</v>
      </c>
      <c r="E653" t="s">
        <v>28</v>
      </c>
      <c r="F653" t="s">
        <v>679</v>
      </c>
      <c r="G653" t="s">
        <v>2140</v>
      </c>
      <c r="H653" t="s">
        <v>2143</v>
      </c>
      <c r="I653" t="s">
        <v>2153</v>
      </c>
      <c r="J653" t="s">
        <v>2161</v>
      </c>
      <c r="K653">
        <v>3</v>
      </c>
      <c r="L653" t="s">
        <v>2168</v>
      </c>
      <c r="M653">
        <v>1657.63</v>
      </c>
      <c r="N653" t="s">
        <v>2172</v>
      </c>
      <c r="O653" t="s">
        <v>2181</v>
      </c>
      <c r="P653" t="s">
        <v>2838</v>
      </c>
      <c r="Q653" t="s">
        <v>4275</v>
      </c>
      <c r="R653" t="s">
        <v>4279</v>
      </c>
      <c r="S653" t="s">
        <v>4282</v>
      </c>
      <c r="T653" t="s">
        <v>4284</v>
      </c>
      <c r="U653">
        <v>47</v>
      </c>
      <c r="V653" s="6" t="str">
        <f t="shared" si="23"/>
        <v>Adult</v>
      </c>
      <c r="W653">
        <v>2022</v>
      </c>
    </row>
    <row r="654" spans="1:23" x14ac:dyDescent="0.25">
      <c r="A654">
        <v>653</v>
      </c>
      <c r="B654" s="2">
        <v>44832</v>
      </c>
      <c r="C654" t="str">
        <f t="shared" si="22"/>
        <v>Sep</v>
      </c>
      <c r="D654" t="s">
        <v>21</v>
      </c>
      <c r="E654" t="s">
        <v>27</v>
      </c>
      <c r="F654" t="s">
        <v>680</v>
      </c>
      <c r="G654" t="s">
        <v>2140</v>
      </c>
      <c r="H654" t="s">
        <v>2143</v>
      </c>
      <c r="I654" t="s">
        <v>2153</v>
      </c>
      <c r="J654" t="s">
        <v>2161</v>
      </c>
      <c r="K654">
        <v>1</v>
      </c>
      <c r="L654" t="s">
        <v>2168</v>
      </c>
      <c r="M654">
        <v>2902.32</v>
      </c>
      <c r="N654" t="s">
        <v>2172</v>
      </c>
      <c r="O654" t="s">
        <v>2181</v>
      </c>
      <c r="P654" t="s">
        <v>2839</v>
      </c>
      <c r="Q654" t="s">
        <v>4275</v>
      </c>
      <c r="R654" t="s">
        <v>4279</v>
      </c>
      <c r="S654" t="s">
        <v>4282</v>
      </c>
      <c r="T654" t="s">
        <v>4284</v>
      </c>
      <c r="U654">
        <v>7</v>
      </c>
      <c r="V654" s="6" t="str">
        <f t="shared" si="23"/>
        <v>Childhood</v>
      </c>
      <c r="W654">
        <v>2022</v>
      </c>
    </row>
    <row r="655" spans="1:23" x14ac:dyDescent="0.25">
      <c r="A655">
        <v>654</v>
      </c>
      <c r="B655" s="2">
        <v>44764</v>
      </c>
      <c r="C655" t="str">
        <f t="shared" si="22"/>
        <v>Jul</v>
      </c>
      <c r="D655" t="s">
        <v>24</v>
      </c>
      <c r="E655" t="s">
        <v>28</v>
      </c>
      <c r="F655" t="s">
        <v>681</v>
      </c>
      <c r="G655" t="s">
        <v>2140</v>
      </c>
      <c r="H655" t="s">
        <v>2143</v>
      </c>
      <c r="I655" t="s">
        <v>2153</v>
      </c>
      <c r="J655" t="s">
        <v>2161</v>
      </c>
      <c r="K655">
        <v>3</v>
      </c>
      <c r="L655" t="s">
        <v>2168</v>
      </c>
      <c r="M655">
        <v>2071.34</v>
      </c>
      <c r="N655" t="s">
        <v>2172</v>
      </c>
      <c r="O655" t="s">
        <v>2181</v>
      </c>
      <c r="P655" t="s">
        <v>2840</v>
      </c>
      <c r="Q655" t="s">
        <v>4275</v>
      </c>
      <c r="R655" t="s">
        <v>4279</v>
      </c>
      <c r="S655" t="s">
        <v>4282</v>
      </c>
      <c r="T655" t="s">
        <v>4284</v>
      </c>
      <c r="U655">
        <v>19</v>
      </c>
      <c r="V655" s="6" t="str">
        <f t="shared" si="23"/>
        <v>Adult</v>
      </c>
      <c r="W655">
        <v>2022</v>
      </c>
    </row>
    <row r="656" spans="1:23" x14ac:dyDescent="0.25">
      <c r="A656">
        <v>655</v>
      </c>
      <c r="B656" s="2">
        <v>44619</v>
      </c>
      <c r="C656" t="str">
        <f t="shared" si="22"/>
        <v>Feb</v>
      </c>
      <c r="D656" t="s">
        <v>23</v>
      </c>
      <c r="E656" t="s">
        <v>25</v>
      </c>
      <c r="F656" t="s">
        <v>682</v>
      </c>
      <c r="G656" t="s">
        <v>2140</v>
      </c>
      <c r="H656" t="s">
        <v>2143</v>
      </c>
      <c r="I656" t="s">
        <v>2153</v>
      </c>
      <c r="J656" t="s">
        <v>2162</v>
      </c>
      <c r="K656">
        <v>1</v>
      </c>
      <c r="L656" t="s">
        <v>2168</v>
      </c>
      <c r="M656">
        <v>2613.5</v>
      </c>
      <c r="N656" t="s">
        <v>2172</v>
      </c>
      <c r="O656" t="s">
        <v>2181</v>
      </c>
      <c r="P656" t="s">
        <v>2841</v>
      </c>
      <c r="Q656" t="s">
        <v>4275</v>
      </c>
      <c r="R656" t="s">
        <v>4280</v>
      </c>
      <c r="S656" t="s">
        <v>4282</v>
      </c>
      <c r="T656" t="s">
        <v>4283</v>
      </c>
      <c r="U656">
        <v>7</v>
      </c>
      <c r="V656" s="6" t="str">
        <f t="shared" si="23"/>
        <v>Childhood</v>
      </c>
      <c r="W656">
        <v>2022</v>
      </c>
    </row>
    <row r="657" spans="1:23" x14ac:dyDescent="0.25">
      <c r="A657">
        <v>656</v>
      </c>
      <c r="B657" s="2">
        <v>44794</v>
      </c>
      <c r="C657" t="str">
        <f t="shared" si="22"/>
        <v>Aug</v>
      </c>
      <c r="D657" t="s">
        <v>23</v>
      </c>
      <c r="E657" t="s">
        <v>28</v>
      </c>
      <c r="F657" t="s">
        <v>683</v>
      </c>
      <c r="G657" t="s">
        <v>2140</v>
      </c>
      <c r="H657" t="s">
        <v>2143</v>
      </c>
      <c r="I657" t="s">
        <v>2153</v>
      </c>
      <c r="J657" t="s">
        <v>2162</v>
      </c>
      <c r="K657">
        <v>2</v>
      </c>
      <c r="L657" t="s">
        <v>2168</v>
      </c>
      <c r="M657">
        <v>51.84</v>
      </c>
      <c r="N657" t="s">
        <v>2172</v>
      </c>
      <c r="O657" t="s">
        <v>2181</v>
      </c>
      <c r="P657" t="s">
        <v>2842</v>
      </c>
      <c r="Q657" t="s">
        <v>4275</v>
      </c>
      <c r="R657" t="s">
        <v>4279</v>
      </c>
      <c r="S657" t="s">
        <v>4282</v>
      </c>
      <c r="T657" t="s">
        <v>4283</v>
      </c>
      <c r="U657">
        <v>68</v>
      </c>
      <c r="V657" s="6" t="str">
        <f t="shared" si="23"/>
        <v>Adult</v>
      </c>
      <c r="W657">
        <v>2022</v>
      </c>
    </row>
    <row r="658" spans="1:23" x14ac:dyDescent="0.25">
      <c r="A658">
        <v>657</v>
      </c>
      <c r="B658" s="2">
        <v>44665</v>
      </c>
      <c r="C658" t="str">
        <f t="shared" si="22"/>
        <v>Apr</v>
      </c>
      <c r="D658" t="s">
        <v>21</v>
      </c>
      <c r="E658" t="s">
        <v>26</v>
      </c>
      <c r="F658" t="s">
        <v>684</v>
      </c>
      <c r="G658" t="s">
        <v>2140</v>
      </c>
      <c r="H658" t="s">
        <v>2143</v>
      </c>
      <c r="I658" t="s">
        <v>2153</v>
      </c>
      <c r="J658" t="s">
        <v>2162</v>
      </c>
      <c r="K658">
        <v>2</v>
      </c>
      <c r="L658" t="s">
        <v>2168</v>
      </c>
      <c r="M658">
        <v>993.32</v>
      </c>
      <c r="N658" t="s">
        <v>2172</v>
      </c>
      <c r="O658" t="s">
        <v>2181</v>
      </c>
      <c r="P658" t="s">
        <v>2843</v>
      </c>
      <c r="Q658" t="s">
        <v>4275</v>
      </c>
      <c r="R658" t="s">
        <v>4279</v>
      </c>
      <c r="S658" t="s">
        <v>4282</v>
      </c>
      <c r="T658" t="s">
        <v>4283</v>
      </c>
      <c r="U658">
        <v>19</v>
      </c>
      <c r="V658" s="6" t="str">
        <f t="shared" si="23"/>
        <v>Adult</v>
      </c>
      <c r="W658">
        <v>2022</v>
      </c>
    </row>
    <row r="659" spans="1:23" x14ac:dyDescent="0.25">
      <c r="A659">
        <v>658</v>
      </c>
      <c r="B659" s="2">
        <v>44652</v>
      </c>
      <c r="C659" t="str">
        <f t="shared" si="22"/>
        <v>Apr</v>
      </c>
      <c r="D659" t="s">
        <v>21</v>
      </c>
      <c r="E659" t="s">
        <v>26</v>
      </c>
      <c r="F659" t="s">
        <v>685</v>
      </c>
      <c r="G659" t="s">
        <v>2140</v>
      </c>
      <c r="H659" t="s">
        <v>2143</v>
      </c>
      <c r="I659" t="s">
        <v>2153</v>
      </c>
      <c r="J659" t="s">
        <v>2163</v>
      </c>
      <c r="K659">
        <v>1</v>
      </c>
      <c r="L659" t="s">
        <v>2168</v>
      </c>
      <c r="M659">
        <v>2509.48</v>
      </c>
      <c r="N659" t="s">
        <v>2172</v>
      </c>
      <c r="O659" t="s">
        <v>2181</v>
      </c>
      <c r="P659" t="s">
        <v>2844</v>
      </c>
      <c r="Q659" t="s">
        <v>4275</v>
      </c>
      <c r="R659" t="s">
        <v>4279</v>
      </c>
      <c r="S659" t="s">
        <v>4282</v>
      </c>
      <c r="T659" t="s">
        <v>4283</v>
      </c>
      <c r="U659">
        <v>68</v>
      </c>
      <c r="V659" s="6" t="str">
        <f t="shared" si="23"/>
        <v>Adult</v>
      </c>
      <c r="W659">
        <v>2022</v>
      </c>
    </row>
    <row r="660" spans="1:23" x14ac:dyDescent="0.25">
      <c r="A660">
        <v>659</v>
      </c>
      <c r="B660" s="2">
        <v>44888</v>
      </c>
      <c r="C660" t="str">
        <f t="shared" si="22"/>
        <v>Nov</v>
      </c>
      <c r="D660" t="s">
        <v>22</v>
      </c>
      <c r="E660" t="s">
        <v>26</v>
      </c>
      <c r="F660" t="s">
        <v>686</v>
      </c>
      <c r="G660" t="s">
        <v>2140</v>
      </c>
      <c r="H660" t="s">
        <v>2143</v>
      </c>
      <c r="I660" t="s">
        <v>2153</v>
      </c>
      <c r="J660" t="s">
        <v>2163</v>
      </c>
      <c r="K660">
        <v>3</v>
      </c>
      <c r="L660" t="s">
        <v>2168</v>
      </c>
      <c r="M660">
        <v>2479.29</v>
      </c>
      <c r="N660" t="s">
        <v>2172</v>
      </c>
      <c r="O660" t="s">
        <v>2181</v>
      </c>
      <c r="P660" t="s">
        <v>2845</v>
      </c>
      <c r="Q660" t="s">
        <v>4275</v>
      </c>
      <c r="R660" t="s">
        <v>4279</v>
      </c>
      <c r="S660" t="s">
        <v>4282</v>
      </c>
      <c r="T660" t="s">
        <v>4283</v>
      </c>
      <c r="U660">
        <v>47</v>
      </c>
      <c r="V660" s="6" t="str">
        <f t="shared" si="23"/>
        <v>Adult</v>
      </c>
      <c r="W660">
        <v>2022</v>
      </c>
    </row>
    <row r="661" spans="1:23" x14ac:dyDescent="0.25">
      <c r="A661">
        <v>660</v>
      </c>
      <c r="B661" s="2">
        <v>44870</v>
      </c>
      <c r="C661" t="str">
        <f t="shared" si="22"/>
        <v>Nov</v>
      </c>
      <c r="D661" t="s">
        <v>23</v>
      </c>
      <c r="E661" t="s">
        <v>28</v>
      </c>
      <c r="F661" t="s">
        <v>687</v>
      </c>
      <c r="G661" t="s">
        <v>2140</v>
      </c>
      <c r="H661" t="s">
        <v>2143</v>
      </c>
      <c r="I661" t="s">
        <v>2153</v>
      </c>
      <c r="J661" t="s">
        <v>2163</v>
      </c>
      <c r="K661">
        <v>3</v>
      </c>
      <c r="L661" t="s">
        <v>2168</v>
      </c>
      <c r="M661">
        <v>1967.15</v>
      </c>
      <c r="N661" t="s">
        <v>2172</v>
      </c>
      <c r="O661" t="s">
        <v>2181</v>
      </c>
      <c r="P661" t="s">
        <v>2846</v>
      </c>
      <c r="Q661" t="s">
        <v>4275</v>
      </c>
      <c r="R661" t="s">
        <v>4279</v>
      </c>
      <c r="S661" t="s">
        <v>4281</v>
      </c>
      <c r="T661" t="s">
        <v>4284</v>
      </c>
      <c r="U661">
        <v>68</v>
      </c>
      <c r="V661" s="6" t="str">
        <f t="shared" si="23"/>
        <v>Adult</v>
      </c>
      <c r="W661">
        <v>2022</v>
      </c>
    </row>
    <row r="662" spans="1:23" x14ac:dyDescent="0.25">
      <c r="A662">
        <v>661</v>
      </c>
      <c r="B662" s="2">
        <v>44741</v>
      </c>
      <c r="C662" t="str">
        <f t="shared" si="22"/>
        <v>Jun</v>
      </c>
      <c r="D662" t="s">
        <v>23</v>
      </c>
      <c r="E662" t="s">
        <v>27</v>
      </c>
      <c r="F662" t="s">
        <v>688</v>
      </c>
      <c r="G662" t="s">
        <v>2140</v>
      </c>
      <c r="H662" t="s">
        <v>2144</v>
      </c>
      <c r="I662" t="s">
        <v>2151</v>
      </c>
      <c r="J662" t="s">
        <v>2160</v>
      </c>
      <c r="K662">
        <v>1</v>
      </c>
      <c r="L662" t="s">
        <v>2168</v>
      </c>
      <c r="M662">
        <v>772.26</v>
      </c>
      <c r="N662" t="s">
        <v>2172</v>
      </c>
      <c r="O662" t="s">
        <v>2181</v>
      </c>
      <c r="P662" t="s">
        <v>2847</v>
      </c>
      <c r="Q662" t="s">
        <v>4275</v>
      </c>
      <c r="R662" t="s">
        <v>4280</v>
      </c>
      <c r="S662" t="s">
        <v>4281</v>
      </c>
      <c r="T662" t="s">
        <v>4284</v>
      </c>
      <c r="U662">
        <v>47</v>
      </c>
      <c r="V662" s="6" t="str">
        <f t="shared" si="23"/>
        <v>Adult</v>
      </c>
      <c r="W662">
        <v>2022</v>
      </c>
    </row>
    <row r="663" spans="1:23" x14ac:dyDescent="0.25">
      <c r="A663">
        <v>662</v>
      </c>
      <c r="B663" s="2">
        <v>44632</v>
      </c>
      <c r="C663" t="str">
        <f t="shared" si="22"/>
        <v>Mar</v>
      </c>
      <c r="D663" t="s">
        <v>22</v>
      </c>
      <c r="E663" t="s">
        <v>27</v>
      </c>
      <c r="F663" t="s">
        <v>689</v>
      </c>
      <c r="G663" t="s">
        <v>2140</v>
      </c>
      <c r="H663" t="s">
        <v>2144</v>
      </c>
      <c r="I663" t="s">
        <v>2151</v>
      </c>
      <c r="J663" t="s">
        <v>2160</v>
      </c>
      <c r="K663">
        <v>2</v>
      </c>
      <c r="L663" t="s">
        <v>2168</v>
      </c>
      <c r="M663">
        <v>1429.62</v>
      </c>
      <c r="N663" t="s">
        <v>2172</v>
      </c>
      <c r="O663" t="s">
        <v>2181</v>
      </c>
      <c r="P663" t="s">
        <v>2848</v>
      </c>
      <c r="Q663" t="s">
        <v>4275</v>
      </c>
      <c r="R663" t="s">
        <v>4279</v>
      </c>
      <c r="S663" t="s">
        <v>4281</v>
      </c>
      <c r="T663" t="s">
        <v>4283</v>
      </c>
      <c r="U663">
        <v>7</v>
      </c>
      <c r="V663" s="6" t="str">
        <f t="shared" si="23"/>
        <v>Childhood</v>
      </c>
      <c r="W663">
        <v>2022</v>
      </c>
    </row>
    <row r="664" spans="1:23" x14ac:dyDescent="0.25">
      <c r="A664">
        <v>663</v>
      </c>
      <c r="B664" s="2">
        <v>44749</v>
      </c>
      <c r="C664" t="str">
        <f t="shared" si="22"/>
        <v>Jul</v>
      </c>
      <c r="D664" t="s">
        <v>24</v>
      </c>
      <c r="E664" t="s">
        <v>27</v>
      </c>
      <c r="F664" t="s">
        <v>690</v>
      </c>
      <c r="G664" t="s">
        <v>2140</v>
      </c>
      <c r="H664" t="s">
        <v>2144</v>
      </c>
      <c r="I664" t="s">
        <v>2151</v>
      </c>
      <c r="J664" t="s">
        <v>2160</v>
      </c>
      <c r="K664">
        <v>2</v>
      </c>
      <c r="L664" t="s">
        <v>2168</v>
      </c>
      <c r="M664">
        <v>2988.23</v>
      </c>
      <c r="N664" t="s">
        <v>2172</v>
      </c>
      <c r="O664" t="s">
        <v>2181</v>
      </c>
      <c r="P664" t="s">
        <v>2849</v>
      </c>
      <c r="Q664" t="s">
        <v>4275</v>
      </c>
      <c r="R664" t="s">
        <v>4280</v>
      </c>
      <c r="S664" t="s">
        <v>4281</v>
      </c>
      <c r="T664" t="s">
        <v>4284</v>
      </c>
      <c r="U664">
        <v>68</v>
      </c>
      <c r="V664" s="6" t="str">
        <f t="shared" si="23"/>
        <v>Adult</v>
      </c>
      <c r="W664">
        <v>2022</v>
      </c>
    </row>
    <row r="665" spans="1:23" x14ac:dyDescent="0.25">
      <c r="A665">
        <v>664</v>
      </c>
      <c r="B665" s="2">
        <v>44636</v>
      </c>
      <c r="C665" t="str">
        <f t="shared" si="22"/>
        <v>Mar</v>
      </c>
      <c r="D665" t="s">
        <v>24</v>
      </c>
      <c r="E665" t="s">
        <v>26</v>
      </c>
      <c r="F665" t="s">
        <v>691</v>
      </c>
      <c r="G665" t="s">
        <v>2140</v>
      </c>
      <c r="H665" t="s">
        <v>2144</v>
      </c>
      <c r="I665" t="s">
        <v>2151</v>
      </c>
      <c r="J665" t="s">
        <v>2161</v>
      </c>
      <c r="K665">
        <v>3</v>
      </c>
      <c r="L665" t="s">
        <v>2168</v>
      </c>
      <c r="M665">
        <v>1022.52</v>
      </c>
      <c r="N665" t="s">
        <v>2172</v>
      </c>
      <c r="O665" t="s">
        <v>2181</v>
      </c>
      <c r="P665" t="s">
        <v>2850</v>
      </c>
      <c r="Q665" t="s">
        <v>4275</v>
      </c>
      <c r="R665" t="s">
        <v>4279</v>
      </c>
      <c r="S665" t="s">
        <v>4281</v>
      </c>
      <c r="T665" t="s">
        <v>4284</v>
      </c>
      <c r="U665">
        <v>68</v>
      </c>
      <c r="V665" s="6" t="str">
        <f t="shared" si="23"/>
        <v>Adult</v>
      </c>
      <c r="W665">
        <v>2022</v>
      </c>
    </row>
    <row r="666" spans="1:23" x14ac:dyDescent="0.25">
      <c r="A666">
        <v>665</v>
      </c>
      <c r="B666" s="2">
        <v>44726</v>
      </c>
      <c r="C666" t="str">
        <f t="shared" si="22"/>
        <v>Jun</v>
      </c>
      <c r="D666" t="s">
        <v>22</v>
      </c>
      <c r="E666" t="s">
        <v>27</v>
      </c>
      <c r="F666" t="s">
        <v>692</v>
      </c>
      <c r="G666" t="s">
        <v>2140</v>
      </c>
      <c r="H666" t="s">
        <v>2144</v>
      </c>
      <c r="I666" t="s">
        <v>2151</v>
      </c>
      <c r="J666" t="s">
        <v>2161</v>
      </c>
      <c r="K666">
        <v>2</v>
      </c>
      <c r="L666" t="s">
        <v>2168</v>
      </c>
      <c r="M666">
        <v>892.53</v>
      </c>
      <c r="N666" t="s">
        <v>2172</v>
      </c>
      <c r="O666" t="s">
        <v>2181</v>
      </c>
      <c r="P666" t="s">
        <v>2851</v>
      </c>
      <c r="Q666" t="s">
        <v>4275</v>
      </c>
      <c r="R666" t="s">
        <v>4279</v>
      </c>
      <c r="S666" t="s">
        <v>4282</v>
      </c>
      <c r="T666" t="s">
        <v>4284</v>
      </c>
      <c r="U666">
        <v>19</v>
      </c>
      <c r="V666" s="6" t="str">
        <f t="shared" si="23"/>
        <v>Adult</v>
      </c>
      <c r="W666">
        <v>2022</v>
      </c>
    </row>
    <row r="667" spans="1:23" x14ac:dyDescent="0.25">
      <c r="A667">
        <v>666</v>
      </c>
      <c r="B667" s="2">
        <v>44707</v>
      </c>
      <c r="C667" t="str">
        <f t="shared" si="22"/>
        <v>May</v>
      </c>
      <c r="D667" t="s">
        <v>24</v>
      </c>
      <c r="E667" t="s">
        <v>26</v>
      </c>
      <c r="F667" t="s">
        <v>693</v>
      </c>
      <c r="G667" t="s">
        <v>2140</v>
      </c>
      <c r="H667" t="s">
        <v>2144</v>
      </c>
      <c r="I667" t="s">
        <v>2151</v>
      </c>
      <c r="J667" t="s">
        <v>2161</v>
      </c>
      <c r="K667">
        <v>3</v>
      </c>
      <c r="L667" t="s">
        <v>2168</v>
      </c>
      <c r="M667">
        <v>1427.51</v>
      </c>
      <c r="N667" t="s">
        <v>2172</v>
      </c>
      <c r="O667" t="s">
        <v>2181</v>
      </c>
      <c r="P667" t="s">
        <v>2852</v>
      </c>
      <c r="Q667" t="s">
        <v>4275</v>
      </c>
      <c r="R667" t="s">
        <v>4279</v>
      </c>
      <c r="S667" t="s">
        <v>4282</v>
      </c>
      <c r="T667" t="s">
        <v>4283</v>
      </c>
      <c r="U667">
        <v>7</v>
      </c>
      <c r="V667" s="6" t="str">
        <f t="shared" si="23"/>
        <v>Childhood</v>
      </c>
      <c r="W667">
        <v>2022</v>
      </c>
    </row>
    <row r="668" spans="1:23" x14ac:dyDescent="0.25">
      <c r="A668">
        <v>667</v>
      </c>
      <c r="B668" s="2">
        <v>44739</v>
      </c>
      <c r="C668" t="str">
        <f t="shared" si="22"/>
        <v>Jun</v>
      </c>
      <c r="D668" t="s">
        <v>21</v>
      </c>
      <c r="E668" t="s">
        <v>26</v>
      </c>
      <c r="F668" t="s">
        <v>694</v>
      </c>
      <c r="G668" t="s">
        <v>2140</v>
      </c>
      <c r="H668" t="s">
        <v>2144</v>
      </c>
      <c r="I668" t="s">
        <v>2151</v>
      </c>
      <c r="J668" t="s">
        <v>2162</v>
      </c>
      <c r="K668">
        <v>1</v>
      </c>
      <c r="L668" t="s">
        <v>2168</v>
      </c>
      <c r="M668">
        <v>1125.7</v>
      </c>
      <c r="N668" t="s">
        <v>2172</v>
      </c>
      <c r="O668" t="s">
        <v>2181</v>
      </c>
      <c r="P668" t="s">
        <v>2853</v>
      </c>
      <c r="Q668" t="s">
        <v>4275</v>
      </c>
      <c r="R668" t="s">
        <v>4280</v>
      </c>
      <c r="S668" t="s">
        <v>4282</v>
      </c>
      <c r="T668" t="s">
        <v>4283</v>
      </c>
      <c r="U668">
        <v>31</v>
      </c>
      <c r="V668" s="6" t="str">
        <f t="shared" si="23"/>
        <v>Adult</v>
      </c>
      <c r="W668">
        <v>2022</v>
      </c>
    </row>
    <row r="669" spans="1:23" x14ac:dyDescent="0.25">
      <c r="A669">
        <v>668</v>
      </c>
      <c r="B669" s="2">
        <v>44587</v>
      </c>
      <c r="C669" t="str">
        <f t="shared" si="22"/>
        <v>Jan</v>
      </c>
      <c r="D669" t="s">
        <v>23</v>
      </c>
      <c r="E669" t="s">
        <v>25</v>
      </c>
      <c r="F669" t="s">
        <v>695</v>
      </c>
      <c r="G669" t="s">
        <v>2140</v>
      </c>
      <c r="H669" t="s">
        <v>2144</v>
      </c>
      <c r="I669" t="s">
        <v>2151</v>
      </c>
      <c r="J669" t="s">
        <v>2162</v>
      </c>
      <c r="K669">
        <v>1</v>
      </c>
      <c r="L669" t="s">
        <v>2168</v>
      </c>
      <c r="M669">
        <v>1072.6300000000001</v>
      </c>
      <c r="N669" t="s">
        <v>2172</v>
      </c>
      <c r="O669" t="s">
        <v>2181</v>
      </c>
      <c r="P669" t="s">
        <v>2854</v>
      </c>
      <c r="Q669" t="s">
        <v>4275</v>
      </c>
      <c r="R669" t="s">
        <v>4279</v>
      </c>
      <c r="S669" t="s">
        <v>4281</v>
      </c>
      <c r="T669" t="s">
        <v>4283</v>
      </c>
      <c r="U669">
        <v>31</v>
      </c>
      <c r="V669" s="6" t="str">
        <f t="shared" si="23"/>
        <v>Adult</v>
      </c>
      <c r="W669">
        <v>2022</v>
      </c>
    </row>
    <row r="670" spans="1:23" x14ac:dyDescent="0.25">
      <c r="A670">
        <v>669</v>
      </c>
      <c r="B670" s="2">
        <v>44770</v>
      </c>
      <c r="C670" t="str">
        <f t="shared" si="22"/>
        <v>Jul</v>
      </c>
      <c r="D670" t="s">
        <v>21</v>
      </c>
      <c r="E670" t="s">
        <v>25</v>
      </c>
      <c r="F670" t="s">
        <v>696</v>
      </c>
      <c r="G670" t="s">
        <v>2140</v>
      </c>
      <c r="H670" t="s">
        <v>2144</v>
      </c>
      <c r="I670" t="s">
        <v>2151</v>
      </c>
      <c r="J670" t="s">
        <v>2162</v>
      </c>
      <c r="K670">
        <v>3</v>
      </c>
      <c r="L670" t="s">
        <v>2168</v>
      </c>
      <c r="M670">
        <v>2647.87</v>
      </c>
      <c r="N670" t="s">
        <v>2172</v>
      </c>
      <c r="O670" t="s">
        <v>2181</v>
      </c>
      <c r="P670" t="s">
        <v>2855</v>
      </c>
      <c r="Q670" t="s">
        <v>4275</v>
      </c>
      <c r="R670" t="s">
        <v>4279</v>
      </c>
      <c r="S670" t="s">
        <v>4281</v>
      </c>
      <c r="T670" t="s">
        <v>4284</v>
      </c>
      <c r="U670">
        <v>47</v>
      </c>
      <c r="V670" s="6" t="str">
        <f t="shared" si="23"/>
        <v>Adult</v>
      </c>
      <c r="W670">
        <v>2022</v>
      </c>
    </row>
    <row r="671" spans="1:23" x14ac:dyDescent="0.25">
      <c r="A671">
        <v>670</v>
      </c>
      <c r="B671" s="2">
        <v>44691</v>
      </c>
      <c r="C671" t="str">
        <f t="shared" si="22"/>
        <v>May</v>
      </c>
      <c r="D671" t="s">
        <v>21</v>
      </c>
      <c r="E671" t="s">
        <v>25</v>
      </c>
      <c r="F671" t="s">
        <v>697</v>
      </c>
      <c r="G671" t="s">
        <v>2140</v>
      </c>
      <c r="H671" t="s">
        <v>2144</v>
      </c>
      <c r="I671" t="s">
        <v>2151</v>
      </c>
      <c r="J671" t="s">
        <v>2163</v>
      </c>
      <c r="K671">
        <v>1</v>
      </c>
      <c r="L671" t="s">
        <v>2168</v>
      </c>
      <c r="M671">
        <v>2441.44</v>
      </c>
      <c r="N671" t="s">
        <v>2172</v>
      </c>
      <c r="O671" t="s">
        <v>2181</v>
      </c>
      <c r="P671" t="s">
        <v>2856</v>
      </c>
      <c r="Q671" t="s">
        <v>4275</v>
      </c>
      <c r="R671" t="s">
        <v>4280</v>
      </c>
      <c r="S671" t="s">
        <v>4281</v>
      </c>
      <c r="T671" t="s">
        <v>4283</v>
      </c>
      <c r="U671">
        <v>19</v>
      </c>
      <c r="V671" s="6" t="str">
        <f t="shared" si="23"/>
        <v>Adult</v>
      </c>
      <c r="W671">
        <v>2022</v>
      </c>
    </row>
    <row r="672" spans="1:23" x14ac:dyDescent="0.25">
      <c r="A672">
        <v>671</v>
      </c>
      <c r="B672" s="2">
        <v>44652</v>
      </c>
      <c r="C672" t="str">
        <f t="shared" si="22"/>
        <v>Apr</v>
      </c>
      <c r="D672" t="s">
        <v>23</v>
      </c>
      <c r="E672" t="s">
        <v>27</v>
      </c>
      <c r="F672" t="s">
        <v>698</v>
      </c>
      <c r="G672" t="s">
        <v>2140</v>
      </c>
      <c r="H672" t="s">
        <v>2144</v>
      </c>
      <c r="I672" t="s">
        <v>2151</v>
      </c>
      <c r="J672" t="s">
        <v>2163</v>
      </c>
      <c r="K672">
        <v>3</v>
      </c>
      <c r="L672" t="s">
        <v>2168</v>
      </c>
      <c r="M672">
        <v>351.13</v>
      </c>
      <c r="N672" t="s">
        <v>2172</v>
      </c>
      <c r="O672" t="s">
        <v>2181</v>
      </c>
      <c r="P672" t="s">
        <v>2857</v>
      </c>
      <c r="Q672" t="s">
        <v>4275</v>
      </c>
      <c r="R672" t="s">
        <v>4280</v>
      </c>
      <c r="S672" t="s">
        <v>4281</v>
      </c>
      <c r="T672" t="s">
        <v>4283</v>
      </c>
      <c r="U672">
        <v>7</v>
      </c>
      <c r="V672" s="6" t="str">
        <f t="shared" si="23"/>
        <v>Childhood</v>
      </c>
      <c r="W672">
        <v>2022</v>
      </c>
    </row>
    <row r="673" spans="1:23" x14ac:dyDescent="0.25">
      <c r="A673">
        <v>672</v>
      </c>
      <c r="B673" s="2">
        <v>44876</v>
      </c>
      <c r="C673" t="str">
        <f t="shared" si="22"/>
        <v>Nov</v>
      </c>
      <c r="D673" t="s">
        <v>21</v>
      </c>
      <c r="E673" t="s">
        <v>26</v>
      </c>
      <c r="F673" t="s">
        <v>699</v>
      </c>
      <c r="G673" t="s">
        <v>2140</v>
      </c>
      <c r="H673" t="s">
        <v>2144</v>
      </c>
      <c r="I673" t="s">
        <v>2151</v>
      </c>
      <c r="J673" t="s">
        <v>2163</v>
      </c>
      <c r="K673">
        <v>3</v>
      </c>
      <c r="L673" t="s">
        <v>2168</v>
      </c>
      <c r="M673">
        <v>704.49</v>
      </c>
      <c r="N673" t="s">
        <v>2172</v>
      </c>
      <c r="O673" t="s">
        <v>2181</v>
      </c>
      <c r="P673" t="s">
        <v>2858</v>
      </c>
      <c r="Q673" t="s">
        <v>4275</v>
      </c>
      <c r="R673" t="s">
        <v>4280</v>
      </c>
      <c r="S673" t="s">
        <v>4282</v>
      </c>
      <c r="T673" t="s">
        <v>4283</v>
      </c>
      <c r="U673">
        <v>31</v>
      </c>
      <c r="V673" s="6" t="str">
        <f t="shared" si="23"/>
        <v>Adult</v>
      </c>
      <c r="W673">
        <v>2022</v>
      </c>
    </row>
    <row r="674" spans="1:23" x14ac:dyDescent="0.25">
      <c r="A674">
        <v>673</v>
      </c>
      <c r="B674" s="2">
        <v>44589</v>
      </c>
      <c r="C674" t="str">
        <f t="shared" si="22"/>
        <v>Jan</v>
      </c>
      <c r="D674" t="s">
        <v>24</v>
      </c>
      <c r="E674" t="s">
        <v>27</v>
      </c>
      <c r="F674" t="s">
        <v>700</v>
      </c>
      <c r="G674" t="s">
        <v>2140</v>
      </c>
      <c r="H674" t="s">
        <v>2144</v>
      </c>
      <c r="I674" t="s">
        <v>2152</v>
      </c>
      <c r="J674" t="s">
        <v>2160</v>
      </c>
      <c r="K674">
        <v>3</v>
      </c>
      <c r="L674" t="s">
        <v>2168</v>
      </c>
      <c r="M674">
        <v>2472.13</v>
      </c>
      <c r="N674" t="s">
        <v>2172</v>
      </c>
      <c r="O674" t="s">
        <v>2181</v>
      </c>
      <c r="P674" t="s">
        <v>2859</v>
      </c>
      <c r="Q674" t="s">
        <v>4275</v>
      </c>
      <c r="R674" t="s">
        <v>4279</v>
      </c>
      <c r="S674" t="s">
        <v>4282</v>
      </c>
      <c r="T674" t="s">
        <v>4284</v>
      </c>
      <c r="U674">
        <v>68</v>
      </c>
      <c r="V674" s="6" t="str">
        <f t="shared" si="23"/>
        <v>Adult</v>
      </c>
      <c r="W674">
        <v>2022</v>
      </c>
    </row>
    <row r="675" spans="1:23" x14ac:dyDescent="0.25">
      <c r="A675">
        <v>674</v>
      </c>
      <c r="B675" s="2">
        <v>44773</v>
      </c>
      <c r="C675" t="str">
        <f t="shared" si="22"/>
        <v>Jul</v>
      </c>
      <c r="D675" t="s">
        <v>24</v>
      </c>
      <c r="E675" t="s">
        <v>28</v>
      </c>
      <c r="F675" t="s">
        <v>701</v>
      </c>
      <c r="G675" t="s">
        <v>2140</v>
      </c>
      <c r="H675" t="s">
        <v>2144</v>
      </c>
      <c r="I675" t="s">
        <v>2152</v>
      </c>
      <c r="J675" t="s">
        <v>2160</v>
      </c>
      <c r="K675">
        <v>2</v>
      </c>
      <c r="L675" t="s">
        <v>2168</v>
      </c>
      <c r="M675">
        <v>1143.47</v>
      </c>
      <c r="N675" t="s">
        <v>2172</v>
      </c>
      <c r="O675" t="s">
        <v>2181</v>
      </c>
      <c r="P675" t="s">
        <v>2860</v>
      </c>
      <c r="Q675" t="s">
        <v>4275</v>
      </c>
      <c r="R675" t="s">
        <v>4279</v>
      </c>
      <c r="S675" t="s">
        <v>4281</v>
      </c>
      <c r="T675" t="s">
        <v>4283</v>
      </c>
      <c r="U675">
        <v>19</v>
      </c>
      <c r="V675" s="6" t="str">
        <f t="shared" si="23"/>
        <v>Adult</v>
      </c>
      <c r="W675">
        <v>2022</v>
      </c>
    </row>
    <row r="676" spans="1:23" x14ac:dyDescent="0.25">
      <c r="A676">
        <v>675</v>
      </c>
      <c r="B676" s="2">
        <v>44620</v>
      </c>
      <c r="C676" t="str">
        <f t="shared" si="22"/>
        <v>Feb</v>
      </c>
      <c r="D676" t="s">
        <v>24</v>
      </c>
      <c r="E676" t="s">
        <v>25</v>
      </c>
      <c r="F676" t="s">
        <v>702</v>
      </c>
      <c r="G676" t="s">
        <v>2140</v>
      </c>
      <c r="H676" t="s">
        <v>2144</v>
      </c>
      <c r="I676" t="s">
        <v>2152</v>
      </c>
      <c r="J676" t="s">
        <v>2160</v>
      </c>
      <c r="K676">
        <v>2</v>
      </c>
      <c r="L676" t="s">
        <v>2168</v>
      </c>
      <c r="M676">
        <v>909.17</v>
      </c>
      <c r="N676" t="s">
        <v>2172</v>
      </c>
      <c r="O676" t="s">
        <v>2181</v>
      </c>
      <c r="P676" t="s">
        <v>2861</v>
      </c>
      <c r="Q676" t="s">
        <v>4275</v>
      </c>
      <c r="R676" t="s">
        <v>4279</v>
      </c>
      <c r="S676" t="s">
        <v>4282</v>
      </c>
      <c r="T676" t="s">
        <v>4284</v>
      </c>
      <c r="U676">
        <v>31</v>
      </c>
      <c r="V676" s="6" t="str">
        <f t="shared" si="23"/>
        <v>Adult</v>
      </c>
      <c r="W676">
        <v>2022</v>
      </c>
    </row>
    <row r="677" spans="1:23" x14ac:dyDescent="0.25">
      <c r="A677">
        <v>676</v>
      </c>
      <c r="B677" s="2">
        <v>44702</v>
      </c>
      <c r="C677" t="str">
        <f t="shared" si="22"/>
        <v>May</v>
      </c>
      <c r="D677" t="s">
        <v>24</v>
      </c>
      <c r="E677" t="s">
        <v>27</v>
      </c>
      <c r="F677" t="s">
        <v>703</v>
      </c>
      <c r="G677" t="s">
        <v>2140</v>
      </c>
      <c r="H677" t="s">
        <v>2144</v>
      </c>
      <c r="I677" t="s">
        <v>2152</v>
      </c>
      <c r="J677" t="s">
        <v>2161</v>
      </c>
      <c r="K677">
        <v>3</v>
      </c>
      <c r="L677" t="s">
        <v>2168</v>
      </c>
      <c r="M677">
        <v>260.52</v>
      </c>
      <c r="N677" t="s">
        <v>2172</v>
      </c>
      <c r="O677" t="s">
        <v>2181</v>
      </c>
      <c r="P677" t="s">
        <v>2862</v>
      </c>
      <c r="Q677" t="s">
        <v>4275</v>
      </c>
      <c r="R677" t="s">
        <v>4280</v>
      </c>
      <c r="S677" t="s">
        <v>4282</v>
      </c>
      <c r="T677" t="s">
        <v>4284</v>
      </c>
      <c r="U677">
        <v>47</v>
      </c>
      <c r="V677" s="6" t="str">
        <f t="shared" si="23"/>
        <v>Adult</v>
      </c>
      <c r="W677">
        <v>2022</v>
      </c>
    </row>
    <row r="678" spans="1:23" x14ac:dyDescent="0.25">
      <c r="A678">
        <v>677</v>
      </c>
      <c r="B678" s="2">
        <v>44606</v>
      </c>
      <c r="C678" t="str">
        <f t="shared" si="22"/>
        <v>Feb</v>
      </c>
      <c r="D678" t="s">
        <v>23</v>
      </c>
      <c r="E678" t="s">
        <v>25</v>
      </c>
      <c r="F678" t="s">
        <v>704</v>
      </c>
      <c r="G678" t="s">
        <v>2140</v>
      </c>
      <c r="H678" t="s">
        <v>2144</v>
      </c>
      <c r="I678" t="s">
        <v>2152</v>
      </c>
      <c r="J678" t="s">
        <v>2161</v>
      </c>
      <c r="K678">
        <v>3</v>
      </c>
      <c r="L678" t="s">
        <v>2168</v>
      </c>
      <c r="M678">
        <v>2508.09</v>
      </c>
      <c r="N678" t="s">
        <v>2172</v>
      </c>
      <c r="O678" t="s">
        <v>2181</v>
      </c>
      <c r="P678" t="s">
        <v>2863</v>
      </c>
      <c r="Q678" t="s">
        <v>4275</v>
      </c>
      <c r="R678" t="s">
        <v>4279</v>
      </c>
      <c r="S678" t="s">
        <v>4282</v>
      </c>
      <c r="T678" t="s">
        <v>4284</v>
      </c>
      <c r="U678">
        <v>31</v>
      </c>
      <c r="V678" s="6" t="str">
        <f t="shared" si="23"/>
        <v>Adult</v>
      </c>
      <c r="W678">
        <v>2022</v>
      </c>
    </row>
    <row r="679" spans="1:23" x14ac:dyDescent="0.25">
      <c r="A679">
        <v>678</v>
      </c>
      <c r="B679" s="2">
        <v>44728</v>
      </c>
      <c r="C679" t="str">
        <f t="shared" si="22"/>
        <v>Jun</v>
      </c>
      <c r="D679" t="s">
        <v>23</v>
      </c>
      <c r="E679" t="s">
        <v>27</v>
      </c>
      <c r="F679" t="s">
        <v>705</v>
      </c>
      <c r="G679" t="s">
        <v>2140</v>
      </c>
      <c r="H679" t="s">
        <v>2144</v>
      </c>
      <c r="I679" t="s">
        <v>2152</v>
      </c>
      <c r="J679" t="s">
        <v>2161</v>
      </c>
      <c r="K679">
        <v>1</v>
      </c>
      <c r="L679" t="s">
        <v>2168</v>
      </c>
      <c r="M679">
        <v>713.96</v>
      </c>
      <c r="N679" t="s">
        <v>2172</v>
      </c>
      <c r="O679" t="s">
        <v>2181</v>
      </c>
      <c r="P679" t="s">
        <v>2864</v>
      </c>
      <c r="Q679" t="s">
        <v>4275</v>
      </c>
      <c r="R679" t="s">
        <v>4279</v>
      </c>
      <c r="S679" t="s">
        <v>4281</v>
      </c>
      <c r="T679" t="s">
        <v>4284</v>
      </c>
      <c r="U679">
        <v>7</v>
      </c>
      <c r="V679" s="6" t="str">
        <f t="shared" si="23"/>
        <v>Childhood</v>
      </c>
      <c r="W679">
        <v>2022</v>
      </c>
    </row>
    <row r="680" spans="1:23" x14ac:dyDescent="0.25">
      <c r="A680">
        <v>679</v>
      </c>
      <c r="B680" s="2">
        <v>44770</v>
      </c>
      <c r="C680" t="str">
        <f t="shared" si="22"/>
        <v>Jul</v>
      </c>
      <c r="D680" t="s">
        <v>21</v>
      </c>
      <c r="E680" t="s">
        <v>26</v>
      </c>
      <c r="F680" t="s">
        <v>706</v>
      </c>
      <c r="G680" t="s">
        <v>2140</v>
      </c>
      <c r="H680" t="s">
        <v>2144</v>
      </c>
      <c r="I680" t="s">
        <v>2152</v>
      </c>
      <c r="J680" t="s">
        <v>2162</v>
      </c>
      <c r="K680">
        <v>3</v>
      </c>
      <c r="L680" t="s">
        <v>2168</v>
      </c>
      <c r="M680">
        <v>1524.84</v>
      </c>
      <c r="N680" t="s">
        <v>2172</v>
      </c>
      <c r="O680" t="s">
        <v>2181</v>
      </c>
      <c r="P680" t="s">
        <v>2865</v>
      </c>
      <c r="Q680" t="s">
        <v>4275</v>
      </c>
      <c r="R680" t="s">
        <v>4280</v>
      </c>
      <c r="S680" t="s">
        <v>4281</v>
      </c>
      <c r="T680" t="s">
        <v>4284</v>
      </c>
      <c r="U680">
        <v>19</v>
      </c>
      <c r="V680" s="6" t="str">
        <f t="shared" si="23"/>
        <v>Adult</v>
      </c>
      <c r="W680">
        <v>2022</v>
      </c>
    </row>
    <row r="681" spans="1:23" x14ac:dyDescent="0.25">
      <c r="A681">
        <v>680</v>
      </c>
      <c r="B681" s="2">
        <v>44566</v>
      </c>
      <c r="C681" t="str">
        <f t="shared" si="22"/>
        <v>Jan</v>
      </c>
      <c r="D681" t="s">
        <v>23</v>
      </c>
      <c r="E681" t="s">
        <v>25</v>
      </c>
      <c r="F681" t="s">
        <v>707</v>
      </c>
      <c r="G681" t="s">
        <v>2140</v>
      </c>
      <c r="H681" t="s">
        <v>2144</v>
      </c>
      <c r="I681" t="s">
        <v>2152</v>
      </c>
      <c r="J681" t="s">
        <v>2162</v>
      </c>
      <c r="K681">
        <v>3</v>
      </c>
      <c r="L681" t="s">
        <v>2168</v>
      </c>
      <c r="M681">
        <v>1906.92</v>
      </c>
      <c r="N681" t="s">
        <v>2172</v>
      </c>
      <c r="O681" t="s">
        <v>2181</v>
      </c>
      <c r="P681" t="s">
        <v>2866</v>
      </c>
      <c r="Q681" t="s">
        <v>4275</v>
      </c>
      <c r="R681" t="s">
        <v>4279</v>
      </c>
      <c r="S681" t="s">
        <v>4281</v>
      </c>
      <c r="T681" t="s">
        <v>4284</v>
      </c>
      <c r="U681">
        <v>47</v>
      </c>
      <c r="V681" s="6" t="str">
        <f t="shared" si="23"/>
        <v>Adult</v>
      </c>
      <c r="W681">
        <v>2022</v>
      </c>
    </row>
    <row r="682" spans="1:23" x14ac:dyDescent="0.25">
      <c r="A682">
        <v>681</v>
      </c>
      <c r="B682" s="2">
        <v>44817</v>
      </c>
      <c r="C682" t="str">
        <f t="shared" si="22"/>
        <v>Sep</v>
      </c>
      <c r="D682" t="s">
        <v>21</v>
      </c>
      <c r="E682" t="s">
        <v>28</v>
      </c>
      <c r="F682" t="s">
        <v>708</v>
      </c>
      <c r="G682" t="s">
        <v>2140</v>
      </c>
      <c r="H682" t="s">
        <v>2144</v>
      </c>
      <c r="I682" t="s">
        <v>2152</v>
      </c>
      <c r="J682" t="s">
        <v>2162</v>
      </c>
      <c r="K682">
        <v>3</v>
      </c>
      <c r="L682" t="s">
        <v>2168</v>
      </c>
      <c r="M682">
        <v>1136.42</v>
      </c>
      <c r="N682" t="s">
        <v>2172</v>
      </c>
      <c r="O682" t="s">
        <v>2181</v>
      </c>
      <c r="P682" t="s">
        <v>2867</v>
      </c>
      <c r="Q682" t="s">
        <v>4275</v>
      </c>
      <c r="R682" t="s">
        <v>4279</v>
      </c>
      <c r="S682" t="s">
        <v>4281</v>
      </c>
      <c r="T682" t="s">
        <v>4283</v>
      </c>
      <c r="U682">
        <v>7</v>
      </c>
      <c r="V682" s="6" t="str">
        <f t="shared" si="23"/>
        <v>Childhood</v>
      </c>
      <c r="W682">
        <v>2022</v>
      </c>
    </row>
    <row r="683" spans="1:23" x14ac:dyDescent="0.25">
      <c r="A683">
        <v>682</v>
      </c>
      <c r="B683" s="2">
        <v>44786</v>
      </c>
      <c r="C683" t="str">
        <f t="shared" si="22"/>
        <v>Aug</v>
      </c>
      <c r="D683" t="s">
        <v>23</v>
      </c>
      <c r="E683" t="s">
        <v>27</v>
      </c>
      <c r="F683" t="s">
        <v>709</v>
      </c>
      <c r="G683" t="s">
        <v>2140</v>
      </c>
      <c r="H683" t="s">
        <v>2144</v>
      </c>
      <c r="I683" t="s">
        <v>2152</v>
      </c>
      <c r="J683" t="s">
        <v>2163</v>
      </c>
      <c r="K683">
        <v>3</v>
      </c>
      <c r="L683" t="s">
        <v>2168</v>
      </c>
      <c r="M683">
        <v>770.13</v>
      </c>
      <c r="N683" t="s">
        <v>2172</v>
      </c>
      <c r="O683" t="s">
        <v>2181</v>
      </c>
      <c r="P683" t="s">
        <v>2868</v>
      </c>
      <c r="Q683" t="s">
        <v>4275</v>
      </c>
      <c r="R683" t="s">
        <v>4279</v>
      </c>
      <c r="S683" t="s">
        <v>4281</v>
      </c>
      <c r="T683" t="s">
        <v>4284</v>
      </c>
      <c r="U683">
        <v>47</v>
      </c>
      <c r="V683" s="6" t="str">
        <f t="shared" si="23"/>
        <v>Adult</v>
      </c>
      <c r="W683">
        <v>2022</v>
      </c>
    </row>
    <row r="684" spans="1:23" x14ac:dyDescent="0.25">
      <c r="A684">
        <v>683</v>
      </c>
      <c r="B684" s="2">
        <v>44566</v>
      </c>
      <c r="C684" t="str">
        <f t="shared" si="22"/>
        <v>Jan</v>
      </c>
      <c r="D684" t="s">
        <v>24</v>
      </c>
      <c r="E684" t="s">
        <v>27</v>
      </c>
      <c r="F684" t="s">
        <v>710</v>
      </c>
      <c r="G684" t="s">
        <v>2140</v>
      </c>
      <c r="H684" t="s">
        <v>2144</v>
      </c>
      <c r="I684" t="s">
        <v>2152</v>
      </c>
      <c r="J684" t="s">
        <v>2163</v>
      </c>
      <c r="K684">
        <v>3</v>
      </c>
      <c r="L684" t="s">
        <v>2168</v>
      </c>
      <c r="M684">
        <v>974.93</v>
      </c>
      <c r="N684" t="s">
        <v>2172</v>
      </c>
      <c r="O684" t="s">
        <v>2181</v>
      </c>
      <c r="P684" t="s">
        <v>2869</v>
      </c>
      <c r="Q684" t="s">
        <v>4275</v>
      </c>
      <c r="R684" t="s">
        <v>4280</v>
      </c>
      <c r="S684" t="s">
        <v>4282</v>
      </c>
      <c r="T684" t="s">
        <v>4283</v>
      </c>
      <c r="U684">
        <v>47</v>
      </c>
      <c r="V684" s="6" t="str">
        <f t="shared" si="23"/>
        <v>Adult</v>
      </c>
      <c r="W684">
        <v>2022</v>
      </c>
    </row>
    <row r="685" spans="1:23" x14ac:dyDescent="0.25">
      <c r="A685">
        <v>684</v>
      </c>
      <c r="B685" s="2">
        <v>44719</v>
      </c>
      <c r="C685" t="str">
        <f t="shared" si="22"/>
        <v>Jun</v>
      </c>
      <c r="D685" t="s">
        <v>23</v>
      </c>
      <c r="E685" t="s">
        <v>28</v>
      </c>
      <c r="F685" t="s">
        <v>711</v>
      </c>
      <c r="G685" t="s">
        <v>2140</v>
      </c>
      <c r="H685" t="s">
        <v>2144</v>
      </c>
      <c r="I685" t="s">
        <v>2152</v>
      </c>
      <c r="J685" t="s">
        <v>2163</v>
      </c>
      <c r="K685">
        <v>2</v>
      </c>
      <c r="L685" t="s">
        <v>2168</v>
      </c>
      <c r="M685">
        <v>2424.37</v>
      </c>
      <c r="N685" t="s">
        <v>2172</v>
      </c>
      <c r="O685" t="s">
        <v>2181</v>
      </c>
      <c r="P685" t="s">
        <v>2870</v>
      </c>
      <c r="Q685" t="s">
        <v>4275</v>
      </c>
      <c r="R685" t="s">
        <v>4280</v>
      </c>
      <c r="S685" t="s">
        <v>4281</v>
      </c>
      <c r="T685" t="s">
        <v>4283</v>
      </c>
      <c r="U685">
        <v>47</v>
      </c>
      <c r="V685" s="6" t="str">
        <f t="shared" si="23"/>
        <v>Adult</v>
      </c>
      <c r="W685">
        <v>2022</v>
      </c>
    </row>
    <row r="686" spans="1:23" x14ac:dyDescent="0.25">
      <c r="A686">
        <v>685</v>
      </c>
      <c r="B686" s="2">
        <v>44566</v>
      </c>
      <c r="C686" t="str">
        <f t="shared" si="22"/>
        <v>Jan</v>
      </c>
      <c r="D686" t="s">
        <v>22</v>
      </c>
      <c r="E686" t="s">
        <v>26</v>
      </c>
      <c r="F686" t="s">
        <v>712</v>
      </c>
      <c r="G686" t="s">
        <v>2140</v>
      </c>
      <c r="H686" t="s">
        <v>2144</v>
      </c>
      <c r="I686" t="s">
        <v>2153</v>
      </c>
      <c r="J686" t="s">
        <v>2160</v>
      </c>
      <c r="K686">
        <v>3</v>
      </c>
      <c r="L686" t="s">
        <v>2168</v>
      </c>
      <c r="M686">
        <v>2815.34</v>
      </c>
      <c r="N686" t="s">
        <v>2172</v>
      </c>
      <c r="O686" t="s">
        <v>2181</v>
      </c>
      <c r="P686" t="s">
        <v>2871</v>
      </c>
      <c r="Q686" t="s">
        <v>4275</v>
      </c>
      <c r="R686" t="s">
        <v>4280</v>
      </c>
      <c r="S686" t="s">
        <v>4282</v>
      </c>
      <c r="T686" t="s">
        <v>4283</v>
      </c>
      <c r="U686">
        <v>31</v>
      </c>
      <c r="V686" s="6" t="str">
        <f t="shared" si="23"/>
        <v>Adult</v>
      </c>
      <c r="W686">
        <v>2022</v>
      </c>
    </row>
    <row r="687" spans="1:23" x14ac:dyDescent="0.25">
      <c r="A687">
        <v>686</v>
      </c>
      <c r="B687" s="2">
        <v>44828</v>
      </c>
      <c r="C687" t="str">
        <f t="shared" si="22"/>
        <v>Sep</v>
      </c>
      <c r="D687" t="s">
        <v>24</v>
      </c>
      <c r="E687" t="s">
        <v>28</v>
      </c>
      <c r="F687" t="s">
        <v>713</v>
      </c>
      <c r="G687" t="s">
        <v>2140</v>
      </c>
      <c r="H687" t="s">
        <v>2144</v>
      </c>
      <c r="I687" t="s">
        <v>2153</v>
      </c>
      <c r="J687" t="s">
        <v>2160</v>
      </c>
      <c r="K687">
        <v>1</v>
      </c>
      <c r="L687" t="s">
        <v>2168</v>
      </c>
      <c r="M687">
        <v>2309.7800000000002</v>
      </c>
      <c r="N687" t="s">
        <v>2172</v>
      </c>
      <c r="O687" t="s">
        <v>2181</v>
      </c>
      <c r="P687" t="s">
        <v>2872</v>
      </c>
      <c r="Q687" t="s">
        <v>4275</v>
      </c>
      <c r="R687" t="s">
        <v>4280</v>
      </c>
      <c r="S687" t="s">
        <v>4282</v>
      </c>
      <c r="T687" t="s">
        <v>4284</v>
      </c>
      <c r="U687">
        <v>7</v>
      </c>
      <c r="V687" s="6" t="str">
        <f t="shared" si="23"/>
        <v>Childhood</v>
      </c>
      <c r="W687">
        <v>2022</v>
      </c>
    </row>
    <row r="688" spans="1:23" x14ac:dyDescent="0.25">
      <c r="A688">
        <v>687</v>
      </c>
      <c r="B688" s="2">
        <v>44922</v>
      </c>
      <c r="C688" t="str">
        <f t="shared" si="22"/>
        <v>Dec</v>
      </c>
      <c r="D688" t="s">
        <v>22</v>
      </c>
      <c r="E688" t="s">
        <v>28</v>
      </c>
      <c r="F688" t="s">
        <v>714</v>
      </c>
      <c r="G688" t="s">
        <v>2140</v>
      </c>
      <c r="H688" t="s">
        <v>2144</v>
      </c>
      <c r="I688" t="s">
        <v>2153</v>
      </c>
      <c r="J688" t="s">
        <v>2160</v>
      </c>
      <c r="K688">
        <v>2</v>
      </c>
      <c r="L688" t="s">
        <v>2168</v>
      </c>
      <c r="M688">
        <v>2709.62</v>
      </c>
      <c r="N688" t="s">
        <v>2172</v>
      </c>
      <c r="O688" t="s">
        <v>2181</v>
      </c>
      <c r="P688" t="s">
        <v>2873</v>
      </c>
      <c r="Q688" t="s">
        <v>4275</v>
      </c>
      <c r="R688" t="s">
        <v>4279</v>
      </c>
      <c r="S688" t="s">
        <v>4281</v>
      </c>
      <c r="T688" t="s">
        <v>4283</v>
      </c>
      <c r="U688">
        <v>7</v>
      </c>
      <c r="V688" s="6" t="str">
        <f t="shared" si="23"/>
        <v>Childhood</v>
      </c>
      <c r="W688">
        <v>2022</v>
      </c>
    </row>
    <row r="689" spans="1:23" x14ac:dyDescent="0.25">
      <c r="A689">
        <v>688</v>
      </c>
      <c r="B689" s="2">
        <v>44637</v>
      </c>
      <c r="C689" t="str">
        <f t="shared" si="22"/>
        <v>Mar</v>
      </c>
      <c r="D689" t="s">
        <v>22</v>
      </c>
      <c r="E689" t="s">
        <v>28</v>
      </c>
      <c r="F689" t="s">
        <v>715</v>
      </c>
      <c r="G689" t="s">
        <v>2140</v>
      </c>
      <c r="H689" t="s">
        <v>2144</v>
      </c>
      <c r="I689" t="s">
        <v>2153</v>
      </c>
      <c r="J689" t="s">
        <v>2161</v>
      </c>
      <c r="K689">
        <v>2</v>
      </c>
      <c r="L689" t="s">
        <v>2168</v>
      </c>
      <c r="M689">
        <v>941.86</v>
      </c>
      <c r="N689" t="s">
        <v>2172</v>
      </c>
      <c r="O689" t="s">
        <v>2181</v>
      </c>
      <c r="P689" t="s">
        <v>2874</v>
      </c>
      <c r="Q689" t="s">
        <v>4275</v>
      </c>
      <c r="R689" t="s">
        <v>4280</v>
      </c>
      <c r="S689" t="s">
        <v>4282</v>
      </c>
      <c r="T689" t="s">
        <v>4283</v>
      </c>
      <c r="U689">
        <v>68</v>
      </c>
      <c r="V689" s="6" t="str">
        <f t="shared" si="23"/>
        <v>Adult</v>
      </c>
      <c r="W689">
        <v>2022</v>
      </c>
    </row>
    <row r="690" spans="1:23" x14ac:dyDescent="0.25">
      <c r="A690">
        <v>689</v>
      </c>
      <c r="B690" s="2">
        <v>44892</v>
      </c>
      <c r="C690" t="str">
        <f t="shared" si="22"/>
        <v>Nov</v>
      </c>
      <c r="D690" t="s">
        <v>21</v>
      </c>
      <c r="E690" t="s">
        <v>26</v>
      </c>
      <c r="F690" t="s">
        <v>716</v>
      </c>
      <c r="G690" t="s">
        <v>2140</v>
      </c>
      <c r="H690" t="s">
        <v>2144</v>
      </c>
      <c r="I690" t="s">
        <v>2153</v>
      </c>
      <c r="J690" t="s">
        <v>2161</v>
      </c>
      <c r="K690">
        <v>2</v>
      </c>
      <c r="L690" t="s">
        <v>2168</v>
      </c>
      <c r="M690">
        <v>2265.15</v>
      </c>
      <c r="N690" t="s">
        <v>2172</v>
      </c>
      <c r="O690" t="s">
        <v>2181</v>
      </c>
      <c r="P690" t="s">
        <v>2875</v>
      </c>
      <c r="Q690" t="s">
        <v>4275</v>
      </c>
      <c r="R690" t="s">
        <v>4279</v>
      </c>
      <c r="S690" t="s">
        <v>4281</v>
      </c>
      <c r="T690" t="s">
        <v>4284</v>
      </c>
      <c r="U690">
        <v>19</v>
      </c>
      <c r="V690" s="6" t="str">
        <f t="shared" si="23"/>
        <v>Adult</v>
      </c>
      <c r="W690">
        <v>2022</v>
      </c>
    </row>
    <row r="691" spans="1:23" x14ac:dyDescent="0.25">
      <c r="A691">
        <v>690</v>
      </c>
      <c r="B691" s="2">
        <v>44594</v>
      </c>
      <c r="C691" t="str">
        <f t="shared" si="22"/>
        <v>Feb</v>
      </c>
      <c r="D691" t="s">
        <v>24</v>
      </c>
      <c r="E691" t="s">
        <v>25</v>
      </c>
      <c r="F691" t="s">
        <v>717</v>
      </c>
      <c r="G691" t="s">
        <v>2140</v>
      </c>
      <c r="H691" t="s">
        <v>2144</v>
      </c>
      <c r="I691" t="s">
        <v>2153</v>
      </c>
      <c r="J691" t="s">
        <v>2161</v>
      </c>
      <c r="K691">
        <v>2</v>
      </c>
      <c r="L691" t="s">
        <v>2168</v>
      </c>
      <c r="M691">
        <v>954.96</v>
      </c>
      <c r="N691" t="s">
        <v>2172</v>
      </c>
      <c r="O691" t="s">
        <v>2181</v>
      </c>
      <c r="P691" t="s">
        <v>2876</v>
      </c>
      <c r="Q691" t="s">
        <v>4275</v>
      </c>
      <c r="R691" t="s">
        <v>4279</v>
      </c>
      <c r="S691" t="s">
        <v>4282</v>
      </c>
      <c r="T691" t="s">
        <v>4284</v>
      </c>
      <c r="U691">
        <v>31</v>
      </c>
      <c r="V691" s="6" t="str">
        <f t="shared" si="23"/>
        <v>Adult</v>
      </c>
      <c r="W691">
        <v>2022</v>
      </c>
    </row>
    <row r="692" spans="1:23" x14ac:dyDescent="0.25">
      <c r="A692">
        <v>691</v>
      </c>
      <c r="B692" s="2">
        <v>44651</v>
      </c>
      <c r="C692" t="str">
        <f t="shared" si="22"/>
        <v>Mar</v>
      </c>
      <c r="D692" t="s">
        <v>24</v>
      </c>
      <c r="E692" t="s">
        <v>26</v>
      </c>
      <c r="F692" t="s">
        <v>718</v>
      </c>
      <c r="G692" t="s">
        <v>2140</v>
      </c>
      <c r="H692" t="s">
        <v>2144</v>
      </c>
      <c r="I692" t="s">
        <v>2153</v>
      </c>
      <c r="J692" t="s">
        <v>2162</v>
      </c>
      <c r="K692">
        <v>3</v>
      </c>
      <c r="L692" t="s">
        <v>2168</v>
      </c>
      <c r="M692">
        <v>1151.49</v>
      </c>
      <c r="N692" t="s">
        <v>2172</v>
      </c>
      <c r="O692" t="s">
        <v>2181</v>
      </c>
      <c r="P692" t="s">
        <v>2877</v>
      </c>
      <c r="Q692" t="s">
        <v>4275</v>
      </c>
      <c r="R692" t="s">
        <v>4279</v>
      </c>
      <c r="S692" t="s">
        <v>4281</v>
      </c>
      <c r="T692" t="s">
        <v>4283</v>
      </c>
      <c r="U692">
        <v>47</v>
      </c>
      <c r="V692" s="6" t="str">
        <f t="shared" si="23"/>
        <v>Adult</v>
      </c>
      <c r="W692">
        <v>2022</v>
      </c>
    </row>
    <row r="693" spans="1:23" x14ac:dyDescent="0.25">
      <c r="A693">
        <v>692</v>
      </c>
      <c r="B693" s="2">
        <v>44767</v>
      </c>
      <c r="C693" t="str">
        <f t="shared" si="22"/>
        <v>Jul</v>
      </c>
      <c r="D693" t="s">
        <v>23</v>
      </c>
      <c r="E693" t="s">
        <v>28</v>
      </c>
      <c r="F693" t="s">
        <v>719</v>
      </c>
      <c r="G693" t="s">
        <v>2140</v>
      </c>
      <c r="H693" t="s">
        <v>2144</v>
      </c>
      <c r="I693" t="s">
        <v>2153</v>
      </c>
      <c r="J693" t="s">
        <v>2162</v>
      </c>
      <c r="K693">
        <v>3</v>
      </c>
      <c r="L693" t="s">
        <v>2168</v>
      </c>
      <c r="M693">
        <v>1687.43</v>
      </c>
      <c r="N693" t="s">
        <v>2172</v>
      </c>
      <c r="O693" t="s">
        <v>2181</v>
      </c>
      <c r="P693" t="s">
        <v>2878</v>
      </c>
      <c r="Q693" t="s">
        <v>4275</v>
      </c>
      <c r="R693" t="s">
        <v>4280</v>
      </c>
      <c r="S693" t="s">
        <v>4282</v>
      </c>
      <c r="T693" t="s">
        <v>4283</v>
      </c>
      <c r="U693">
        <v>7</v>
      </c>
      <c r="V693" s="6" t="str">
        <f t="shared" si="23"/>
        <v>Childhood</v>
      </c>
      <c r="W693">
        <v>2022</v>
      </c>
    </row>
    <row r="694" spans="1:23" x14ac:dyDescent="0.25">
      <c r="A694">
        <v>693</v>
      </c>
      <c r="B694" s="2">
        <v>44830</v>
      </c>
      <c r="C694" t="str">
        <f t="shared" si="22"/>
        <v>Sep</v>
      </c>
      <c r="D694" t="s">
        <v>23</v>
      </c>
      <c r="E694" t="s">
        <v>26</v>
      </c>
      <c r="F694" t="s">
        <v>720</v>
      </c>
      <c r="G694" t="s">
        <v>2140</v>
      </c>
      <c r="H694" t="s">
        <v>2144</v>
      </c>
      <c r="I694" t="s">
        <v>2153</v>
      </c>
      <c r="J694" t="s">
        <v>2162</v>
      </c>
      <c r="K694">
        <v>1</v>
      </c>
      <c r="L694" t="s">
        <v>2168</v>
      </c>
      <c r="M694">
        <v>1739.59</v>
      </c>
      <c r="N694" t="s">
        <v>2172</v>
      </c>
      <c r="O694" t="s">
        <v>2181</v>
      </c>
      <c r="P694" t="s">
        <v>2879</v>
      </c>
      <c r="Q694" t="s">
        <v>4275</v>
      </c>
      <c r="R694" t="s">
        <v>4280</v>
      </c>
      <c r="S694" t="s">
        <v>4281</v>
      </c>
      <c r="T694" t="s">
        <v>4283</v>
      </c>
      <c r="U694">
        <v>68</v>
      </c>
      <c r="V694" s="6" t="str">
        <f t="shared" si="23"/>
        <v>Adult</v>
      </c>
      <c r="W694">
        <v>2022</v>
      </c>
    </row>
    <row r="695" spans="1:23" x14ac:dyDescent="0.25">
      <c r="A695">
        <v>694</v>
      </c>
      <c r="B695" s="2">
        <v>44874</v>
      </c>
      <c r="C695" t="str">
        <f t="shared" si="22"/>
        <v>Nov</v>
      </c>
      <c r="D695" t="s">
        <v>23</v>
      </c>
      <c r="E695" t="s">
        <v>26</v>
      </c>
      <c r="F695" t="s">
        <v>721</v>
      </c>
      <c r="G695" t="s">
        <v>2140</v>
      </c>
      <c r="H695" t="s">
        <v>2144</v>
      </c>
      <c r="I695" t="s">
        <v>2153</v>
      </c>
      <c r="J695" t="s">
        <v>2163</v>
      </c>
      <c r="K695">
        <v>1</v>
      </c>
      <c r="L695" t="s">
        <v>2168</v>
      </c>
      <c r="M695">
        <v>2775.32</v>
      </c>
      <c r="N695" t="s">
        <v>2172</v>
      </c>
      <c r="O695" t="s">
        <v>2181</v>
      </c>
      <c r="P695" t="s">
        <v>2880</v>
      </c>
      <c r="Q695" t="s">
        <v>4275</v>
      </c>
      <c r="R695" t="s">
        <v>4280</v>
      </c>
      <c r="S695" t="s">
        <v>4282</v>
      </c>
      <c r="T695" t="s">
        <v>4283</v>
      </c>
      <c r="U695">
        <v>19</v>
      </c>
      <c r="V695" s="6" t="str">
        <f t="shared" si="23"/>
        <v>Adult</v>
      </c>
      <c r="W695">
        <v>2022</v>
      </c>
    </row>
    <row r="696" spans="1:23" x14ac:dyDescent="0.25">
      <c r="A696">
        <v>695</v>
      </c>
      <c r="B696" s="2">
        <v>44601</v>
      </c>
      <c r="C696" t="str">
        <f t="shared" si="22"/>
        <v>Feb</v>
      </c>
      <c r="D696" t="s">
        <v>23</v>
      </c>
      <c r="E696" t="s">
        <v>27</v>
      </c>
      <c r="F696" t="s">
        <v>722</v>
      </c>
      <c r="G696" t="s">
        <v>2140</v>
      </c>
      <c r="H696" t="s">
        <v>2144</v>
      </c>
      <c r="I696" t="s">
        <v>2153</v>
      </c>
      <c r="J696" t="s">
        <v>2163</v>
      </c>
      <c r="K696">
        <v>3</v>
      </c>
      <c r="L696" t="s">
        <v>2168</v>
      </c>
      <c r="M696">
        <v>2399.69</v>
      </c>
      <c r="N696" t="s">
        <v>2172</v>
      </c>
      <c r="O696" t="s">
        <v>2181</v>
      </c>
      <c r="P696" t="s">
        <v>2881</v>
      </c>
      <c r="Q696" t="s">
        <v>4275</v>
      </c>
      <c r="R696" t="s">
        <v>4280</v>
      </c>
      <c r="S696" t="s">
        <v>4282</v>
      </c>
      <c r="T696" t="s">
        <v>4283</v>
      </c>
      <c r="U696">
        <v>68</v>
      </c>
      <c r="V696" s="6" t="str">
        <f t="shared" si="23"/>
        <v>Adult</v>
      </c>
      <c r="W696">
        <v>2022</v>
      </c>
    </row>
    <row r="697" spans="1:23" x14ac:dyDescent="0.25">
      <c r="A697">
        <v>696</v>
      </c>
      <c r="B697" s="2">
        <v>44764</v>
      </c>
      <c r="C697" t="str">
        <f t="shared" si="22"/>
        <v>Jul</v>
      </c>
      <c r="D697" t="s">
        <v>21</v>
      </c>
      <c r="E697" t="s">
        <v>25</v>
      </c>
      <c r="F697" t="s">
        <v>723</v>
      </c>
      <c r="G697" t="s">
        <v>2140</v>
      </c>
      <c r="H697" t="s">
        <v>2144</v>
      </c>
      <c r="I697" t="s">
        <v>2153</v>
      </c>
      <c r="J697" t="s">
        <v>2163</v>
      </c>
      <c r="K697">
        <v>1</v>
      </c>
      <c r="L697" t="s">
        <v>2168</v>
      </c>
      <c r="M697">
        <v>414.68</v>
      </c>
      <c r="N697" t="s">
        <v>2172</v>
      </c>
      <c r="O697" t="s">
        <v>2181</v>
      </c>
      <c r="P697" t="s">
        <v>2882</v>
      </c>
      <c r="Q697" t="s">
        <v>4275</v>
      </c>
      <c r="R697" t="s">
        <v>4280</v>
      </c>
      <c r="S697" t="s">
        <v>4281</v>
      </c>
      <c r="T697" t="s">
        <v>4284</v>
      </c>
      <c r="U697">
        <v>19</v>
      </c>
      <c r="V697" s="6" t="str">
        <f t="shared" si="23"/>
        <v>Adult</v>
      </c>
      <c r="W697">
        <v>2022</v>
      </c>
    </row>
    <row r="698" spans="1:23" x14ac:dyDescent="0.25">
      <c r="A698">
        <v>697</v>
      </c>
      <c r="B698" s="2">
        <v>44789</v>
      </c>
      <c r="C698" t="str">
        <f t="shared" si="22"/>
        <v>Aug</v>
      </c>
      <c r="D698" t="s">
        <v>24</v>
      </c>
      <c r="E698" t="s">
        <v>28</v>
      </c>
      <c r="F698" t="s">
        <v>724</v>
      </c>
      <c r="G698" t="s">
        <v>2141</v>
      </c>
      <c r="H698" t="s">
        <v>2145</v>
      </c>
      <c r="I698" t="s">
        <v>2154</v>
      </c>
      <c r="J698" t="s">
        <v>2164</v>
      </c>
      <c r="K698">
        <v>3</v>
      </c>
      <c r="L698" t="s">
        <v>2168</v>
      </c>
      <c r="M698">
        <v>1515.69</v>
      </c>
      <c r="N698" t="s">
        <v>2172</v>
      </c>
      <c r="O698" t="s">
        <v>2181</v>
      </c>
      <c r="P698" t="s">
        <v>2883</v>
      </c>
      <c r="Q698" t="s">
        <v>4275</v>
      </c>
      <c r="R698" t="s">
        <v>4280</v>
      </c>
      <c r="S698" t="s">
        <v>4282</v>
      </c>
      <c r="T698" t="s">
        <v>4284</v>
      </c>
      <c r="U698">
        <v>68</v>
      </c>
      <c r="V698" s="6" t="str">
        <f t="shared" si="23"/>
        <v>Adult</v>
      </c>
      <c r="W698">
        <v>2022</v>
      </c>
    </row>
    <row r="699" spans="1:23" x14ac:dyDescent="0.25">
      <c r="A699">
        <v>698</v>
      </c>
      <c r="B699" s="2">
        <v>44789</v>
      </c>
      <c r="C699" t="str">
        <f t="shared" si="22"/>
        <v>Aug</v>
      </c>
      <c r="D699" t="s">
        <v>23</v>
      </c>
      <c r="E699" t="s">
        <v>28</v>
      </c>
      <c r="F699" t="s">
        <v>725</v>
      </c>
      <c r="G699" t="s">
        <v>2141</v>
      </c>
      <c r="H699" t="s">
        <v>2145</v>
      </c>
      <c r="I699" t="s">
        <v>2154</v>
      </c>
      <c r="J699" t="s">
        <v>2164</v>
      </c>
      <c r="K699">
        <v>1</v>
      </c>
      <c r="L699" t="s">
        <v>2168</v>
      </c>
      <c r="M699">
        <v>1899.89</v>
      </c>
      <c r="N699" t="s">
        <v>2172</v>
      </c>
      <c r="O699" t="s">
        <v>2181</v>
      </c>
      <c r="P699" t="s">
        <v>2884</v>
      </c>
      <c r="Q699" t="s">
        <v>4275</v>
      </c>
      <c r="R699" t="s">
        <v>4279</v>
      </c>
      <c r="S699" t="s">
        <v>4281</v>
      </c>
      <c r="T699" t="s">
        <v>4284</v>
      </c>
      <c r="U699">
        <v>47</v>
      </c>
      <c r="V699" s="6" t="str">
        <f t="shared" si="23"/>
        <v>Adult</v>
      </c>
      <c r="W699">
        <v>2022</v>
      </c>
    </row>
    <row r="700" spans="1:23" x14ac:dyDescent="0.25">
      <c r="A700">
        <v>699</v>
      </c>
      <c r="B700" s="2">
        <v>44850</v>
      </c>
      <c r="C700" t="str">
        <f t="shared" si="22"/>
        <v>Oct</v>
      </c>
      <c r="D700" t="s">
        <v>24</v>
      </c>
      <c r="E700" t="s">
        <v>28</v>
      </c>
      <c r="F700" t="s">
        <v>726</v>
      </c>
      <c r="G700" t="s">
        <v>2141</v>
      </c>
      <c r="H700" t="s">
        <v>2145</v>
      </c>
      <c r="I700" t="s">
        <v>2154</v>
      </c>
      <c r="J700" t="s">
        <v>2164</v>
      </c>
      <c r="K700">
        <v>3</v>
      </c>
      <c r="L700" t="s">
        <v>2168</v>
      </c>
      <c r="M700">
        <v>1551.67</v>
      </c>
      <c r="N700" t="s">
        <v>2172</v>
      </c>
      <c r="O700" t="s">
        <v>2181</v>
      </c>
      <c r="P700" t="s">
        <v>2885</v>
      </c>
      <c r="Q700" t="s">
        <v>4275</v>
      </c>
      <c r="R700" t="s">
        <v>4280</v>
      </c>
      <c r="S700" t="s">
        <v>4282</v>
      </c>
      <c r="T700" t="s">
        <v>4284</v>
      </c>
      <c r="U700">
        <v>68</v>
      </c>
      <c r="V700" s="6" t="str">
        <f t="shared" si="23"/>
        <v>Adult</v>
      </c>
      <c r="W700">
        <v>2022</v>
      </c>
    </row>
    <row r="701" spans="1:23" x14ac:dyDescent="0.25">
      <c r="A701">
        <v>700</v>
      </c>
      <c r="B701" s="2">
        <v>44921</v>
      </c>
      <c r="C701" t="str">
        <f t="shared" si="22"/>
        <v>Dec</v>
      </c>
      <c r="D701" t="s">
        <v>21</v>
      </c>
      <c r="E701" t="s">
        <v>27</v>
      </c>
      <c r="F701" t="s">
        <v>727</v>
      </c>
      <c r="G701" t="s">
        <v>2141</v>
      </c>
      <c r="H701" t="s">
        <v>2145</v>
      </c>
      <c r="I701" t="s">
        <v>2154</v>
      </c>
      <c r="J701" t="s">
        <v>2165</v>
      </c>
      <c r="K701">
        <v>3</v>
      </c>
      <c r="L701" t="s">
        <v>2168</v>
      </c>
      <c r="M701">
        <v>1022.89</v>
      </c>
      <c r="N701" t="s">
        <v>2172</v>
      </c>
      <c r="O701" t="s">
        <v>2181</v>
      </c>
      <c r="P701" t="s">
        <v>2886</v>
      </c>
      <c r="Q701" t="s">
        <v>4275</v>
      </c>
      <c r="R701" t="s">
        <v>4280</v>
      </c>
      <c r="S701" t="s">
        <v>4281</v>
      </c>
      <c r="T701" t="s">
        <v>4284</v>
      </c>
      <c r="U701">
        <v>19</v>
      </c>
      <c r="V701" s="6" t="str">
        <f t="shared" si="23"/>
        <v>Adult</v>
      </c>
      <c r="W701">
        <v>2022</v>
      </c>
    </row>
    <row r="702" spans="1:23" x14ac:dyDescent="0.25">
      <c r="A702">
        <v>701</v>
      </c>
      <c r="B702" s="2">
        <v>44724</v>
      </c>
      <c r="C702" t="str">
        <f t="shared" si="22"/>
        <v>Jun</v>
      </c>
      <c r="D702" t="s">
        <v>21</v>
      </c>
      <c r="E702" t="s">
        <v>28</v>
      </c>
      <c r="F702" t="s">
        <v>728</v>
      </c>
      <c r="G702" t="s">
        <v>2141</v>
      </c>
      <c r="H702" t="s">
        <v>2145</v>
      </c>
      <c r="I702" t="s">
        <v>2154</v>
      </c>
      <c r="J702" t="s">
        <v>2165</v>
      </c>
      <c r="K702">
        <v>3</v>
      </c>
      <c r="L702" t="s">
        <v>2168</v>
      </c>
      <c r="M702">
        <v>2810.43</v>
      </c>
      <c r="N702" t="s">
        <v>2172</v>
      </c>
      <c r="O702" t="s">
        <v>2181</v>
      </c>
      <c r="P702" t="s">
        <v>2887</v>
      </c>
      <c r="Q702" t="s">
        <v>4275</v>
      </c>
      <c r="R702" t="s">
        <v>4279</v>
      </c>
      <c r="S702" t="s">
        <v>4282</v>
      </c>
      <c r="T702" t="s">
        <v>4283</v>
      </c>
      <c r="U702">
        <v>7</v>
      </c>
      <c r="V702" s="6" t="str">
        <f t="shared" si="23"/>
        <v>Childhood</v>
      </c>
      <c r="W702">
        <v>2022</v>
      </c>
    </row>
    <row r="703" spans="1:23" x14ac:dyDescent="0.25">
      <c r="A703">
        <v>702</v>
      </c>
      <c r="B703" s="2">
        <v>44564</v>
      </c>
      <c r="C703" t="str">
        <f t="shared" si="22"/>
        <v>Jan</v>
      </c>
      <c r="D703" t="s">
        <v>23</v>
      </c>
      <c r="E703" t="s">
        <v>28</v>
      </c>
      <c r="F703" t="s">
        <v>729</v>
      </c>
      <c r="G703" t="s">
        <v>2141</v>
      </c>
      <c r="H703" t="s">
        <v>2145</v>
      </c>
      <c r="I703" t="s">
        <v>2154</v>
      </c>
      <c r="J703" t="s">
        <v>2165</v>
      </c>
      <c r="K703">
        <v>1</v>
      </c>
      <c r="L703" t="s">
        <v>2168</v>
      </c>
      <c r="M703">
        <v>1498.81</v>
      </c>
      <c r="N703" t="s">
        <v>2172</v>
      </c>
      <c r="O703" t="s">
        <v>2181</v>
      </c>
      <c r="P703" t="s">
        <v>2888</v>
      </c>
      <c r="Q703" t="s">
        <v>4275</v>
      </c>
      <c r="R703" t="s">
        <v>4279</v>
      </c>
      <c r="S703" t="s">
        <v>4282</v>
      </c>
      <c r="T703" t="s">
        <v>4284</v>
      </c>
      <c r="U703">
        <v>7</v>
      </c>
      <c r="V703" s="6" t="str">
        <f t="shared" si="23"/>
        <v>Childhood</v>
      </c>
      <c r="W703">
        <v>2022</v>
      </c>
    </row>
    <row r="704" spans="1:23" x14ac:dyDescent="0.25">
      <c r="A704">
        <v>703</v>
      </c>
      <c r="B704" s="2">
        <v>44617</v>
      </c>
      <c r="C704" t="str">
        <f t="shared" si="22"/>
        <v>Feb</v>
      </c>
      <c r="D704" t="s">
        <v>21</v>
      </c>
      <c r="E704" t="s">
        <v>25</v>
      </c>
      <c r="F704" t="s">
        <v>730</v>
      </c>
      <c r="G704" t="s">
        <v>2141</v>
      </c>
      <c r="H704" t="s">
        <v>2145</v>
      </c>
      <c r="I704" t="s">
        <v>2154</v>
      </c>
      <c r="J704" t="s">
        <v>2166</v>
      </c>
      <c r="K704">
        <v>3</v>
      </c>
      <c r="L704" t="s">
        <v>2168</v>
      </c>
      <c r="M704">
        <v>1742.8</v>
      </c>
      <c r="N704" t="s">
        <v>2172</v>
      </c>
      <c r="O704" t="s">
        <v>2181</v>
      </c>
      <c r="P704" t="s">
        <v>2889</v>
      </c>
      <c r="Q704" t="s">
        <v>4275</v>
      </c>
      <c r="R704" t="s">
        <v>4280</v>
      </c>
      <c r="S704" t="s">
        <v>4281</v>
      </c>
      <c r="T704" t="s">
        <v>4284</v>
      </c>
      <c r="U704">
        <v>19</v>
      </c>
      <c r="V704" s="6" t="str">
        <f t="shared" si="23"/>
        <v>Adult</v>
      </c>
      <c r="W704">
        <v>2022</v>
      </c>
    </row>
    <row r="705" spans="1:23" x14ac:dyDescent="0.25">
      <c r="A705">
        <v>704</v>
      </c>
      <c r="B705" s="2">
        <v>44876</v>
      </c>
      <c r="C705" t="str">
        <f t="shared" si="22"/>
        <v>Nov</v>
      </c>
      <c r="D705" t="s">
        <v>24</v>
      </c>
      <c r="E705" t="s">
        <v>26</v>
      </c>
      <c r="F705" t="s">
        <v>731</v>
      </c>
      <c r="G705" t="s">
        <v>2141</v>
      </c>
      <c r="H705" t="s">
        <v>2145</v>
      </c>
      <c r="I705" t="s">
        <v>2154</v>
      </c>
      <c r="J705" t="s">
        <v>2166</v>
      </c>
      <c r="K705">
        <v>3</v>
      </c>
      <c r="L705" t="s">
        <v>2168</v>
      </c>
      <c r="M705">
        <v>454.48</v>
      </c>
      <c r="N705" t="s">
        <v>2172</v>
      </c>
      <c r="O705" t="s">
        <v>2181</v>
      </c>
      <c r="P705" t="s">
        <v>2890</v>
      </c>
      <c r="Q705" t="s">
        <v>4275</v>
      </c>
      <c r="R705" t="s">
        <v>4280</v>
      </c>
      <c r="S705" t="s">
        <v>4282</v>
      </c>
      <c r="T705" t="s">
        <v>4283</v>
      </c>
      <c r="U705">
        <v>7</v>
      </c>
      <c r="V705" s="6" t="str">
        <f t="shared" si="23"/>
        <v>Childhood</v>
      </c>
      <c r="W705">
        <v>2022</v>
      </c>
    </row>
    <row r="706" spans="1:23" x14ac:dyDescent="0.25">
      <c r="A706">
        <v>705</v>
      </c>
      <c r="B706" s="2">
        <v>44611</v>
      </c>
      <c r="C706" t="str">
        <f t="shared" si="22"/>
        <v>Feb</v>
      </c>
      <c r="D706" t="s">
        <v>24</v>
      </c>
      <c r="E706" t="s">
        <v>26</v>
      </c>
      <c r="F706" t="s">
        <v>732</v>
      </c>
      <c r="G706" t="s">
        <v>2141</v>
      </c>
      <c r="H706" t="s">
        <v>2145</v>
      </c>
      <c r="I706" t="s">
        <v>2154</v>
      </c>
      <c r="J706" t="s">
        <v>2166</v>
      </c>
      <c r="K706">
        <v>3</v>
      </c>
      <c r="L706" t="s">
        <v>2168</v>
      </c>
      <c r="M706">
        <v>2863.09</v>
      </c>
      <c r="N706" t="s">
        <v>2172</v>
      </c>
      <c r="O706" t="s">
        <v>2181</v>
      </c>
      <c r="P706" t="s">
        <v>2891</v>
      </c>
      <c r="Q706" t="s">
        <v>4275</v>
      </c>
      <c r="R706" t="s">
        <v>4280</v>
      </c>
      <c r="S706" t="s">
        <v>4281</v>
      </c>
      <c r="T706" t="s">
        <v>4284</v>
      </c>
      <c r="U706">
        <v>68</v>
      </c>
      <c r="V706" s="6" t="str">
        <f t="shared" si="23"/>
        <v>Adult</v>
      </c>
      <c r="W706">
        <v>2022</v>
      </c>
    </row>
    <row r="707" spans="1:23" x14ac:dyDescent="0.25">
      <c r="A707">
        <v>706</v>
      </c>
      <c r="B707" s="2">
        <v>44689</v>
      </c>
      <c r="C707" t="str">
        <f t="shared" ref="C707:C770" si="24">TEXT(B707, "MMM")</f>
        <v>May</v>
      </c>
      <c r="D707" t="s">
        <v>21</v>
      </c>
      <c r="E707" t="s">
        <v>28</v>
      </c>
      <c r="F707" t="s">
        <v>733</v>
      </c>
      <c r="G707" t="s">
        <v>2141</v>
      </c>
      <c r="H707" t="s">
        <v>2145</v>
      </c>
      <c r="I707" t="s">
        <v>2154</v>
      </c>
      <c r="J707" t="s">
        <v>2167</v>
      </c>
      <c r="K707">
        <v>3</v>
      </c>
      <c r="L707" t="s">
        <v>2168</v>
      </c>
      <c r="M707">
        <v>151.13</v>
      </c>
      <c r="N707" t="s">
        <v>2172</v>
      </c>
      <c r="O707" t="s">
        <v>2181</v>
      </c>
      <c r="P707" t="s">
        <v>2892</v>
      </c>
      <c r="Q707" t="s">
        <v>4275</v>
      </c>
      <c r="R707" t="s">
        <v>4280</v>
      </c>
      <c r="S707" t="s">
        <v>4281</v>
      </c>
      <c r="T707" t="s">
        <v>4283</v>
      </c>
      <c r="U707">
        <v>47</v>
      </c>
      <c r="V707" s="6" t="str">
        <f t="shared" ref="V707:V770" si="25">IF(U707&lt;10,"Childhood",(IF(U707&lt;18,"Teenage", "Adult")))</f>
        <v>Adult</v>
      </c>
      <c r="W707">
        <v>2022</v>
      </c>
    </row>
    <row r="708" spans="1:23" x14ac:dyDescent="0.25">
      <c r="A708">
        <v>707</v>
      </c>
      <c r="B708" s="2">
        <v>44794</v>
      </c>
      <c r="C708" t="str">
        <f t="shared" si="24"/>
        <v>Aug</v>
      </c>
      <c r="D708" t="s">
        <v>21</v>
      </c>
      <c r="E708" t="s">
        <v>26</v>
      </c>
      <c r="F708" t="s">
        <v>734</v>
      </c>
      <c r="G708" t="s">
        <v>2141</v>
      </c>
      <c r="H708" t="s">
        <v>2145</v>
      </c>
      <c r="I708" t="s">
        <v>2154</v>
      </c>
      <c r="J708" t="s">
        <v>2167</v>
      </c>
      <c r="K708">
        <v>1</v>
      </c>
      <c r="L708" t="s">
        <v>2168</v>
      </c>
      <c r="M708">
        <v>937.37</v>
      </c>
      <c r="N708" t="s">
        <v>2172</v>
      </c>
      <c r="O708" t="s">
        <v>2181</v>
      </c>
      <c r="P708" t="s">
        <v>2893</v>
      </c>
      <c r="Q708" t="s">
        <v>4275</v>
      </c>
      <c r="R708" t="s">
        <v>4279</v>
      </c>
      <c r="S708" t="s">
        <v>4281</v>
      </c>
      <c r="T708" t="s">
        <v>4284</v>
      </c>
      <c r="U708">
        <v>47</v>
      </c>
      <c r="V708" s="6" t="str">
        <f t="shared" si="25"/>
        <v>Adult</v>
      </c>
      <c r="W708">
        <v>2022</v>
      </c>
    </row>
    <row r="709" spans="1:23" x14ac:dyDescent="0.25">
      <c r="A709">
        <v>708</v>
      </c>
      <c r="B709" s="2">
        <v>44805</v>
      </c>
      <c r="C709" t="str">
        <f t="shared" si="24"/>
        <v>Sep</v>
      </c>
      <c r="D709" t="s">
        <v>24</v>
      </c>
      <c r="E709" t="s">
        <v>26</v>
      </c>
      <c r="F709" t="s">
        <v>735</v>
      </c>
      <c r="G709" t="s">
        <v>2141</v>
      </c>
      <c r="H709" t="s">
        <v>2145</v>
      </c>
      <c r="I709" t="s">
        <v>2154</v>
      </c>
      <c r="J709" t="s">
        <v>2167</v>
      </c>
      <c r="K709">
        <v>3</v>
      </c>
      <c r="L709" t="s">
        <v>2168</v>
      </c>
      <c r="M709">
        <v>2253.73</v>
      </c>
      <c r="N709" t="s">
        <v>2172</v>
      </c>
      <c r="O709" t="s">
        <v>2181</v>
      </c>
      <c r="P709" t="s">
        <v>2894</v>
      </c>
      <c r="Q709" t="s">
        <v>4275</v>
      </c>
      <c r="R709" t="s">
        <v>4279</v>
      </c>
      <c r="S709" t="s">
        <v>4281</v>
      </c>
      <c r="T709" t="s">
        <v>4284</v>
      </c>
      <c r="U709">
        <v>7</v>
      </c>
      <c r="V709" s="6" t="str">
        <f t="shared" si="25"/>
        <v>Childhood</v>
      </c>
      <c r="W709">
        <v>2022</v>
      </c>
    </row>
    <row r="710" spans="1:23" x14ac:dyDescent="0.25">
      <c r="A710">
        <v>709</v>
      </c>
      <c r="B710" s="2">
        <v>44607</v>
      </c>
      <c r="C710" t="str">
        <f t="shared" si="24"/>
        <v>Feb</v>
      </c>
      <c r="D710" t="s">
        <v>21</v>
      </c>
      <c r="E710" t="s">
        <v>27</v>
      </c>
      <c r="F710" t="s">
        <v>736</v>
      </c>
      <c r="G710" t="s">
        <v>2141</v>
      </c>
      <c r="H710" t="s">
        <v>2145</v>
      </c>
      <c r="I710" t="s">
        <v>2155</v>
      </c>
      <c r="J710" t="s">
        <v>2164</v>
      </c>
      <c r="K710">
        <v>1</v>
      </c>
      <c r="L710" t="s">
        <v>2168</v>
      </c>
      <c r="M710">
        <v>2775.11</v>
      </c>
      <c r="N710" t="s">
        <v>2172</v>
      </c>
      <c r="O710" t="s">
        <v>2181</v>
      </c>
      <c r="P710" t="s">
        <v>2895</v>
      </c>
      <c r="Q710" t="s">
        <v>4275</v>
      </c>
      <c r="R710" t="s">
        <v>4279</v>
      </c>
      <c r="S710" t="s">
        <v>4281</v>
      </c>
      <c r="T710" t="s">
        <v>4283</v>
      </c>
      <c r="U710">
        <v>68</v>
      </c>
      <c r="V710" s="6" t="str">
        <f t="shared" si="25"/>
        <v>Adult</v>
      </c>
      <c r="W710">
        <v>2022</v>
      </c>
    </row>
    <row r="711" spans="1:23" x14ac:dyDescent="0.25">
      <c r="A711">
        <v>710</v>
      </c>
      <c r="B711" s="2">
        <v>44713</v>
      </c>
      <c r="C711" t="str">
        <f t="shared" si="24"/>
        <v>Jun</v>
      </c>
      <c r="D711" t="s">
        <v>23</v>
      </c>
      <c r="E711" t="s">
        <v>26</v>
      </c>
      <c r="F711" t="s">
        <v>737</v>
      </c>
      <c r="G711" t="s">
        <v>2141</v>
      </c>
      <c r="H711" t="s">
        <v>2145</v>
      </c>
      <c r="I711" t="s">
        <v>2155</v>
      </c>
      <c r="J711" t="s">
        <v>2164</v>
      </c>
      <c r="K711">
        <v>2</v>
      </c>
      <c r="L711" t="s">
        <v>2168</v>
      </c>
      <c r="M711">
        <v>1380.99</v>
      </c>
      <c r="N711" t="s">
        <v>2172</v>
      </c>
      <c r="O711" t="s">
        <v>2181</v>
      </c>
      <c r="P711" t="s">
        <v>2896</v>
      </c>
      <c r="Q711" t="s">
        <v>4275</v>
      </c>
      <c r="R711" t="s">
        <v>4280</v>
      </c>
      <c r="S711" t="s">
        <v>4281</v>
      </c>
      <c r="T711" t="s">
        <v>4284</v>
      </c>
      <c r="U711">
        <v>31</v>
      </c>
      <c r="V711" s="6" t="str">
        <f t="shared" si="25"/>
        <v>Adult</v>
      </c>
      <c r="W711">
        <v>2022</v>
      </c>
    </row>
    <row r="712" spans="1:23" x14ac:dyDescent="0.25">
      <c r="A712">
        <v>711</v>
      </c>
      <c r="B712" s="2">
        <v>44721</v>
      </c>
      <c r="C712" t="str">
        <f t="shared" si="24"/>
        <v>Jun</v>
      </c>
      <c r="D712" t="s">
        <v>22</v>
      </c>
      <c r="E712" t="s">
        <v>28</v>
      </c>
      <c r="F712" t="s">
        <v>738</v>
      </c>
      <c r="G712" t="s">
        <v>2141</v>
      </c>
      <c r="H712" t="s">
        <v>2145</v>
      </c>
      <c r="I712" t="s">
        <v>2155</v>
      </c>
      <c r="J712" t="s">
        <v>2164</v>
      </c>
      <c r="K712">
        <v>2</v>
      </c>
      <c r="L712" t="s">
        <v>2168</v>
      </c>
      <c r="M712">
        <v>685.89</v>
      </c>
      <c r="N712" t="s">
        <v>2172</v>
      </c>
      <c r="O712" t="s">
        <v>2181</v>
      </c>
      <c r="P712" t="s">
        <v>2897</v>
      </c>
      <c r="Q712" t="s">
        <v>4275</v>
      </c>
      <c r="R712" t="s">
        <v>4279</v>
      </c>
      <c r="S712" t="s">
        <v>4281</v>
      </c>
      <c r="T712" t="s">
        <v>4283</v>
      </c>
      <c r="U712">
        <v>31</v>
      </c>
      <c r="V712" s="6" t="str">
        <f t="shared" si="25"/>
        <v>Adult</v>
      </c>
      <c r="W712">
        <v>2022</v>
      </c>
    </row>
    <row r="713" spans="1:23" x14ac:dyDescent="0.25">
      <c r="A713">
        <v>712</v>
      </c>
      <c r="B713" s="2">
        <v>44808</v>
      </c>
      <c r="C713" t="str">
        <f t="shared" si="24"/>
        <v>Sep</v>
      </c>
      <c r="D713" t="s">
        <v>22</v>
      </c>
      <c r="E713" t="s">
        <v>27</v>
      </c>
      <c r="F713" t="s">
        <v>739</v>
      </c>
      <c r="G713" t="s">
        <v>2141</v>
      </c>
      <c r="H713" t="s">
        <v>2145</v>
      </c>
      <c r="I713" t="s">
        <v>2155</v>
      </c>
      <c r="J713" t="s">
        <v>2165</v>
      </c>
      <c r="K713">
        <v>2</v>
      </c>
      <c r="L713" t="s">
        <v>2168</v>
      </c>
      <c r="M713">
        <v>1663.61</v>
      </c>
      <c r="N713" t="s">
        <v>2172</v>
      </c>
      <c r="O713" t="s">
        <v>2181</v>
      </c>
      <c r="P713" t="s">
        <v>2898</v>
      </c>
      <c r="Q713" t="s">
        <v>4275</v>
      </c>
      <c r="R713" t="s">
        <v>4280</v>
      </c>
      <c r="S713" t="s">
        <v>4281</v>
      </c>
      <c r="T713" t="s">
        <v>4283</v>
      </c>
      <c r="U713">
        <v>68</v>
      </c>
      <c r="V713" s="6" t="str">
        <f t="shared" si="25"/>
        <v>Adult</v>
      </c>
      <c r="W713">
        <v>2022</v>
      </c>
    </row>
    <row r="714" spans="1:23" x14ac:dyDescent="0.25">
      <c r="A714">
        <v>713</v>
      </c>
      <c r="B714" s="2">
        <v>44620</v>
      </c>
      <c r="C714" t="str">
        <f t="shared" si="24"/>
        <v>Feb</v>
      </c>
      <c r="D714" t="s">
        <v>24</v>
      </c>
      <c r="E714" t="s">
        <v>28</v>
      </c>
      <c r="F714" t="s">
        <v>740</v>
      </c>
      <c r="G714" t="s">
        <v>2141</v>
      </c>
      <c r="H714" t="s">
        <v>2145</v>
      </c>
      <c r="I714" t="s">
        <v>2155</v>
      </c>
      <c r="J714" t="s">
        <v>2165</v>
      </c>
      <c r="K714">
        <v>3</v>
      </c>
      <c r="L714" t="s">
        <v>2168</v>
      </c>
      <c r="M714">
        <v>1129.57</v>
      </c>
      <c r="N714" t="s">
        <v>2172</v>
      </c>
      <c r="O714" t="s">
        <v>2181</v>
      </c>
      <c r="P714" t="s">
        <v>2899</v>
      </c>
      <c r="Q714" t="s">
        <v>4275</v>
      </c>
      <c r="R714" t="s">
        <v>4280</v>
      </c>
      <c r="S714" t="s">
        <v>4282</v>
      </c>
      <c r="T714" t="s">
        <v>4284</v>
      </c>
      <c r="U714">
        <v>47</v>
      </c>
      <c r="V714" s="6" t="str">
        <f t="shared" si="25"/>
        <v>Adult</v>
      </c>
      <c r="W714">
        <v>2022</v>
      </c>
    </row>
    <row r="715" spans="1:23" x14ac:dyDescent="0.25">
      <c r="A715">
        <v>714</v>
      </c>
      <c r="B715" s="2">
        <v>44719</v>
      </c>
      <c r="C715" t="str">
        <f t="shared" si="24"/>
        <v>Jun</v>
      </c>
      <c r="D715" t="s">
        <v>24</v>
      </c>
      <c r="E715" t="s">
        <v>25</v>
      </c>
      <c r="F715" t="s">
        <v>741</v>
      </c>
      <c r="G715" t="s">
        <v>2141</v>
      </c>
      <c r="H715" t="s">
        <v>2145</v>
      </c>
      <c r="I715" t="s">
        <v>2155</v>
      </c>
      <c r="J715" t="s">
        <v>2165</v>
      </c>
      <c r="K715">
        <v>1</v>
      </c>
      <c r="L715" t="s">
        <v>2168</v>
      </c>
      <c r="M715">
        <v>1611.49</v>
      </c>
      <c r="N715" t="s">
        <v>2172</v>
      </c>
      <c r="O715" t="s">
        <v>2181</v>
      </c>
      <c r="P715" t="s">
        <v>2900</v>
      </c>
      <c r="Q715" t="s">
        <v>4275</v>
      </c>
      <c r="R715" t="s">
        <v>4280</v>
      </c>
      <c r="S715" t="s">
        <v>4281</v>
      </c>
      <c r="T715" t="s">
        <v>4283</v>
      </c>
      <c r="U715">
        <v>31</v>
      </c>
      <c r="V715" s="6" t="str">
        <f t="shared" si="25"/>
        <v>Adult</v>
      </c>
      <c r="W715">
        <v>2022</v>
      </c>
    </row>
    <row r="716" spans="1:23" x14ac:dyDescent="0.25">
      <c r="A716">
        <v>715</v>
      </c>
      <c r="B716" s="2">
        <v>44678</v>
      </c>
      <c r="C716" t="str">
        <f t="shared" si="24"/>
        <v>Apr</v>
      </c>
      <c r="D716" t="s">
        <v>23</v>
      </c>
      <c r="E716" t="s">
        <v>27</v>
      </c>
      <c r="F716" t="s">
        <v>742</v>
      </c>
      <c r="G716" t="s">
        <v>2141</v>
      </c>
      <c r="H716" t="s">
        <v>2145</v>
      </c>
      <c r="I716" t="s">
        <v>2155</v>
      </c>
      <c r="J716" t="s">
        <v>2166</v>
      </c>
      <c r="K716">
        <v>3</v>
      </c>
      <c r="L716" t="s">
        <v>2168</v>
      </c>
      <c r="M716">
        <v>2515.23</v>
      </c>
      <c r="N716" t="s">
        <v>2172</v>
      </c>
      <c r="O716" t="s">
        <v>2181</v>
      </c>
      <c r="P716" t="s">
        <v>2901</v>
      </c>
      <c r="Q716" t="s">
        <v>4275</v>
      </c>
      <c r="R716" t="s">
        <v>4279</v>
      </c>
      <c r="S716" t="s">
        <v>4281</v>
      </c>
      <c r="T716" t="s">
        <v>4284</v>
      </c>
      <c r="U716">
        <v>47</v>
      </c>
      <c r="V716" s="6" t="str">
        <f t="shared" si="25"/>
        <v>Adult</v>
      </c>
      <c r="W716">
        <v>2022</v>
      </c>
    </row>
    <row r="717" spans="1:23" x14ac:dyDescent="0.25">
      <c r="A717">
        <v>716</v>
      </c>
      <c r="B717" s="2">
        <v>44731</v>
      </c>
      <c r="C717" t="str">
        <f t="shared" si="24"/>
        <v>Jun</v>
      </c>
      <c r="D717" t="s">
        <v>24</v>
      </c>
      <c r="E717" t="s">
        <v>26</v>
      </c>
      <c r="F717" t="s">
        <v>743</v>
      </c>
      <c r="G717" t="s">
        <v>2141</v>
      </c>
      <c r="H717" t="s">
        <v>2145</v>
      </c>
      <c r="I717" t="s">
        <v>2155</v>
      </c>
      <c r="J717" t="s">
        <v>2166</v>
      </c>
      <c r="K717">
        <v>2</v>
      </c>
      <c r="L717" t="s">
        <v>2168</v>
      </c>
      <c r="M717">
        <v>1613.04</v>
      </c>
      <c r="N717" t="s">
        <v>2172</v>
      </c>
      <c r="O717" t="s">
        <v>2181</v>
      </c>
      <c r="P717" t="s">
        <v>2902</v>
      </c>
      <c r="Q717" t="s">
        <v>4275</v>
      </c>
      <c r="R717" t="s">
        <v>4280</v>
      </c>
      <c r="S717" t="s">
        <v>4281</v>
      </c>
      <c r="T717" t="s">
        <v>4284</v>
      </c>
      <c r="U717">
        <v>7</v>
      </c>
      <c r="V717" s="6" t="str">
        <f t="shared" si="25"/>
        <v>Childhood</v>
      </c>
      <c r="W717">
        <v>2022</v>
      </c>
    </row>
    <row r="718" spans="1:23" x14ac:dyDescent="0.25">
      <c r="A718">
        <v>717</v>
      </c>
      <c r="B718" s="2">
        <v>44842</v>
      </c>
      <c r="C718" t="str">
        <f t="shared" si="24"/>
        <v>Oct</v>
      </c>
      <c r="D718" t="s">
        <v>21</v>
      </c>
      <c r="E718" t="s">
        <v>27</v>
      </c>
      <c r="F718" t="s">
        <v>744</v>
      </c>
      <c r="G718" t="s">
        <v>2141</v>
      </c>
      <c r="H718" t="s">
        <v>2145</v>
      </c>
      <c r="I718" t="s">
        <v>2155</v>
      </c>
      <c r="J718" t="s">
        <v>2166</v>
      </c>
      <c r="K718">
        <v>2</v>
      </c>
      <c r="L718" t="s">
        <v>2168</v>
      </c>
      <c r="M718">
        <v>1758.56</v>
      </c>
      <c r="N718" t="s">
        <v>2172</v>
      </c>
      <c r="O718" t="s">
        <v>2181</v>
      </c>
      <c r="P718" t="s">
        <v>2903</v>
      </c>
      <c r="Q718" t="s">
        <v>4275</v>
      </c>
      <c r="R718" t="s">
        <v>4280</v>
      </c>
      <c r="S718" t="s">
        <v>4281</v>
      </c>
      <c r="T718" t="s">
        <v>4284</v>
      </c>
      <c r="U718">
        <v>47</v>
      </c>
      <c r="V718" s="6" t="str">
        <f t="shared" si="25"/>
        <v>Adult</v>
      </c>
      <c r="W718">
        <v>2022</v>
      </c>
    </row>
    <row r="719" spans="1:23" x14ac:dyDescent="0.25">
      <c r="A719">
        <v>718</v>
      </c>
      <c r="B719" s="2">
        <v>44863</v>
      </c>
      <c r="C719" t="str">
        <f t="shared" si="24"/>
        <v>Oct</v>
      </c>
      <c r="D719" t="s">
        <v>23</v>
      </c>
      <c r="E719" t="s">
        <v>25</v>
      </c>
      <c r="F719" t="s">
        <v>745</v>
      </c>
      <c r="G719" t="s">
        <v>2141</v>
      </c>
      <c r="H719" t="s">
        <v>2145</v>
      </c>
      <c r="I719" t="s">
        <v>2155</v>
      </c>
      <c r="J719" t="s">
        <v>2167</v>
      </c>
      <c r="K719">
        <v>1</v>
      </c>
      <c r="L719" t="s">
        <v>2168</v>
      </c>
      <c r="M719">
        <v>26.84</v>
      </c>
      <c r="N719" t="s">
        <v>2172</v>
      </c>
      <c r="O719" t="s">
        <v>2181</v>
      </c>
      <c r="P719" t="s">
        <v>2904</v>
      </c>
      <c r="Q719" t="s">
        <v>4275</v>
      </c>
      <c r="R719" t="s">
        <v>4280</v>
      </c>
      <c r="S719" t="s">
        <v>4282</v>
      </c>
      <c r="T719" t="s">
        <v>4284</v>
      </c>
      <c r="U719">
        <v>7</v>
      </c>
      <c r="V719" s="6" t="str">
        <f t="shared" si="25"/>
        <v>Childhood</v>
      </c>
      <c r="W719">
        <v>2022</v>
      </c>
    </row>
    <row r="720" spans="1:23" x14ac:dyDescent="0.25">
      <c r="A720">
        <v>719</v>
      </c>
      <c r="B720" s="2">
        <v>44663</v>
      </c>
      <c r="C720" t="str">
        <f t="shared" si="24"/>
        <v>Apr</v>
      </c>
      <c r="D720" t="s">
        <v>21</v>
      </c>
      <c r="E720" t="s">
        <v>27</v>
      </c>
      <c r="F720" t="s">
        <v>746</v>
      </c>
      <c r="G720" t="s">
        <v>2141</v>
      </c>
      <c r="H720" t="s">
        <v>2145</v>
      </c>
      <c r="I720" t="s">
        <v>2155</v>
      </c>
      <c r="J720" t="s">
        <v>2167</v>
      </c>
      <c r="K720">
        <v>1</v>
      </c>
      <c r="L720" t="s">
        <v>2168</v>
      </c>
      <c r="M720">
        <v>2379.5500000000002</v>
      </c>
      <c r="N720" t="s">
        <v>2172</v>
      </c>
      <c r="O720" t="s">
        <v>2181</v>
      </c>
      <c r="P720" t="s">
        <v>2905</v>
      </c>
      <c r="Q720" t="s">
        <v>4275</v>
      </c>
      <c r="R720" t="s">
        <v>4279</v>
      </c>
      <c r="S720" t="s">
        <v>4282</v>
      </c>
      <c r="T720" t="s">
        <v>4284</v>
      </c>
      <c r="U720">
        <v>68</v>
      </c>
      <c r="V720" s="6" t="str">
        <f t="shared" si="25"/>
        <v>Adult</v>
      </c>
      <c r="W720">
        <v>2022</v>
      </c>
    </row>
    <row r="721" spans="1:23" x14ac:dyDescent="0.25">
      <c r="A721">
        <v>720</v>
      </c>
      <c r="B721" s="2">
        <v>44870</v>
      </c>
      <c r="C721" t="str">
        <f t="shared" si="24"/>
        <v>Nov</v>
      </c>
      <c r="D721" t="s">
        <v>23</v>
      </c>
      <c r="E721" t="s">
        <v>27</v>
      </c>
      <c r="F721" t="s">
        <v>747</v>
      </c>
      <c r="G721" t="s">
        <v>2141</v>
      </c>
      <c r="H721" t="s">
        <v>2145</v>
      </c>
      <c r="I721" t="s">
        <v>2155</v>
      </c>
      <c r="J721" t="s">
        <v>2167</v>
      </c>
      <c r="K721">
        <v>1</v>
      </c>
      <c r="L721" t="s">
        <v>2168</v>
      </c>
      <c r="M721">
        <v>1214.92</v>
      </c>
      <c r="N721" t="s">
        <v>2172</v>
      </c>
      <c r="O721" t="s">
        <v>2181</v>
      </c>
      <c r="P721" t="s">
        <v>2906</v>
      </c>
      <c r="Q721" t="s">
        <v>4275</v>
      </c>
      <c r="R721" t="s">
        <v>4280</v>
      </c>
      <c r="S721" t="s">
        <v>4281</v>
      </c>
      <c r="T721" t="s">
        <v>4283</v>
      </c>
      <c r="U721">
        <v>19</v>
      </c>
      <c r="V721" s="6" t="str">
        <f t="shared" si="25"/>
        <v>Adult</v>
      </c>
      <c r="W721">
        <v>2022</v>
      </c>
    </row>
    <row r="722" spans="1:23" x14ac:dyDescent="0.25">
      <c r="A722">
        <v>721</v>
      </c>
      <c r="B722" s="2">
        <v>44670</v>
      </c>
      <c r="C722" t="str">
        <f t="shared" si="24"/>
        <v>Apr</v>
      </c>
      <c r="D722" t="s">
        <v>24</v>
      </c>
      <c r="E722" t="s">
        <v>27</v>
      </c>
      <c r="F722" t="s">
        <v>748</v>
      </c>
      <c r="G722" t="s">
        <v>2141</v>
      </c>
      <c r="H722" t="s">
        <v>2145</v>
      </c>
      <c r="I722" t="s">
        <v>2156</v>
      </c>
      <c r="J722" t="s">
        <v>2164</v>
      </c>
      <c r="K722">
        <v>2</v>
      </c>
      <c r="L722" t="s">
        <v>2168</v>
      </c>
      <c r="M722">
        <v>1334.64</v>
      </c>
      <c r="N722" t="s">
        <v>2172</v>
      </c>
      <c r="O722" t="s">
        <v>2181</v>
      </c>
      <c r="P722" t="s">
        <v>2907</v>
      </c>
      <c r="Q722" t="s">
        <v>4275</v>
      </c>
      <c r="R722" t="s">
        <v>4280</v>
      </c>
      <c r="S722" t="s">
        <v>4281</v>
      </c>
      <c r="T722" t="s">
        <v>4283</v>
      </c>
      <c r="U722">
        <v>31</v>
      </c>
      <c r="V722" s="6" t="str">
        <f t="shared" si="25"/>
        <v>Adult</v>
      </c>
      <c r="W722">
        <v>2022</v>
      </c>
    </row>
    <row r="723" spans="1:23" x14ac:dyDescent="0.25">
      <c r="A723">
        <v>722</v>
      </c>
      <c r="B723" s="2">
        <v>44595</v>
      </c>
      <c r="C723" t="str">
        <f t="shared" si="24"/>
        <v>Feb</v>
      </c>
      <c r="D723" t="s">
        <v>24</v>
      </c>
      <c r="E723" t="s">
        <v>26</v>
      </c>
      <c r="F723" t="s">
        <v>749</v>
      </c>
      <c r="G723" t="s">
        <v>2141</v>
      </c>
      <c r="H723" t="s">
        <v>2145</v>
      </c>
      <c r="I723" t="s">
        <v>2156</v>
      </c>
      <c r="J723" t="s">
        <v>2164</v>
      </c>
      <c r="K723">
        <v>2</v>
      </c>
      <c r="L723" t="s">
        <v>2168</v>
      </c>
      <c r="M723">
        <v>2961.2</v>
      </c>
      <c r="N723" t="s">
        <v>2172</v>
      </c>
      <c r="O723" t="s">
        <v>2181</v>
      </c>
      <c r="P723" t="s">
        <v>2908</v>
      </c>
      <c r="Q723" t="s">
        <v>4275</v>
      </c>
      <c r="R723" t="s">
        <v>4279</v>
      </c>
      <c r="S723" t="s">
        <v>4281</v>
      </c>
      <c r="T723" t="s">
        <v>4284</v>
      </c>
      <c r="U723">
        <v>68</v>
      </c>
      <c r="V723" s="6" t="str">
        <f t="shared" si="25"/>
        <v>Adult</v>
      </c>
      <c r="W723">
        <v>2022</v>
      </c>
    </row>
    <row r="724" spans="1:23" x14ac:dyDescent="0.25">
      <c r="A724">
        <v>723</v>
      </c>
      <c r="B724" s="2">
        <v>44870</v>
      </c>
      <c r="C724" t="str">
        <f t="shared" si="24"/>
        <v>Nov</v>
      </c>
      <c r="D724" t="s">
        <v>22</v>
      </c>
      <c r="E724" t="s">
        <v>26</v>
      </c>
      <c r="F724" t="s">
        <v>750</v>
      </c>
      <c r="G724" t="s">
        <v>2141</v>
      </c>
      <c r="H724" t="s">
        <v>2145</v>
      </c>
      <c r="I724" t="s">
        <v>2156</v>
      </c>
      <c r="J724" t="s">
        <v>2164</v>
      </c>
      <c r="K724">
        <v>2</v>
      </c>
      <c r="L724" t="s">
        <v>2168</v>
      </c>
      <c r="M724">
        <v>602.46</v>
      </c>
      <c r="N724" t="s">
        <v>2172</v>
      </c>
      <c r="O724" t="s">
        <v>2181</v>
      </c>
      <c r="P724" t="s">
        <v>2909</v>
      </c>
      <c r="Q724" t="s">
        <v>4275</v>
      </c>
      <c r="R724" t="s">
        <v>4279</v>
      </c>
      <c r="S724" t="s">
        <v>4281</v>
      </c>
      <c r="T724" t="s">
        <v>4283</v>
      </c>
      <c r="U724">
        <v>68</v>
      </c>
      <c r="V724" s="6" t="str">
        <f t="shared" si="25"/>
        <v>Adult</v>
      </c>
      <c r="W724">
        <v>2022</v>
      </c>
    </row>
    <row r="725" spans="1:23" x14ac:dyDescent="0.25">
      <c r="A725">
        <v>724</v>
      </c>
      <c r="B725" s="2">
        <v>44782</v>
      </c>
      <c r="C725" t="str">
        <f t="shared" si="24"/>
        <v>Aug</v>
      </c>
      <c r="D725" t="s">
        <v>21</v>
      </c>
      <c r="E725" t="s">
        <v>27</v>
      </c>
      <c r="F725" t="s">
        <v>751</v>
      </c>
      <c r="G725" t="s">
        <v>2141</v>
      </c>
      <c r="H725" t="s">
        <v>2145</v>
      </c>
      <c r="I725" t="s">
        <v>2156</v>
      </c>
      <c r="J725" t="s">
        <v>2165</v>
      </c>
      <c r="K725">
        <v>1</v>
      </c>
      <c r="L725" t="s">
        <v>2168</v>
      </c>
      <c r="M725">
        <v>1693.9</v>
      </c>
      <c r="N725" t="s">
        <v>2172</v>
      </c>
      <c r="O725" t="s">
        <v>2181</v>
      </c>
      <c r="P725" t="s">
        <v>2910</v>
      </c>
      <c r="Q725" t="s">
        <v>4275</v>
      </c>
      <c r="R725" t="s">
        <v>4279</v>
      </c>
      <c r="S725" t="s">
        <v>4282</v>
      </c>
      <c r="T725" t="s">
        <v>4283</v>
      </c>
      <c r="U725">
        <v>47</v>
      </c>
      <c r="V725" s="6" t="str">
        <f t="shared" si="25"/>
        <v>Adult</v>
      </c>
      <c r="W725">
        <v>2022</v>
      </c>
    </row>
    <row r="726" spans="1:23" x14ac:dyDescent="0.25">
      <c r="A726">
        <v>725</v>
      </c>
      <c r="B726" s="2">
        <v>44582</v>
      </c>
      <c r="C726" t="str">
        <f t="shared" si="24"/>
        <v>Jan</v>
      </c>
      <c r="D726" t="s">
        <v>23</v>
      </c>
      <c r="E726" t="s">
        <v>25</v>
      </c>
      <c r="F726" t="s">
        <v>752</v>
      </c>
      <c r="G726" t="s">
        <v>2141</v>
      </c>
      <c r="H726" t="s">
        <v>2145</v>
      </c>
      <c r="I726" t="s">
        <v>2156</v>
      </c>
      <c r="J726" t="s">
        <v>2165</v>
      </c>
      <c r="K726">
        <v>3</v>
      </c>
      <c r="L726" t="s">
        <v>2168</v>
      </c>
      <c r="M726">
        <v>1830.2</v>
      </c>
      <c r="N726" t="s">
        <v>2172</v>
      </c>
      <c r="O726" t="s">
        <v>2181</v>
      </c>
      <c r="P726" t="s">
        <v>2911</v>
      </c>
      <c r="Q726" t="s">
        <v>4275</v>
      </c>
      <c r="R726" t="s">
        <v>4280</v>
      </c>
      <c r="S726" t="s">
        <v>4281</v>
      </c>
      <c r="T726" t="s">
        <v>4284</v>
      </c>
      <c r="U726">
        <v>19</v>
      </c>
      <c r="V726" s="6" t="str">
        <f t="shared" si="25"/>
        <v>Adult</v>
      </c>
      <c r="W726">
        <v>2022</v>
      </c>
    </row>
    <row r="727" spans="1:23" x14ac:dyDescent="0.25">
      <c r="A727">
        <v>726</v>
      </c>
      <c r="B727" s="2">
        <v>44684</v>
      </c>
      <c r="C727" t="str">
        <f t="shared" si="24"/>
        <v>May</v>
      </c>
      <c r="D727" t="s">
        <v>21</v>
      </c>
      <c r="E727" t="s">
        <v>28</v>
      </c>
      <c r="F727" t="s">
        <v>753</v>
      </c>
      <c r="G727" t="s">
        <v>2141</v>
      </c>
      <c r="H727" t="s">
        <v>2145</v>
      </c>
      <c r="I727" t="s">
        <v>2156</v>
      </c>
      <c r="J727" t="s">
        <v>2165</v>
      </c>
      <c r="K727">
        <v>1</v>
      </c>
      <c r="L727" t="s">
        <v>2168</v>
      </c>
      <c r="M727">
        <v>1225.21</v>
      </c>
      <c r="N727" t="s">
        <v>2172</v>
      </c>
      <c r="O727" t="s">
        <v>2181</v>
      </c>
      <c r="P727" t="s">
        <v>2912</v>
      </c>
      <c r="Q727" t="s">
        <v>4275</v>
      </c>
      <c r="R727" t="s">
        <v>4280</v>
      </c>
      <c r="S727" t="s">
        <v>4282</v>
      </c>
      <c r="T727" t="s">
        <v>4283</v>
      </c>
      <c r="U727">
        <v>19</v>
      </c>
      <c r="V727" s="6" t="str">
        <f t="shared" si="25"/>
        <v>Adult</v>
      </c>
      <c r="W727">
        <v>2022</v>
      </c>
    </row>
    <row r="728" spans="1:23" x14ac:dyDescent="0.25">
      <c r="A728">
        <v>727</v>
      </c>
      <c r="B728" s="2">
        <v>44636</v>
      </c>
      <c r="C728" t="str">
        <f t="shared" si="24"/>
        <v>Mar</v>
      </c>
      <c r="D728" t="s">
        <v>23</v>
      </c>
      <c r="E728" t="s">
        <v>25</v>
      </c>
      <c r="F728" t="s">
        <v>754</v>
      </c>
      <c r="G728" t="s">
        <v>2141</v>
      </c>
      <c r="H728" t="s">
        <v>2145</v>
      </c>
      <c r="I728" t="s">
        <v>2156</v>
      </c>
      <c r="J728" t="s">
        <v>2166</v>
      </c>
      <c r="K728">
        <v>1</v>
      </c>
      <c r="L728" t="s">
        <v>2168</v>
      </c>
      <c r="M728">
        <v>1346.25</v>
      </c>
      <c r="N728" t="s">
        <v>2172</v>
      </c>
      <c r="O728" t="s">
        <v>2181</v>
      </c>
      <c r="P728" t="s">
        <v>2913</v>
      </c>
      <c r="Q728" t="s">
        <v>4275</v>
      </c>
      <c r="R728" t="s">
        <v>4279</v>
      </c>
      <c r="S728" t="s">
        <v>4282</v>
      </c>
      <c r="T728" t="s">
        <v>4284</v>
      </c>
      <c r="U728">
        <v>68</v>
      </c>
      <c r="V728" s="6" t="str">
        <f t="shared" si="25"/>
        <v>Adult</v>
      </c>
      <c r="W728">
        <v>2022</v>
      </c>
    </row>
    <row r="729" spans="1:23" x14ac:dyDescent="0.25">
      <c r="A729">
        <v>728</v>
      </c>
      <c r="B729" s="2">
        <v>44698</v>
      </c>
      <c r="C729" t="str">
        <f t="shared" si="24"/>
        <v>May</v>
      </c>
      <c r="D729" t="s">
        <v>24</v>
      </c>
      <c r="E729" t="s">
        <v>27</v>
      </c>
      <c r="F729" t="s">
        <v>755</v>
      </c>
      <c r="G729" t="s">
        <v>2141</v>
      </c>
      <c r="H729" t="s">
        <v>2145</v>
      </c>
      <c r="I729" t="s">
        <v>2156</v>
      </c>
      <c r="J729" t="s">
        <v>2166</v>
      </c>
      <c r="K729">
        <v>3</v>
      </c>
      <c r="L729" t="s">
        <v>2168</v>
      </c>
      <c r="M729">
        <v>155.78</v>
      </c>
      <c r="N729" t="s">
        <v>2172</v>
      </c>
      <c r="O729" t="s">
        <v>2181</v>
      </c>
      <c r="P729" t="s">
        <v>2914</v>
      </c>
      <c r="Q729" t="s">
        <v>4275</v>
      </c>
      <c r="R729" t="s">
        <v>4280</v>
      </c>
      <c r="S729" t="s">
        <v>4281</v>
      </c>
      <c r="T729" t="s">
        <v>4284</v>
      </c>
      <c r="U729">
        <v>68</v>
      </c>
      <c r="V729" s="6" t="str">
        <f t="shared" si="25"/>
        <v>Adult</v>
      </c>
      <c r="W729">
        <v>2022</v>
      </c>
    </row>
    <row r="730" spans="1:23" x14ac:dyDescent="0.25">
      <c r="A730">
        <v>729</v>
      </c>
      <c r="B730" s="2">
        <v>44853</v>
      </c>
      <c r="C730" t="str">
        <f t="shared" si="24"/>
        <v>Oct</v>
      </c>
      <c r="D730" t="s">
        <v>21</v>
      </c>
      <c r="E730" t="s">
        <v>26</v>
      </c>
      <c r="F730" t="s">
        <v>756</v>
      </c>
      <c r="G730" t="s">
        <v>2141</v>
      </c>
      <c r="H730" t="s">
        <v>2145</v>
      </c>
      <c r="I730" t="s">
        <v>2156</v>
      </c>
      <c r="J730" t="s">
        <v>2166</v>
      </c>
      <c r="K730">
        <v>2</v>
      </c>
      <c r="L730" t="s">
        <v>2168</v>
      </c>
      <c r="M730">
        <v>1461.8</v>
      </c>
      <c r="N730" t="s">
        <v>2172</v>
      </c>
      <c r="O730" t="s">
        <v>2181</v>
      </c>
      <c r="P730" t="s">
        <v>2915</v>
      </c>
      <c r="Q730" t="s">
        <v>4275</v>
      </c>
      <c r="R730" t="s">
        <v>4279</v>
      </c>
      <c r="S730" t="s">
        <v>4281</v>
      </c>
      <c r="T730" t="s">
        <v>4283</v>
      </c>
      <c r="U730">
        <v>19</v>
      </c>
      <c r="V730" s="6" t="str">
        <f t="shared" si="25"/>
        <v>Adult</v>
      </c>
      <c r="W730">
        <v>2022</v>
      </c>
    </row>
    <row r="731" spans="1:23" x14ac:dyDescent="0.25">
      <c r="A731">
        <v>730</v>
      </c>
      <c r="B731" s="2">
        <v>44563</v>
      </c>
      <c r="C731" t="str">
        <f t="shared" si="24"/>
        <v>Jan</v>
      </c>
      <c r="D731" t="s">
        <v>22</v>
      </c>
      <c r="E731" t="s">
        <v>26</v>
      </c>
      <c r="F731" t="s">
        <v>757</v>
      </c>
      <c r="G731" t="s">
        <v>2141</v>
      </c>
      <c r="H731" t="s">
        <v>2145</v>
      </c>
      <c r="I731" t="s">
        <v>2156</v>
      </c>
      <c r="J731" t="s">
        <v>2167</v>
      </c>
      <c r="K731">
        <v>3</v>
      </c>
      <c r="L731" t="s">
        <v>2168</v>
      </c>
      <c r="M731">
        <v>1277.67</v>
      </c>
      <c r="N731" t="s">
        <v>2172</v>
      </c>
      <c r="O731" t="s">
        <v>2181</v>
      </c>
      <c r="P731" t="s">
        <v>2916</v>
      </c>
      <c r="Q731" t="s">
        <v>4275</v>
      </c>
      <c r="R731" t="s">
        <v>4279</v>
      </c>
      <c r="S731" t="s">
        <v>4282</v>
      </c>
      <c r="T731" t="s">
        <v>4283</v>
      </c>
      <c r="U731">
        <v>31</v>
      </c>
      <c r="V731" s="6" t="str">
        <f t="shared" si="25"/>
        <v>Adult</v>
      </c>
      <c r="W731">
        <v>2022</v>
      </c>
    </row>
    <row r="732" spans="1:23" x14ac:dyDescent="0.25">
      <c r="A732">
        <v>731</v>
      </c>
      <c r="B732" s="2">
        <v>44903</v>
      </c>
      <c r="C732" t="str">
        <f t="shared" si="24"/>
        <v>Dec</v>
      </c>
      <c r="D732" t="s">
        <v>21</v>
      </c>
      <c r="E732" t="s">
        <v>26</v>
      </c>
      <c r="F732" t="s">
        <v>758</v>
      </c>
      <c r="G732" t="s">
        <v>2141</v>
      </c>
      <c r="H732" t="s">
        <v>2145</v>
      </c>
      <c r="I732" t="s">
        <v>2156</v>
      </c>
      <c r="J732" t="s">
        <v>2167</v>
      </c>
      <c r="K732">
        <v>1</v>
      </c>
      <c r="L732" t="s">
        <v>2168</v>
      </c>
      <c r="M732">
        <v>2374.58</v>
      </c>
      <c r="N732" t="s">
        <v>2172</v>
      </c>
      <c r="O732" t="s">
        <v>2181</v>
      </c>
      <c r="P732" t="s">
        <v>2917</v>
      </c>
      <c r="Q732" t="s">
        <v>4275</v>
      </c>
      <c r="R732" t="s">
        <v>4280</v>
      </c>
      <c r="S732" t="s">
        <v>4282</v>
      </c>
      <c r="T732" t="s">
        <v>4283</v>
      </c>
      <c r="U732">
        <v>19</v>
      </c>
      <c r="V732" s="6" t="str">
        <f t="shared" si="25"/>
        <v>Adult</v>
      </c>
      <c r="W732">
        <v>2022</v>
      </c>
    </row>
    <row r="733" spans="1:23" x14ac:dyDescent="0.25">
      <c r="A733">
        <v>732</v>
      </c>
      <c r="B733" s="2">
        <v>44788</v>
      </c>
      <c r="C733" t="str">
        <f t="shared" si="24"/>
        <v>Aug</v>
      </c>
      <c r="D733" t="s">
        <v>24</v>
      </c>
      <c r="E733" t="s">
        <v>25</v>
      </c>
      <c r="F733" t="s">
        <v>759</v>
      </c>
      <c r="G733" t="s">
        <v>2141</v>
      </c>
      <c r="H733" t="s">
        <v>2145</v>
      </c>
      <c r="I733" t="s">
        <v>2156</v>
      </c>
      <c r="J733" t="s">
        <v>2167</v>
      </c>
      <c r="K733">
        <v>3</v>
      </c>
      <c r="L733" t="s">
        <v>2168</v>
      </c>
      <c r="M733">
        <v>2439.89</v>
      </c>
      <c r="N733" t="s">
        <v>2172</v>
      </c>
      <c r="O733" t="s">
        <v>2181</v>
      </c>
      <c r="P733" t="s">
        <v>2918</v>
      </c>
      <c r="Q733" t="s">
        <v>4275</v>
      </c>
      <c r="R733" t="s">
        <v>4280</v>
      </c>
      <c r="S733" t="s">
        <v>4281</v>
      </c>
      <c r="T733" t="s">
        <v>4283</v>
      </c>
      <c r="U733">
        <v>7</v>
      </c>
      <c r="V733" s="6" t="str">
        <f t="shared" si="25"/>
        <v>Childhood</v>
      </c>
      <c r="W733">
        <v>2022</v>
      </c>
    </row>
    <row r="734" spans="1:23" x14ac:dyDescent="0.25">
      <c r="A734">
        <v>733</v>
      </c>
      <c r="B734" s="2">
        <v>44741</v>
      </c>
      <c r="C734" t="str">
        <f t="shared" si="24"/>
        <v>Jun</v>
      </c>
      <c r="D734" t="s">
        <v>22</v>
      </c>
      <c r="E734" t="s">
        <v>27</v>
      </c>
      <c r="F734" t="s">
        <v>760</v>
      </c>
      <c r="G734" t="s">
        <v>2141</v>
      </c>
      <c r="H734" t="s">
        <v>2146</v>
      </c>
      <c r="I734" t="s">
        <v>2157</v>
      </c>
      <c r="J734" t="s">
        <v>2164</v>
      </c>
      <c r="K734">
        <v>2</v>
      </c>
      <c r="L734" t="s">
        <v>2168</v>
      </c>
      <c r="M734">
        <v>1975.99</v>
      </c>
      <c r="N734" t="s">
        <v>2172</v>
      </c>
      <c r="O734" t="s">
        <v>2181</v>
      </c>
      <c r="P734" t="s">
        <v>2919</v>
      </c>
      <c r="Q734" t="s">
        <v>4275</v>
      </c>
      <c r="R734" t="s">
        <v>4279</v>
      </c>
      <c r="S734" t="s">
        <v>4281</v>
      </c>
      <c r="T734" t="s">
        <v>4284</v>
      </c>
      <c r="U734">
        <v>19</v>
      </c>
      <c r="V734" s="6" t="str">
        <f t="shared" si="25"/>
        <v>Adult</v>
      </c>
      <c r="W734">
        <v>2022</v>
      </c>
    </row>
    <row r="735" spans="1:23" x14ac:dyDescent="0.25">
      <c r="A735">
        <v>734</v>
      </c>
      <c r="B735" s="2">
        <v>44903</v>
      </c>
      <c r="C735" t="str">
        <f t="shared" si="24"/>
        <v>Dec</v>
      </c>
      <c r="D735" t="s">
        <v>21</v>
      </c>
      <c r="E735" t="s">
        <v>28</v>
      </c>
      <c r="F735" t="s">
        <v>761</v>
      </c>
      <c r="G735" t="s">
        <v>2141</v>
      </c>
      <c r="H735" t="s">
        <v>2146</v>
      </c>
      <c r="I735" t="s">
        <v>2157</v>
      </c>
      <c r="J735" t="s">
        <v>2164</v>
      </c>
      <c r="K735">
        <v>1</v>
      </c>
      <c r="L735" t="s">
        <v>2168</v>
      </c>
      <c r="M735">
        <v>345.02</v>
      </c>
      <c r="N735" t="s">
        <v>2172</v>
      </c>
      <c r="O735" t="s">
        <v>2181</v>
      </c>
      <c r="P735" t="s">
        <v>2920</v>
      </c>
      <c r="Q735" t="s">
        <v>4275</v>
      </c>
      <c r="R735" t="s">
        <v>4280</v>
      </c>
      <c r="S735" t="s">
        <v>4281</v>
      </c>
      <c r="T735" t="s">
        <v>4283</v>
      </c>
      <c r="U735">
        <v>31</v>
      </c>
      <c r="V735" s="6" t="str">
        <f t="shared" si="25"/>
        <v>Adult</v>
      </c>
      <c r="W735">
        <v>2022</v>
      </c>
    </row>
    <row r="736" spans="1:23" x14ac:dyDescent="0.25">
      <c r="A736">
        <v>735</v>
      </c>
      <c r="B736" s="2">
        <v>44693</v>
      </c>
      <c r="C736" t="str">
        <f t="shared" si="24"/>
        <v>May</v>
      </c>
      <c r="D736" t="s">
        <v>22</v>
      </c>
      <c r="E736" t="s">
        <v>25</v>
      </c>
      <c r="F736" t="s">
        <v>762</v>
      </c>
      <c r="G736" t="s">
        <v>2141</v>
      </c>
      <c r="H736" t="s">
        <v>2146</v>
      </c>
      <c r="I736" t="s">
        <v>2157</v>
      </c>
      <c r="J736" t="s">
        <v>2164</v>
      </c>
      <c r="K736">
        <v>3</v>
      </c>
      <c r="L736" t="s">
        <v>2168</v>
      </c>
      <c r="M736">
        <v>78.11</v>
      </c>
      <c r="N736" t="s">
        <v>2172</v>
      </c>
      <c r="O736" t="s">
        <v>2181</v>
      </c>
      <c r="P736" t="s">
        <v>2921</v>
      </c>
      <c r="Q736" t="s">
        <v>4275</v>
      </c>
      <c r="R736" t="s">
        <v>4280</v>
      </c>
      <c r="S736" t="s">
        <v>4282</v>
      </c>
      <c r="T736" t="s">
        <v>4284</v>
      </c>
      <c r="U736">
        <v>68</v>
      </c>
      <c r="V736" s="6" t="str">
        <f t="shared" si="25"/>
        <v>Adult</v>
      </c>
      <c r="W736">
        <v>2022</v>
      </c>
    </row>
    <row r="737" spans="1:23" x14ac:dyDescent="0.25">
      <c r="A737">
        <v>736</v>
      </c>
      <c r="B737" s="2">
        <v>44838</v>
      </c>
      <c r="C737" t="str">
        <f t="shared" si="24"/>
        <v>Oct</v>
      </c>
      <c r="D737" t="s">
        <v>23</v>
      </c>
      <c r="E737" t="s">
        <v>27</v>
      </c>
      <c r="F737" t="s">
        <v>763</v>
      </c>
      <c r="G737" t="s">
        <v>2141</v>
      </c>
      <c r="H737" t="s">
        <v>2146</v>
      </c>
      <c r="I737" t="s">
        <v>2157</v>
      </c>
      <c r="J737" t="s">
        <v>2165</v>
      </c>
      <c r="K737">
        <v>3</v>
      </c>
      <c r="L737" t="s">
        <v>2168</v>
      </c>
      <c r="M737">
        <v>636.62</v>
      </c>
      <c r="N737" t="s">
        <v>2172</v>
      </c>
      <c r="O737" t="s">
        <v>2181</v>
      </c>
      <c r="P737" t="s">
        <v>2922</v>
      </c>
      <c r="Q737" t="s">
        <v>4275</v>
      </c>
      <c r="R737" t="s">
        <v>4280</v>
      </c>
      <c r="S737" t="s">
        <v>4282</v>
      </c>
      <c r="T737" t="s">
        <v>4284</v>
      </c>
      <c r="U737">
        <v>7</v>
      </c>
      <c r="V737" s="6" t="str">
        <f t="shared" si="25"/>
        <v>Childhood</v>
      </c>
      <c r="W737">
        <v>2022</v>
      </c>
    </row>
    <row r="738" spans="1:23" x14ac:dyDescent="0.25">
      <c r="A738">
        <v>737</v>
      </c>
      <c r="B738" s="2">
        <v>44674</v>
      </c>
      <c r="C738" t="str">
        <f t="shared" si="24"/>
        <v>Apr</v>
      </c>
      <c r="D738" t="s">
        <v>24</v>
      </c>
      <c r="E738" t="s">
        <v>26</v>
      </c>
      <c r="F738" t="s">
        <v>764</v>
      </c>
      <c r="G738" t="s">
        <v>2141</v>
      </c>
      <c r="H738" t="s">
        <v>2146</v>
      </c>
      <c r="I738" t="s">
        <v>2157</v>
      </c>
      <c r="J738" t="s">
        <v>2165</v>
      </c>
      <c r="K738">
        <v>3</v>
      </c>
      <c r="L738" t="s">
        <v>2168</v>
      </c>
      <c r="M738">
        <v>1535.44</v>
      </c>
      <c r="N738" t="s">
        <v>2172</v>
      </c>
      <c r="O738" t="s">
        <v>2181</v>
      </c>
      <c r="P738" t="s">
        <v>2923</v>
      </c>
      <c r="Q738" t="s">
        <v>4275</v>
      </c>
      <c r="R738" t="s">
        <v>4280</v>
      </c>
      <c r="S738" t="s">
        <v>4281</v>
      </c>
      <c r="T738" t="s">
        <v>4283</v>
      </c>
      <c r="U738">
        <v>31</v>
      </c>
      <c r="V738" s="6" t="str">
        <f t="shared" si="25"/>
        <v>Adult</v>
      </c>
      <c r="W738">
        <v>2022</v>
      </c>
    </row>
    <row r="739" spans="1:23" x14ac:dyDescent="0.25">
      <c r="A739">
        <v>738</v>
      </c>
      <c r="B739" s="2">
        <v>44924</v>
      </c>
      <c r="C739" t="str">
        <f t="shared" si="24"/>
        <v>Dec</v>
      </c>
      <c r="D739" t="s">
        <v>23</v>
      </c>
      <c r="E739" t="s">
        <v>25</v>
      </c>
      <c r="F739" t="s">
        <v>765</v>
      </c>
      <c r="G739" t="s">
        <v>2141</v>
      </c>
      <c r="H739" t="s">
        <v>2146</v>
      </c>
      <c r="I739" t="s">
        <v>2157</v>
      </c>
      <c r="J739" t="s">
        <v>2165</v>
      </c>
      <c r="K739">
        <v>3</v>
      </c>
      <c r="L739" t="s">
        <v>2168</v>
      </c>
      <c r="M739">
        <v>1440.36</v>
      </c>
      <c r="N739" t="s">
        <v>2172</v>
      </c>
      <c r="O739" t="s">
        <v>2181</v>
      </c>
      <c r="P739" t="s">
        <v>2924</v>
      </c>
      <c r="Q739" t="s">
        <v>4275</v>
      </c>
      <c r="R739" t="s">
        <v>4279</v>
      </c>
      <c r="S739" t="s">
        <v>4282</v>
      </c>
      <c r="T739" t="s">
        <v>4283</v>
      </c>
      <c r="U739">
        <v>19</v>
      </c>
      <c r="V739" s="6" t="str">
        <f t="shared" si="25"/>
        <v>Adult</v>
      </c>
      <c r="W739">
        <v>2022</v>
      </c>
    </row>
    <row r="740" spans="1:23" x14ac:dyDescent="0.25">
      <c r="A740">
        <v>739</v>
      </c>
      <c r="B740" s="2">
        <v>44866</v>
      </c>
      <c r="C740" t="str">
        <f t="shared" si="24"/>
        <v>Nov</v>
      </c>
      <c r="D740" t="s">
        <v>22</v>
      </c>
      <c r="E740" t="s">
        <v>27</v>
      </c>
      <c r="F740" t="s">
        <v>766</v>
      </c>
      <c r="G740" t="s">
        <v>2141</v>
      </c>
      <c r="H740" t="s">
        <v>2146</v>
      </c>
      <c r="I740" t="s">
        <v>2157</v>
      </c>
      <c r="J740" t="s">
        <v>2166</v>
      </c>
      <c r="K740">
        <v>1</v>
      </c>
      <c r="L740" t="s">
        <v>2168</v>
      </c>
      <c r="M740">
        <v>2573.66</v>
      </c>
      <c r="N740" t="s">
        <v>2172</v>
      </c>
      <c r="O740" t="s">
        <v>2181</v>
      </c>
      <c r="P740" t="s">
        <v>2925</v>
      </c>
      <c r="Q740" t="s">
        <v>4275</v>
      </c>
      <c r="R740" t="s">
        <v>4280</v>
      </c>
      <c r="S740" t="s">
        <v>4282</v>
      </c>
      <c r="T740" t="s">
        <v>4284</v>
      </c>
      <c r="U740">
        <v>31</v>
      </c>
      <c r="V740" s="6" t="str">
        <f t="shared" si="25"/>
        <v>Adult</v>
      </c>
      <c r="W740">
        <v>2022</v>
      </c>
    </row>
    <row r="741" spans="1:23" x14ac:dyDescent="0.25">
      <c r="A741">
        <v>740</v>
      </c>
      <c r="B741" s="2">
        <v>44588</v>
      </c>
      <c r="C741" t="str">
        <f t="shared" si="24"/>
        <v>Jan</v>
      </c>
      <c r="D741" t="s">
        <v>24</v>
      </c>
      <c r="E741" t="s">
        <v>28</v>
      </c>
      <c r="F741" t="s">
        <v>767</v>
      </c>
      <c r="G741" t="s">
        <v>2141</v>
      </c>
      <c r="H741" t="s">
        <v>2146</v>
      </c>
      <c r="I741" t="s">
        <v>2157</v>
      </c>
      <c r="J741" t="s">
        <v>2166</v>
      </c>
      <c r="K741">
        <v>2</v>
      </c>
      <c r="L741" t="s">
        <v>2168</v>
      </c>
      <c r="M741">
        <v>331.95</v>
      </c>
      <c r="N741" t="s">
        <v>2172</v>
      </c>
      <c r="O741" t="s">
        <v>2181</v>
      </c>
      <c r="P741" t="s">
        <v>2926</v>
      </c>
      <c r="Q741" t="s">
        <v>4275</v>
      </c>
      <c r="R741" t="s">
        <v>4280</v>
      </c>
      <c r="S741" t="s">
        <v>4282</v>
      </c>
      <c r="T741" t="s">
        <v>4283</v>
      </c>
      <c r="U741">
        <v>47</v>
      </c>
      <c r="V741" s="6" t="str">
        <f t="shared" si="25"/>
        <v>Adult</v>
      </c>
      <c r="W741">
        <v>2022</v>
      </c>
    </row>
    <row r="742" spans="1:23" x14ac:dyDescent="0.25">
      <c r="A742">
        <v>741</v>
      </c>
      <c r="B742" s="2">
        <v>44794</v>
      </c>
      <c r="C742" t="str">
        <f t="shared" si="24"/>
        <v>Aug</v>
      </c>
      <c r="D742" t="s">
        <v>23</v>
      </c>
      <c r="E742" t="s">
        <v>27</v>
      </c>
      <c r="F742" t="s">
        <v>768</v>
      </c>
      <c r="G742" t="s">
        <v>2141</v>
      </c>
      <c r="H742" t="s">
        <v>2146</v>
      </c>
      <c r="I742" t="s">
        <v>2157</v>
      </c>
      <c r="J742" t="s">
        <v>2166</v>
      </c>
      <c r="K742">
        <v>3</v>
      </c>
      <c r="L742" t="s">
        <v>2168</v>
      </c>
      <c r="M742">
        <v>2290.63</v>
      </c>
      <c r="N742" t="s">
        <v>2172</v>
      </c>
      <c r="O742" t="s">
        <v>2181</v>
      </c>
      <c r="P742" t="s">
        <v>2927</v>
      </c>
      <c r="Q742" t="s">
        <v>4275</v>
      </c>
      <c r="R742" t="s">
        <v>4280</v>
      </c>
      <c r="S742" t="s">
        <v>4282</v>
      </c>
      <c r="T742" t="s">
        <v>4284</v>
      </c>
      <c r="U742">
        <v>19</v>
      </c>
      <c r="V742" s="6" t="str">
        <f t="shared" si="25"/>
        <v>Adult</v>
      </c>
      <c r="W742">
        <v>2022</v>
      </c>
    </row>
    <row r="743" spans="1:23" x14ac:dyDescent="0.25">
      <c r="A743">
        <v>742</v>
      </c>
      <c r="B743" s="2">
        <v>44641</v>
      </c>
      <c r="C743" t="str">
        <f t="shared" si="24"/>
        <v>Mar</v>
      </c>
      <c r="D743" t="s">
        <v>22</v>
      </c>
      <c r="E743" t="s">
        <v>26</v>
      </c>
      <c r="F743" t="s">
        <v>769</v>
      </c>
      <c r="G743" t="s">
        <v>2141</v>
      </c>
      <c r="H743" t="s">
        <v>2146</v>
      </c>
      <c r="I743" t="s">
        <v>2157</v>
      </c>
      <c r="J743" t="s">
        <v>2167</v>
      </c>
      <c r="K743">
        <v>1</v>
      </c>
      <c r="L743" t="s">
        <v>2168</v>
      </c>
      <c r="M743">
        <v>351.36</v>
      </c>
      <c r="N743" t="s">
        <v>2172</v>
      </c>
      <c r="O743" t="s">
        <v>2181</v>
      </c>
      <c r="P743" t="s">
        <v>2928</v>
      </c>
      <c r="Q743" t="s">
        <v>4275</v>
      </c>
      <c r="R743" t="s">
        <v>4280</v>
      </c>
      <c r="S743" t="s">
        <v>4282</v>
      </c>
      <c r="T743" t="s">
        <v>4284</v>
      </c>
      <c r="U743">
        <v>47</v>
      </c>
      <c r="V743" s="6" t="str">
        <f t="shared" si="25"/>
        <v>Adult</v>
      </c>
      <c r="W743">
        <v>2022</v>
      </c>
    </row>
    <row r="744" spans="1:23" x14ac:dyDescent="0.25">
      <c r="A744">
        <v>743</v>
      </c>
      <c r="B744" s="2">
        <v>44630</v>
      </c>
      <c r="C744" t="str">
        <f t="shared" si="24"/>
        <v>Mar</v>
      </c>
      <c r="D744" t="s">
        <v>24</v>
      </c>
      <c r="E744" t="s">
        <v>26</v>
      </c>
      <c r="F744" t="s">
        <v>770</v>
      </c>
      <c r="G744" t="s">
        <v>2141</v>
      </c>
      <c r="H744" t="s">
        <v>2146</v>
      </c>
      <c r="I744" t="s">
        <v>2157</v>
      </c>
      <c r="J744" t="s">
        <v>2167</v>
      </c>
      <c r="K744">
        <v>3</v>
      </c>
      <c r="L744" t="s">
        <v>2168</v>
      </c>
      <c r="M744">
        <v>1297.57</v>
      </c>
      <c r="N744" t="s">
        <v>2172</v>
      </c>
      <c r="O744" t="s">
        <v>2181</v>
      </c>
      <c r="P744" t="s">
        <v>2929</v>
      </c>
      <c r="Q744" t="s">
        <v>4275</v>
      </c>
      <c r="R744" t="s">
        <v>4280</v>
      </c>
      <c r="S744" t="s">
        <v>4281</v>
      </c>
      <c r="T744" t="s">
        <v>4284</v>
      </c>
      <c r="U744">
        <v>19</v>
      </c>
      <c r="V744" s="6" t="str">
        <f t="shared" si="25"/>
        <v>Adult</v>
      </c>
      <c r="W744">
        <v>2022</v>
      </c>
    </row>
    <row r="745" spans="1:23" x14ac:dyDescent="0.25">
      <c r="A745">
        <v>744</v>
      </c>
      <c r="B745" s="2">
        <v>44624</v>
      </c>
      <c r="C745" t="str">
        <f t="shared" si="24"/>
        <v>Mar</v>
      </c>
      <c r="D745" t="s">
        <v>22</v>
      </c>
      <c r="E745" t="s">
        <v>25</v>
      </c>
      <c r="F745" t="s">
        <v>771</v>
      </c>
      <c r="G745" t="s">
        <v>2141</v>
      </c>
      <c r="H745" t="s">
        <v>2146</v>
      </c>
      <c r="I745" t="s">
        <v>2157</v>
      </c>
      <c r="J745" t="s">
        <v>2167</v>
      </c>
      <c r="K745">
        <v>2</v>
      </c>
      <c r="L745" t="s">
        <v>2168</v>
      </c>
      <c r="M745">
        <v>1307.42</v>
      </c>
      <c r="N745" t="s">
        <v>2172</v>
      </c>
      <c r="O745" t="s">
        <v>2181</v>
      </c>
      <c r="P745" t="s">
        <v>2930</v>
      </c>
      <c r="Q745" t="s">
        <v>4275</v>
      </c>
      <c r="R745" t="s">
        <v>4279</v>
      </c>
      <c r="S745" t="s">
        <v>4282</v>
      </c>
      <c r="T745" t="s">
        <v>4283</v>
      </c>
      <c r="U745">
        <v>31</v>
      </c>
      <c r="V745" s="6" t="str">
        <f t="shared" si="25"/>
        <v>Adult</v>
      </c>
      <c r="W745">
        <v>2022</v>
      </c>
    </row>
    <row r="746" spans="1:23" x14ac:dyDescent="0.25">
      <c r="A746">
        <v>745</v>
      </c>
      <c r="B746" s="2">
        <v>44905</v>
      </c>
      <c r="C746" t="str">
        <f t="shared" si="24"/>
        <v>Dec</v>
      </c>
      <c r="D746" t="s">
        <v>23</v>
      </c>
      <c r="E746" t="s">
        <v>27</v>
      </c>
      <c r="F746" t="s">
        <v>772</v>
      </c>
      <c r="G746" t="s">
        <v>2141</v>
      </c>
      <c r="H746" t="s">
        <v>2146</v>
      </c>
      <c r="I746" t="s">
        <v>2158</v>
      </c>
      <c r="J746" t="s">
        <v>2164</v>
      </c>
      <c r="K746">
        <v>2</v>
      </c>
      <c r="L746" t="s">
        <v>2168</v>
      </c>
      <c r="M746">
        <v>1913.03</v>
      </c>
      <c r="N746" t="s">
        <v>2172</v>
      </c>
      <c r="O746" t="s">
        <v>2181</v>
      </c>
      <c r="P746" t="s">
        <v>2931</v>
      </c>
      <c r="Q746" t="s">
        <v>4275</v>
      </c>
      <c r="R746" t="s">
        <v>4280</v>
      </c>
      <c r="S746" t="s">
        <v>4282</v>
      </c>
      <c r="T746" t="s">
        <v>4284</v>
      </c>
      <c r="U746">
        <v>7</v>
      </c>
      <c r="V746" s="6" t="str">
        <f t="shared" si="25"/>
        <v>Childhood</v>
      </c>
      <c r="W746">
        <v>2022</v>
      </c>
    </row>
    <row r="747" spans="1:23" x14ac:dyDescent="0.25">
      <c r="A747">
        <v>746</v>
      </c>
      <c r="B747" s="2">
        <v>44878</v>
      </c>
      <c r="C747" t="str">
        <f t="shared" si="24"/>
        <v>Nov</v>
      </c>
      <c r="D747" t="s">
        <v>24</v>
      </c>
      <c r="E747" t="s">
        <v>25</v>
      </c>
      <c r="F747" t="s">
        <v>773</v>
      </c>
      <c r="G747" t="s">
        <v>2141</v>
      </c>
      <c r="H747" t="s">
        <v>2146</v>
      </c>
      <c r="I747" t="s">
        <v>2158</v>
      </c>
      <c r="J747" t="s">
        <v>2164</v>
      </c>
      <c r="K747">
        <v>3</v>
      </c>
      <c r="L747" t="s">
        <v>2168</v>
      </c>
      <c r="M747">
        <v>1734.8</v>
      </c>
      <c r="N747" t="s">
        <v>2172</v>
      </c>
      <c r="O747" t="s">
        <v>2181</v>
      </c>
      <c r="P747" t="s">
        <v>2932</v>
      </c>
      <c r="Q747" t="s">
        <v>4275</v>
      </c>
      <c r="R747" t="s">
        <v>4280</v>
      </c>
      <c r="S747" t="s">
        <v>4281</v>
      </c>
      <c r="T747" t="s">
        <v>4283</v>
      </c>
      <c r="U747">
        <v>19</v>
      </c>
      <c r="V747" s="6" t="str">
        <f t="shared" si="25"/>
        <v>Adult</v>
      </c>
      <c r="W747">
        <v>2022</v>
      </c>
    </row>
    <row r="748" spans="1:23" x14ac:dyDescent="0.25">
      <c r="A748">
        <v>747</v>
      </c>
      <c r="B748" s="2">
        <v>44593</v>
      </c>
      <c r="C748" t="str">
        <f t="shared" si="24"/>
        <v>Feb</v>
      </c>
      <c r="D748" t="s">
        <v>21</v>
      </c>
      <c r="E748" t="s">
        <v>25</v>
      </c>
      <c r="F748" t="s">
        <v>774</v>
      </c>
      <c r="G748" t="s">
        <v>2141</v>
      </c>
      <c r="H748" t="s">
        <v>2146</v>
      </c>
      <c r="I748" t="s">
        <v>2158</v>
      </c>
      <c r="J748" t="s">
        <v>2164</v>
      </c>
      <c r="K748">
        <v>2</v>
      </c>
      <c r="L748" t="s">
        <v>2168</v>
      </c>
      <c r="M748">
        <v>2812.66</v>
      </c>
      <c r="N748" t="s">
        <v>2172</v>
      </c>
      <c r="O748" t="s">
        <v>2181</v>
      </c>
      <c r="P748" t="s">
        <v>2933</v>
      </c>
      <c r="Q748" t="s">
        <v>4275</v>
      </c>
      <c r="R748" t="s">
        <v>4280</v>
      </c>
      <c r="S748" t="s">
        <v>4282</v>
      </c>
      <c r="T748" t="s">
        <v>4284</v>
      </c>
      <c r="U748">
        <v>31</v>
      </c>
      <c r="V748" s="6" t="str">
        <f t="shared" si="25"/>
        <v>Adult</v>
      </c>
      <c r="W748">
        <v>2022</v>
      </c>
    </row>
    <row r="749" spans="1:23" x14ac:dyDescent="0.25">
      <c r="A749">
        <v>748</v>
      </c>
      <c r="B749" s="2">
        <v>44634</v>
      </c>
      <c r="C749" t="str">
        <f t="shared" si="24"/>
        <v>Mar</v>
      </c>
      <c r="D749" t="s">
        <v>21</v>
      </c>
      <c r="E749" t="s">
        <v>28</v>
      </c>
      <c r="F749" t="s">
        <v>775</v>
      </c>
      <c r="G749" t="s">
        <v>2141</v>
      </c>
      <c r="H749" t="s">
        <v>2146</v>
      </c>
      <c r="I749" t="s">
        <v>2158</v>
      </c>
      <c r="J749" t="s">
        <v>2165</v>
      </c>
      <c r="K749">
        <v>3</v>
      </c>
      <c r="L749" t="s">
        <v>2168</v>
      </c>
      <c r="M749">
        <v>631.24</v>
      </c>
      <c r="N749" t="s">
        <v>2172</v>
      </c>
      <c r="O749" t="s">
        <v>2181</v>
      </c>
      <c r="P749" t="s">
        <v>2934</v>
      </c>
      <c r="Q749" t="s">
        <v>4275</v>
      </c>
      <c r="R749" t="s">
        <v>4280</v>
      </c>
      <c r="S749" t="s">
        <v>4281</v>
      </c>
      <c r="T749" t="s">
        <v>4284</v>
      </c>
      <c r="U749">
        <v>68</v>
      </c>
      <c r="V749" s="6" t="str">
        <f t="shared" si="25"/>
        <v>Adult</v>
      </c>
      <c r="W749">
        <v>2022</v>
      </c>
    </row>
    <row r="750" spans="1:23" x14ac:dyDescent="0.25">
      <c r="A750">
        <v>749</v>
      </c>
      <c r="B750" s="2">
        <v>44863</v>
      </c>
      <c r="C750" t="str">
        <f t="shared" si="24"/>
        <v>Oct</v>
      </c>
      <c r="D750" t="s">
        <v>24</v>
      </c>
      <c r="E750" t="s">
        <v>27</v>
      </c>
      <c r="F750" t="s">
        <v>776</v>
      </c>
      <c r="G750" t="s">
        <v>2141</v>
      </c>
      <c r="H750" t="s">
        <v>2146</v>
      </c>
      <c r="I750" t="s">
        <v>2158</v>
      </c>
      <c r="J750" t="s">
        <v>2165</v>
      </c>
      <c r="K750">
        <v>1</v>
      </c>
      <c r="L750" t="s">
        <v>2168</v>
      </c>
      <c r="M750">
        <v>516.36</v>
      </c>
      <c r="N750" t="s">
        <v>2172</v>
      </c>
      <c r="O750" t="s">
        <v>2181</v>
      </c>
      <c r="P750" t="s">
        <v>2935</v>
      </c>
      <c r="Q750" t="s">
        <v>4275</v>
      </c>
      <c r="R750" t="s">
        <v>4280</v>
      </c>
      <c r="S750" t="s">
        <v>4281</v>
      </c>
      <c r="T750" t="s">
        <v>4284</v>
      </c>
      <c r="U750">
        <v>31</v>
      </c>
      <c r="V750" s="6" t="str">
        <f t="shared" si="25"/>
        <v>Adult</v>
      </c>
      <c r="W750">
        <v>2022</v>
      </c>
    </row>
    <row r="751" spans="1:23" x14ac:dyDescent="0.25">
      <c r="A751">
        <v>750</v>
      </c>
      <c r="B751" s="2">
        <v>44640</v>
      </c>
      <c r="C751" t="str">
        <f t="shared" si="24"/>
        <v>Mar</v>
      </c>
      <c r="D751" t="s">
        <v>24</v>
      </c>
      <c r="E751" t="s">
        <v>27</v>
      </c>
      <c r="F751" t="s">
        <v>777</v>
      </c>
      <c r="G751" t="s">
        <v>2141</v>
      </c>
      <c r="H751" t="s">
        <v>2146</v>
      </c>
      <c r="I751" t="s">
        <v>2158</v>
      </c>
      <c r="J751" t="s">
        <v>2165</v>
      </c>
      <c r="K751">
        <v>3</v>
      </c>
      <c r="L751" t="s">
        <v>2168</v>
      </c>
      <c r="M751">
        <v>2777.57</v>
      </c>
      <c r="N751" t="s">
        <v>2172</v>
      </c>
      <c r="O751" t="s">
        <v>2181</v>
      </c>
      <c r="P751" t="s">
        <v>2936</v>
      </c>
      <c r="Q751" t="s">
        <v>4275</v>
      </c>
      <c r="R751" t="s">
        <v>4279</v>
      </c>
      <c r="S751" t="s">
        <v>4281</v>
      </c>
      <c r="T751" t="s">
        <v>4284</v>
      </c>
      <c r="U751">
        <v>7</v>
      </c>
      <c r="V751" s="6" t="str">
        <f t="shared" si="25"/>
        <v>Childhood</v>
      </c>
      <c r="W751">
        <v>2022</v>
      </c>
    </row>
    <row r="752" spans="1:23" x14ac:dyDescent="0.25">
      <c r="A752">
        <v>751</v>
      </c>
      <c r="B752" s="2">
        <v>44597</v>
      </c>
      <c r="C752" t="str">
        <f t="shared" si="24"/>
        <v>Feb</v>
      </c>
      <c r="D752" t="s">
        <v>22</v>
      </c>
      <c r="E752" t="s">
        <v>28</v>
      </c>
      <c r="F752" t="s">
        <v>778</v>
      </c>
      <c r="G752" t="s">
        <v>2141</v>
      </c>
      <c r="H752" t="s">
        <v>2146</v>
      </c>
      <c r="I752" t="s">
        <v>2158</v>
      </c>
      <c r="J752" t="s">
        <v>2166</v>
      </c>
      <c r="K752">
        <v>1</v>
      </c>
      <c r="L752" t="s">
        <v>2168</v>
      </c>
      <c r="M752">
        <v>2553.9</v>
      </c>
      <c r="N752" t="s">
        <v>2172</v>
      </c>
      <c r="O752" t="s">
        <v>2181</v>
      </c>
      <c r="P752" t="s">
        <v>2937</v>
      </c>
      <c r="Q752" t="s">
        <v>4275</v>
      </c>
      <c r="R752" t="s">
        <v>4280</v>
      </c>
      <c r="S752" t="s">
        <v>4282</v>
      </c>
      <c r="T752" t="s">
        <v>4284</v>
      </c>
      <c r="U752">
        <v>31</v>
      </c>
      <c r="V752" s="6" t="str">
        <f t="shared" si="25"/>
        <v>Adult</v>
      </c>
      <c r="W752">
        <v>2022</v>
      </c>
    </row>
    <row r="753" spans="1:23" x14ac:dyDescent="0.25">
      <c r="A753">
        <v>752</v>
      </c>
      <c r="B753" s="2">
        <v>44903</v>
      </c>
      <c r="C753" t="str">
        <f t="shared" si="24"/>
        <v>Dec</v>
      </c>
      <c r="D753" t="s">
        <v>24</v>
      </c>
      <c r="E753" t="s">
        <v>27</v>
      </c>
      <c r="F753" t="s">
        <v>779</v>
      </c>
      <c r="G753" t="s">
        <v>2141</v>
      </c>
      <c r="H753" t="s">
        <v>2146</v>
      </c>
      <c r="I753" t="s">
        <v>2158</v>
      </c>
      <c r="J753" t="s">
        <v>2166</v>
      </c>
      <c r="K753">
        <v>3</v>
      </c>
      <c r="L753" t="s">
        <v>2168</v>
      </c>
      <c r="M753">
        <v>526.22</v>
      </c>
      <c r="N753" t="s">
        <v>2172</v>
      </c>
      <c r="O753" t="s">
        <v>2181</v>
      </c>
      <c r="P753" t="s">
        <v>2938</v>
      </c>
      <c r="Q753" t="s">
        <v>4275</v>
      </c>
      <c r="R753" t="s">
        <v>4279</v>
      </c>
      <c r="S753" t="s">
        <v>4282</v>
      </c>
      <c r="T753" t="s">
        <v>4284</v>
      </c>
      <c r="U753">
        <v>31</v>
      </c>
      <c r="V753" s="6" t="str">
        <f t="shared" si="25"/>
        <v>Adult</v>
      </c>
      <c r="W753">
        <v>2022</v>
      </c>
    </row>
    <row r="754" spans="1:23" x14ac:dyDescent="0.25">
      <c r="A754">
        <v>753</v>
      </c>
      <c r="B754" s="2">
        <v>44562</v>
      </c>
      <c r="C754" t="str">
        <f t="shared" si="24"/>
        <v>Jan</v>
      </c>
      <c r="D754" t="s">
        <v>21</v>
      </c>
      <c r="E754" t="s">
        <v>26</v>
      </c>
      <c r="F754" t="s">
        <v>780</v>
      </c>
      <c r="G754" t="s">
        <v>2141</v>
      </c>
      <c r="H754" t="s">
        <v>2146</v>
      </c>
      <c r="I754" t="s">
        <v>2158</v>
      </c>
      <c r="J754" t="s">
        <v>2166</v>
      </c>
      <c r="K754">
        <v>2</v>
      </c>
      <c r="L754" t="s">
        <v>2168</v>
      </c>
      <c r="M754">
        <v>1240.8599999999999</v>
      </c>
      <c r="N754" t="s">
        <v>2172</v>
      </c>
      <c r="O754" t="s">
        <v>2181</v>
      </c>
      <c r="P754" t="s">
        <v>2939</v>
      </c>
      <c r="Q754" t="s">
        <v>4275</v>
      </c>
      <c r="R754" t="s">
        <v>4280</v>
      </c>
      <c r="S754" t="s">
        <v>4281</v>
      </c>
      <c r="T754" t="s">
        <v>4284</v>
      </c>
      <c r="U754">
        <v>68</v>
      </c>
      <c r="V754" s="6" t="str">
        <f t="shared" si="25"/>
        <v>Adult</v>
      </c>
      <c r="W754">
        <v>2022</v>
      </c>
    </row>
    <row r="755" spans="1:23" x14ac:dyDescent="0.25">
      <c r="A755">
        <v>754</v>
      </c>
      <c r="B755" s="2">
        <v>44896</v>
      </c>
      <c r="C755" t="str">
        <f t="shared" si="24"/>
        <v>Dec</v>
      </c>
      <c r="D755" t="s">
        <v>21</v>
      </c>
      <c r="E755" t="s">
        <v>26</v>
      </c>
      <c r="F755" t="s">
        <v>781</v>
      </c>
      <c r="G755" t="s">
        <v>2141</v>
      </c>
      <c r="H755" t="s">
        <v>2146</v>
      </c>
      <c r="I755" t="s">
        <v>2158</v>
      </c>
      <c r="J755" t="s">
        <v>2167</v>
      </c>
      <c r="K755">
        <v>1</v>
      </c>
      <c r="L755" t="s">
        <v>2168</v>
      </c>
      <c r="M755">
        <v>2845.34</v>
      </c>
      <c r="N755" t="s">
        <v>2172</v>
      </c>
      <c r="O755" t="s">
        <v>2181</v>
      </c>
      <c r="P755" t="s">
        <v>2940</v>
      </c>
      <c r="Q755" t="s">
        <v>4275</v>
      </c>
      <c r="R755" t="s">
        <v>4279</v>
      </c>
      <c r="S755" t="s">
        <v>4281</v>
      </c>
      <c r="T755" t="s">
        <v>4283</v>
      </c>
      <c r="U755">
        <v>19</v>
      </c>
      <c r="V755" s="6" t="str">
        <f t="shared" si="25"/>
        <v>Adult</v>
      </c>
      <c r="W755">
        <v>2022</v>
      </c>
    </row>
    <row r="756" spans="1:23" x14ac:dyDescent="0.25">
      <c r="A756">
        <v>755</v>
      </c>
      <c r="B756" s="2">
        <v>44850</v>
      </c>
      <c r="C756" t="str">
        <f t="shared" si="24"/>
        <v>Oct</v>
      </c>
      <c r="D756" t="s">
        <v>24</v>
      </c>
      <c r="E756" t="s">
        <v>26</v>
      </c>
      <c r="F756" t="s">
        <v>782</v>
      </c>
      <c r="G756" t="s">
        <v>2141</v>
      </c>
      <c r="H756" t="s">
        <v>2146</v>
      </c>
      <c r="I756" t="s">
        <v>2158</v>
      </c>
      <c r="J756" t="s">
        <v>2167</v>
      </c>
      <c r="K756">
        <v>2</v>
      </c>
      <c r="L756" t="s">
        <v>2168</v>
      </c>
      <c r="M756">
        <v>761.44</v>
      </c>
      <c r="N756" t="s">
        <v>2172</v>
      </c>
      <c r="O756" t="s">
        <v>2181</v>
      </c>
      <c r="P756" t="s">
        <v>2941</v>
      </c>
      <c r="Q756" t="s">
        <v>4275</v>
      </c>
      <c r="R756" t="s">
        <v>4279</v>
      </c>
      <c r="S756" t="s">
        <v>4281</v>
      </c>
      <c r="T756" t="s">
        <v>4283</v>
      </c>
      <c r="U756">
        <v>31</v>
      </c>
      <c r="V756" s="6" t="str">
        <f t="shared" si="25"/>
        <v>Adult</v>
      </c>
      <c r="W756">
        <v>2022</v>
      </c>
    </row>
    <row r="757" spans="1:23" x14ac:dyDescent="0.25">
      <c r="A757">
        <v>756</v>
      </c>
      <c r="B757" s="2">
        <v>44822</v>
      </c>
      <c r="C757" t="str">
        <f t="shared" si="24"/>
        <v>Sep</v>
      </c>
      <c r="D757" t="s">
        <v>21</v>
      </c>
      <c r="E757" t="s">
        <v>28</v>
      </c>
      <c r="F757" t="s">
        <v>783</v>
      </c>
      <c r="G757" t="s">
        <v>2141</v>
      </c>
      <c r="H757" t="s">
        <v>2146</v>
      </c>
      <c r="I757" t="s">
        <v>2158</v>
      </c>
      <c r="J757" t="s">
        <v>2167</v>
      </c>
      <c r="K757">
        <v>2</v>
      </c>
      <c r="L757" t="s">
        <v>2168</v>
      </c>
      <c r="M757">
        <v>1275.9100000000001</v>
      </c>
      <c r="N757" t="s">
        <v>2172</v>
      </c>
      <c r="O757" t="s">
        <v>2181</v>
      </c>
      <c r="P757" t="s">
        <v>2942</v>
      </c>
      <c r="Q757" t="s">
        <v>4275</v>
      </c>
      <c r="R757" t="s">
        <v>4279</v>
      </c>
      <c r="S757" t="s">
        <v>4282</v>
      </c>
      <c r="T757" t="s">
        <v>4284</v>
      </c>
      <c r="U757">
        <v>19</v>
      </c>
      <c r="V757" s="6" t="str">
        <f t="shared" si="25"/>
        <v>Adult</v>
      </c>
      <c r="W757">
        <v>2022</v>
      </c>
    </row>
    <row r="758" spans="1:23" x14ac:dyDescent="0.25">
      <c r="A758">
        <v>757</v>
      </c>
      <c r="B758" s="2">
        <v>44863</v>
      </c>
      <c r="C758" t="str">
        <f t="shared" si="24"/>
        <v>Oct</v>
      </c>
      <c r="D758" t="s">
        <v>24</v>
      </c>
      <c r="E758" t="s">
        <v>28</v>
      </c>
      <c r="F758" t="s">
        <v>784</v>
      </c>
      <c r="G758" t="s">
        <v>2141</v>
      </c>
      <c r="H758" t="s">
        <v>2146</v>
      </c>
      <c r="I758" t="s">
        <v>2159</v>
      </c>
      <c r="J758" t="s">
        <v>2164</v>
      </c>
      <c r="K758">
        <v>2</v>
      </c>
      <c r="L758" t="s">
        <v>2168</v>
      </c>
      <c r="M758">
        <v>1201.49</v>
      </c>
      <c r="N758" t="s">
        <v>2172</v>
      </c>
      <c r="O758" t="s">
        <v>2181</v>
      </c>
      <c r="P758" t="s">
        <v>2943</v>
      </c>
      <c r="Q758" t="s">
        <v>4275</v>
      </c>
      <c r="R758" t="s">
        <v>4280</v>
      </c>
      <c r="S758" t="s">
        <v>4281</v>
      </c>
      <c r="T758" t="s">
        <v>4284</v>
      </c>
      <c r="U758">
        <v>47</v>
      </c>
      <c r="V758" s="6" t="str">
        <f t="shared" si="25"/>
        <v>Adult</v>
      </c>
      <c r="W758">
        <v>2022</v>
      </c>
    </row>
    <row r="759" spans="1:23" x14ac:dyDescent="0.25">
      <c r="A759">
        <v>758</v>
      </c>
      <c r="B759" s="2">
        <v>44907</v>
      </c>
      <c r="C759" t="str">
        <f t="shared" si="24"/>
        <v>Dec</v>
      </c>
      <c r="D759" t="s">
        <v>23</v>
      </c>
      <c r="E759" t="s">
        <v>26</v>
      </c>
      <c r="F759" t="s">
        <v>785</v>
      </c>
      <c r="G759" t="s">
        <v>2141</v>
      </c>
      <c r="H759" t="s">
        <v>2146</v>
      </c>
      <c r="I759" t="s">
        <v>2159</v>
      </c>
      <c r="J759" t="s">
        <v>2164</v>
      </c>
      <c r="K759">
        <v>1</v>
      </c>
      <c r="L759" t="s">
        <v>2168</v>
      </c>
      <c r="M759">
        <v>1512.17</v>
      </c>
      <c r="N759" t="s">
        <v>2172</v>
      </c>
      <c r="O759" t="s">
        <v>2181</v>
      </c>
      <c r="P759" t="s">
        <v>2944</v>
      </c>
      <c r="Q759" t="s">
        <v>4275</v>
      </c>
      <c r="R759" t="s">
        <v>4279</v>
      </c>
      <c r="S759" t="s">
        <v>4281</v>
      </c>
      <c r="T759" t="s">
        <v>4283</v>
      </c>
      <c r="U759">
        <v>31</v>
      </c>
      <c r="V759" s="6" t="str">
        <f t="shared" si="25"/>
        <v>Adult</v>
      </c>
      <c r="W759">
        <v>2022</v>
      </c>
    </row>
    <row r="760" spans="1:23" x14ac:dyDescent="0.25">
      <c r="A760">
        <v>759</v>
      </c>
      <c r="B760" s="2">
        <v>44702</v>
      </c>
      <c r="C760" t="str">
        <f t="shared" si="24"/>
        <v>May</v>
      </c>
      <c r="D760" t="s">
        <v>22</v>
      </c>
      <c r="E760" t="s">
        <v>25</v>
      </c>
      <c r="F760" t="s">
        <v>786</v>
      </c>
      <c r="G760" t="s">
        <v>2141</v>
      </c>
      <c r="H760" t="s">
        <v>2146</v>
      </c>
      <c r="I760" t="s">
        <v>2159</v>
      </c>
      <c r="J760" t="s">
        <v>2164</v>
      </c>
      <c r="K760">
        <v>2</v>
      </c>
      <c r="L760" t="s">
        <v>2168</v>
      </c>
      <c r="M760">
        <v>1244.05</v>
      </c>
      <c r="N760" t="s">
        <v>2172</v>
      </c>
      <c r="O760" t="s">
        <v>2181</v>
      </c>
      <c r="P760" t="s">
        <v>2945</v>
      </c>
      <c r="Q760" t="s">
        <v>4275</v>
      </c>
      <c r="R760" t="s">
        <v>4279</v>
      </c>
      <c r="S760" t="s">
        <v>4281</v>
      </c>
      <c r="T760" t="s">
        <v>4283</v>
      </c>
      <c r="U760">
        <v>31</v>
      </c>
      <c r="V760" s="6" t="str">
        <f t="shared" si="25"/>
        <v>Adult</v>
      </c>
      <c r="W760">
        <v>2022</v>
      </c>
    </row>
    <row r="761" spans="1:23" x14ac:dyDescent="0.25">
      <c r="A761">
        <v>760</v>
      </c>
      <c r="B761" s="2">
        <v>44602</v>
      </c>
      <c r="C761" t="str">
        <f t="shared" si="24"/>
        <v>Feb</v>
      </c>
      <c r="D761" t="s">
        <v>21</v>
      </c>
      <c r="E761" t="s">
        <v>27</v>
      </c>
      <c r="F761" t="s">
        <v>787</v>
      </c>
      <c r="G761" t="s">
        <v>2141</v>
      </c>
      <c r="H761" t="s">
        <v>2146</v>
      </c>
      <c r="I761" t="s">
        <v>2159</v>
      </c>
      <c r="J761" t="s">
        <v>2165</v>
      </c>
      <c r="K761">
        <v>3</v>
      </c>
      <c r="L761" t="s">
        <v>2168</v>
      </c>
      <c r="M761">
        <v>2646.81</v>
      </c>
      <c r="N761" t="s">
        <v>2172</v>
      </c>
      <c r="O761" t="s">
        <v>2181</v>
      </c>
      <c r="P761" t="s">
        <v>2946</v>
      </c>
      <c r="Q761" t="s">
        <v>4275</v>
      </c>
      <c r="R761" t="s">
        <v>4280</v>
      </c>
      <c r="S761" t="s">
        <v>4282</v>
      </c>
      <c r="T761" t="s">
        <v>4283</v>
      </c>
      <c r="U761">
        <v>7</v>
      </c>
      <c r="V761" s="6" t="str">
        <f t="shared" si="25"/>
        <v>Childhood</v>
      </c>
      <c r="W761">
        <v>2022</v>
      </c>
    </row>
    <row r="762" spans="1:23" x14ac:dyDescent="0.25">
      <c r="A762">
        <v>761</v>
      </c>
      <c r="B762" s="2">
        <v>44853</v>
      </c>
      <c r="C762" t="str">
        <f t="shared" si="24"/>
        <v>Oct</v>
      </c>
      <c r="D762" t="s">
        <v>21</v>
      </c>
      <c r="E762" t="s">
        <v>27</v>
      </c>
      <c r="F762" t="s">
        <v>788</v>
      </c>
      <c r="G762" t="s">
        <v>2141</v>
      </c>
      <c r="H762" t="s">
        <v>2146</v>
      </c>
      <c r="I762" t="s">
        <v>2159</v>
      </c>
      <c r="J762" t="s">
        <v>2165</v>
      </c>
      <c r="K762">
        <v>3</v>
      </c>
      <c r="L762" t="s">
        <v>2168</v>
      </c>
      <c r="M762">
        <v>2636.54</v>
      </c>
      <c r="N762" t="s">
        <v>2172</v>
      </c>
      <c r="O762" t="s">
        <v>2181</v>
      </c>
      <c r="P762" t="s">
        <v>2947</v>
      </c>
      <c r="Q762" t="s">
        <v>4275</v>
      </c>
      <c r="R762" t="s">
        <v>4280</v>
      </c>
      <c r="S762" t="s">
        <v>4282</v>
      </c>
      <c r="T762" t="s">
        <v>4283</v>
      </c>
      <c r="U762">
        <v>47</v>
      </c>
      <c r="V762" s="6" t="str">
        <f t="shared" si="25"/>
        <v>Adult</v>
      </c>
      <c r="W762">
        <v>2022</v>
      </c>
    </row>
    <row r="763" spans="1:23" x14ac:dyDescent="0.25">
      <c r="A763">
        <v>762</v>
      </c>
      <c r="B763" s="2">
        <v>44745</v>
      </c>
      <c r="C763" t="str">
        <f t="shared" si="24"/>
        <v>Jul</v>
      </c>
      <c r="D763" t="s">
        <v>21</v>
      </c>
      <c r="E763" t="s">
        <v>26</v>
      </c>
      <c r="F763" t="s">
        <v>789</v>
      </c>
      <c r="G763" t="s">
        <v>2141</v>
      </c>
      <c r="H763" t="s">
        <v>2146</v>
      </c>
      <c r="I763" t="s">
        <v>2159</v>
      </c>
      <c r="J763" t="s">
        <v>2165</v>
      </c>
      <c r="K763">
        <v>3</v>
      </c>
      <c r="L763" t="s">
        <v>2168</v>
      </c>
      <c r="M763">
        <v>2264.79</v>
      </c>
      <c r="N763" t="s">
        <v>2172</v>
      </c>
      <c r="O763" t="s">
        <v>2181</v>
      </c>
      <c r="P763" t="s">
        <v>2948</v>
      </c>
      <c r="Q763" t="s">
        <v>4275</v>
      </c>
      <c r="R763" t="s">
        <v>4280</v>
      </c>
      <c r="S763" t="s">
        <v>4282</v>
      </c>
      <c r="T763" t="s">
        <v>4284</v>
      </c>
      <c r="U763">
        <v>31</v>
      </c>
      <c r="V763" s="6" t="str">
        <f t="shared" si="25"/>
        <v>Adult</v>
      </c>
      <c r="W763">
        <v>2022</v>
      </c>
    </row>
    <row r="764" spans="1:23" x14ac:dyDescent="0.25">
      <c r="A764">
        <v>763</v>
      </c>
      <c r="B764" s="2">
        <v>44848</v>
      </c>
      <c r="C764" t="str">
        <f t="shared" si="24"/>
        <v>Oct</v>
      </c>
      <c r="D764" t="s">
        <v>22</v>
      </c>
      <c r="E764" t="s">
        <v>27</v>
      </c>
      <c r="F764" t="s">
        <v>790</v>
      </c>
      <c r="G764" t="s">
        <v>2141</v>
      </c>
      <c r="H764" t="s">
        <v>2146</v>
      </c>
      <c r="I764" t="s">
        <v>2159</v>
      </c>
      <c r="J764" t="s">
        <v>2166</v>
      </c>
      <c r="K764">
        <v>2</v>
      </c>
      <c r="L764" t="s">
        <v>2168</v>
      </c>
      <c r="M764">
        <v>1511.58</v>
      </c>
      <c r="N764" t="s">
        <v>2172</v>
      </c>
      <c r="O764" t="s">
        <v>2181</v>
      </c>
      <c r="P764" t="s">
        <v>2949</v>
      </c>
      <c r="Q764" t="s">
        <v>4275</v>
      </c>
      <c r="R764" t="s">
        <v>4280</v>
      </c>
      <c r="S764" t="s">
        <v>4281</v>
      </c>
      <c r="T764" t="s">
        <v>4284</v>
      </c>
      <c r="U764">
        <v>7</v>
      </c>
      <c r="V764" s="6" t="str">
        <f t="shared" si="25"/>
        <v>Childhood</v>
      </c>
      <c r="W764">
        <v>2022</v>
      </c>
    </row>
    <row r="765" spans="1:23" x14ac:dyDescent="0.25">
      <c r="A765">
        <v>764</v>
      </c>
      <c r="B765" s="2">
        <v>44653</v>
      </c>
      <c r="C765" t="str">
        <f t="shared" si="24"/>
        <v>Apr</v>
      </c>
      <c r="D765" t="s">
        <v>22</v>
      </c>
      <c r="E765" t="s">
        <v>28</v>
      </c>
      <c r="F765" t="s">
        <v>791</v>
      </c>
      <c r="G765" t="s">
        <v>2141</v>
      </c>
      <c r="H765" t="s">
        <v>2146</v>
      </c>
      <c r="I765" t="s">
        <v>2159</v>
      </c>
      <c r="J765" t="s">
        <v>2166</v>
      </c>
      <c r="K765">
        <v>1</v>
      </c>
      <c r="L765" t="s">
        <v>2168</v>
      </c>
      <c r="M765">
        <v>1105.6500000000001</v>
      </c>
      <c r="N765" t="s">
        <v>2172</v>
      </c>
      <c r="O765" t="s">
        <v>2181</v>
      </c>
      <c r="P765" t="s">
        <v>2950</v>
      </c>
      <c r="Q765" t="s">
        <v>4275</v>
      </c>
      <c r="R765" t="s">
        <v>4280</v>
      </c>
      <c r="S765" t="s">
        <v>4282</v>
      </c>
      <c r="T765" t="s">
        <v>4283</v>
      </c>
      <c r="U765">
        <v>47</v>
      </c>
      <c r="V765" s="6" t="str">
        <f t="shared" si="25"/>
        <v>Adult</v>
      </c>
      <c r="W765">
        <v>2022</v>
      </c>
    </row>
    <row r="766" spans="1:23" x14ac:dyDescent="0.25">
      <c r="A766">
        <v>765</v>
      </c>
      <c r="B766" s="2">
        <v>44618</v>
      </c>
      <c r="C766" t="str">
        <f t="shared" si="24"/>
        <v>Feb</v>
      </c>
      <c r="D766" t="s">
        <v>24</v>
      </c>
      <c r="E766" t="s">
        <v>27</v>
      </c>
      <c r="F766" t="s">
        <v>792</v>
      </c>
      <c r="G766" t="s">
        <v>2141</v>
      </c>
      <c r="H766" t="s">
        <v>2146</v>
      </c>
      <c r="I766" t="s">
        <v>2159</v>
      </c>
      <c r="J766" t="s">
        <v>2166</v>
      </c>
      <c r="K766">
        <v>3</v>
      </c>
      <c r="L766" t="s">
        <v>2168</v>
      </c>
      <c r="M766">
        <v>1898.13</v>
      </c>
      <c r="N766" t="s">
        <v>2172</v>
      </c>
      <c r="O766" t="s">
        <v>2181</v>
      </c>
      <c r="P766" t="s">
        <v>2951</v>
      </c>
      <c r="Q766" t="s">
        <v>4275</v>
      </c>
      <c r="R766" t="s">
        <v>4280</v>
      </c>
      <c r="S766" t="s">
        <v>4281</v>
      </c>
      <c r="T766" t="s">
        <v>4283</v>
      </c>
      <c r="U766">
        <v>31</v>
      </c>
      <c r="V766" s="6" t="str">
        <f t="shared" si="25"/>
        <v>Adult</v>
      </c>
      <c r="W766">
        <v>2022</v>
      </c>
    </row>
    <row r="767" spans="1:23" x14ac:dyDescent="0.25">
      <c r="A767">
        <v>766</v>
      </c>
      <c r="B767" s="2">
        <v>44705</v>
      </c>
      <c r="C767" t="str">
        <f t="shared" si="24"/>
        <v>May</v>
      </c>
      <c r="D767" t="s">
        <v>23</v>
      </c>
      <c r="E767" t="s">
        <v>27</v>
      </c>
      <c r="F767" t="s">
        <v>793</v>
      </c>
      <c r="G767" t="s">
        <v>2141</v>
      </c>
      <c r="H767" t="s">
        <v>2146</v>
      </c>
      <c r="I767" t="s">
        <v>2159</v>
      </c>
      <c r="J767" t="s">
        <v>2167</v>
      </c>
      <c r="K767">
        <v>3</v>
      </c>
      <c r="L767" t="s">
        <v>2168</v>
      </c>
      <c r="M767">
        <v>1720.77</v>
      </c>
      <c r="N767" t="s">
        <v>2172</v>
      </c>
      <c r="O767" t="s">
        <v>2181</v>
      </c>
      <c r="P767" t="s">
        <v>2952</v>
      </c>
      <c r="Q767" t="s">
        <v>4275</v>
      </c>
      <c r="R767" t="s">
        <v>4279</v>
      </c>
      <c r="S767" t="s">
        <v>4281</v>
      </c>
      <c r="T767" t="s">
        <v>4283</v>
      </c>
      <c r="U767">
        <v>19</v>
      </c>
      <c r="V767" s="6" t="str">
        <f t="shared" si="25"/>
        <v>Adult</v>
      </c>
      <c r="W767">
        <v>2022</v>
      </c>
    </row>
    <row r="768" spans="1:23" x14ac:dyDescent="0.25">
      <c r="A768">
        <v>767</v>
      </c>
      <c r="B768" s="2">
        <v>44893</v>
      </c>
      <c r="C768" t="str">
        <f t="shared" si="24"/>
        <v>Nov</v>
      </c>
      <c r="D768" t="s">
        <v>22</v>
      </c>
      <c r="E768" t="s">
        <v>26</v>
      </c>
      <c r="F768" t="s">
        <v>794</v>
      </c>
      <c r="G768" t="s">
        <v>2141</v>
      </c>
      <c r="H768" t="s">
        <v>2146</v>
      </c>
      <c r="I768" t="s">
        <v>2159</v>
      </c>
      <c r="J768" t="s">
        <v>2167</v>
      </c>
      <c r="K768">
        <v>1</v>
      </c>
      <c r="L768" t="s">
        <v>2168</v>
      </c>
      <c r="M768">
        <v>2547.77</v>
      </c>
      <c r="N768" t="s">
        <v>2172</v>
      </c>
      <c r="O768" t="s">
        <v>2181</v>
      </c>
      <c r="P768" t="s">
        <v>2953</v>
      </c>
      <c r="Q768" t="s">
        <v>4275</v>
      </c>
      <c r="R768" t="s">
        <v>4279</v>
      </c>
      <c r="S768" t="s">
        <v>4281</v>
      </c>
      <c r="T768" t="s">
        <v>4284</v>
      </c>
      <c r="U768">
        <v>68</v>
      </c>
      <c r="V768" s="6" t="str">
        <f t="shared" si="25"/>
        <v>Adult</v>
      </c>
      <c r="W768">
        <v>2022</v>
      </c>
    </row>
    <row r="769" spans="1:23" x14ac:dyDescent="0.25">
      <c r="A769">
        <v>768</v>
      </c>
      <c r="B769" s="2">
        <v>44863</v>
      </c>
      <c r="C769" t="str">
        <f t="shared" si="24"/>
        <v>Oct</v>
      </c>
      <c r="D769" t="s">
        <v>21</v>
      </c>
      <c r="E769" t="s">
        <v>25</v>
      </c>
      <c r="F769" t="s">
        <v>795</v>
      </c>
      <c r="G769" t="s">
        <v>2141</v>
      </c>
      <c r="H769" t="s">
        <v>2146</v>
      </c>
      <c r="I769" t="s">
        <v>2159</v>
      </c>
      <c r="J769" t="s">
        <v>2167</v>
      </c>
      <c r="K769">
        <v>1</v>
      </c>
      <c r="L769" t="s">
        <v>2168</v>
      </c>
      <c r="M769">
        <v>1828.98</v>
      </c>
      <c r="N769" t="s">
        <v>2172</v>
      </c>
      <c r="O769" t="s">
        <v>2181</v>
      </c>
      <c r="P769" t="s">
        <v>2954</v>
      </c>
      <c r="Q769" t="s">
        <v>4275</v>
      </c>
      <c r="R769" t="s">
        <v>4280</v>
      </c>
      <c r="S769" t="s">
        <v>4282</v>
      </c>
      <c r="T769" t="s">
        <v>4284</v>
      </c>
      <c r="U769">
        <v>31</v>
      </c>
      <c r="V769" s="6" t="str">
        <f t="shared" si="25"/>
        <v>Adult</v>
      </c>
      <c r="W769">
        <v>2022</v>
      </c>
    </row>
    <row r="770" spans="1:23" x14ac:dyDescent="0.25">
      <c r="A770">
        <v>769</v>
      </c>
      <c r="B770" s="2">
        <v>44643</v>
      </c>
      <c r="C770" t="str">
        <f t="shared" si="24"/>
        <v>Mar</v>
      </c>
      <c r="D770" t="s">
        <v>24</v>
      </c>
      <c r="E770" t="s">
        <v>28</v>
      </c>
      <c r="F770" t="s">
        <v>796</v>
      </c>
      <c r="G770" t="s">
        <v>2139</v>
      </c>
      <c r="H770" t="s">
        <v>2142</v>
      </c>
      <c r="I770" t="s">
        <v>4285</v>
      </c>
      <c r="J770" t="s">
        <v>2147</v>
      </c>
      <c r="K770">
        <v>3</v>
      </c>
      <c r="L770" t="s">
        <v>2168</v>
      </c>
      <c r="M770">
        <v>1192.45</v>
      </c>
      <c r="N770" t="s">
        <v>2173</v>
      </c>
      <c r="O770" t="s">
        <v>2182</v>
      </c>
      <c r="P770" t="s">
        <v>2955</v>
      </c>
      <c r="Q770" t="s">
        <v>4275</v>
      </c>
      <c r="R770" t="s">
        <v>4279</v>
      </c>
      <c r="S770" t="s">
        <v>4282</v>
      </c>
      <c r="T770" t="s">
        <v>4284</v>
      </c>
      <c r="U770">
        <v>7</v>
      </c>
      <c r="V770" s="6" t="str">
        <f t="shared" si="25"/>
        <v>Childhood</v>
      </c>
      <c r="W770">
        <v>2022</v>
      </c>
    </row>
    <row r="771" spans="1:23" x14ac:dyDescent="0.25">
      <c r="A771">
        <v>770</v>
      </c>
      <c r="B771" s="2">
        <v>44820</v>
      </c>
      <c r="C771" t="str">
        <f t="shared" ref="C771:C834" si="26">TEXT(B771, "MMM")</f>
        <v>Sep</v>
      </c>
      <c r="D771" t="s">
        <v>24</v>
      </c>
      <c r="E771" t="s">
        <v>26</v>
      </c>
      <c r="F771" t="s">
        <v>797</v>
      </c>
      <c r="G771" t="s">
        <v>2139</v>
      </c>
      <c r="H771" t="s">
        <v>2142</v>
      </c>
      <c r="I771" t="s">
        <v>4285</v>
      </c>
      <c r="J771" t="s">
        <v>2147</v>
      </c>
      <c r="K771">
        <v>1</v>
      </c>
      <c r="L771" t="s">
        <v>2168</v>
      </c>
      <c r="M771">
        <v>586.32000000000005</v>
      </c>
      <c r="N771" t="s">
        <v>2173</v>
      </c>
      <c r="O771" t="s">
        <v>2182</v>
      </c>
      <c r="P771" t="s">
        <v>2956</v>
      </c>
      <c r="Q771" t="s">
        <v>4275</v>
      </c>
      <c r="R771" t="s">
        <v>4280</v>
      </c>
      <c r="S771" t="s">
        <v>4281</v>
      </c>
      <c r="T771" t="s">
        <v>4283</v>
      </c>
      <c r="U771">
        <v>68</v>
      </c>
      <c r="V771" s="6" t="str">
        <f t="shared" ref="V771:V834" si="27">IF(U771&lt;10,"Childhood",(IF(U771&lt;18,"Teenage", "Adult")))</f>
        <v>Adult</v>
      </c>
      <c r="W771">
        <v>2022</v>
      </c>
    </row>
    <row r="772" spans="1:23" x14ac:dyDescent="0.25">
      <c r="A772">
        <v>771</v>
      </c>
      <c r="B772" s="2">
        <v>44765</v>
      </c>
      <c r="C772" t="str">
        <f t="shared" si="26"/>
        <v>Jul</v>
      </c>
      <c r="D772" t="s">
        <v>21</v>
      </c>
      <c r="E772" t="s">
        <v>25</v>
      </c>
      <c r="F772" t="s">
        <v>798</v>
      </c>
      <c r="G772" t="s">
        <v>2139</v>
      </c>
      <c r="H772" t="s">
        <v>2142</v>
      </c>
      <c r="I772" t="s">
        <v>4285</v>
      </c>
      <c r="J772" t="s">
        <v>2147</v>
      </c>
      <c r="K772">
        <v>1</v>
      </c>
      <c r="L772" t="s">
        <v>2168</v>
      </c>
      <c r="M772">
        <v>137.41</v>
      </c>
      <c r="N772" t="s">
        <v>2173</v>
      </c>
      <c r="O772" t="s">
        <v>2182</v>
      </c>
      <c r="P772" t="s">
        <v>2957</v>
      </c>
      <c r="Q772" t="s">
        <v>4275</v>
      </c>
      <c r="R772" t="s">
        <v>4279</v>
      </c>
      <c r="S772" t="s">
        <v>4281</v>
      </c>
      <c r="T772" t="s">
        <v>4283</v>
      </c>
      <c r="U772">
        <v>68</v>
      </c>
      <c r="V772" s="6" t="str">
        <f t="shared" si="27"/>
        <v>Adult</v>
      </c>
      <c r="W772">
        <v>2022</v>
      </c>
    </row>
    <row r="773" spans="1:23" x14ac:dyDescent="0.25">
      <c r="A773">
        <v>772</v>
      </c>
      <c r="B773" s="2">
        <v>44877</v>
      </c>
      <c r="C773" t="str">
        <f t="shared" si="26"/>
        <v>Nov</v>
      </c>
      <c r="D773" t="s">
        <v>24</v>
      </c>
      <c r="E773" t="s">
        <v>26</v>
      </c>
      <c r="F773" t="s">
        <v>799</v>
      </c>
      <c r="G773" t="s">
        <v>2139</v>
      </c>
      <c r="H773" t="s">
        <v>2142</v>
      </c>
      <c r="I773" t="s">
        <v>4285</v>
      </c>
      <c r="J773" t="s">
        <v>2148</v>
      </c>
      <c r="K773">
        <v>2</v>
      </c>
      <c r="L773" t="s">
        <v>2168</v>
      </c>
      <c r="M773">
        <v>1977.92</v>
      </c>
      <c r="N773" t="s">
        <v>2173</v>
      </c>
      <c r="O773" t="s">
        <v>2182</v>
      </c>
      <c r="P773" t="s">
        <v>2958</v>
      </c>
      <c r="Q773" t="s">
        <v>4275</v>
      </c>
      <c r="R773" t="s">
        <v>4279</v>
      </c>
      <c r="S773" t="s">
        <v>4281</v>
      </c>
      <c r="T773" t="s">
        <v>4283</v>
      </c>
      <c r="U773">
        <v>31</v>
      </c>
      <c r="V773" s="6" t="str">
        <f t="shared" si="27"/>
        <v>Adult</v>
      </c>
      <c r="W773">
        <v>2022</v>
      </c>
    </row>
    <row r="774" spans="1:23" x14ac:dyDescent="0.25">
      <c r="A774">
        <v>773</v>
      </c>
      <c r="B774" s="2">
        <v>44813</v>
      </c>
      <c r="C774" t="str">
        <f t="shared" si="26"/>
        <v>Sep</v>
      </c>
      <c r="D774" t="s">
        <v>22</v>
      </c>
      <c r="E774" t="s">
        <v>28</v>
      </c>
      <c r="F774" t="s">
        <v>800</v>
      </c>
      <c r="G774" t="s">
        <v>2139</v>
      </c>
      <c r="H774" t="s">
        <v>2142</v>
      </c>
      <c r="I774" t="s">
        <v>4285</v>
      </c>
      <c r="J774" t="s">
        <v>2148</v>
      </c>
      <c r="K774">
        <v>2</v>
      </c>
      <c r="L774" t="s">
        <v>2168</v>
      </c>
      <c r="M774">
        <v>819.63</v>
      </c>
      <c r="N774" t="s">
        <v>2173</v>
      </c>
      <c r="O774" t="s">
        <v>2182</v>
      </c>
      <c r="P774" t="s">
        <v>2959</v>
      </c>
      <c r="Q774" t="s">
        <v>4275</v>
      </c>
      <c r="R774" t="s">
        <v>4280</v>
      </c>
      <c r="S774" t="s">
        <v>4282</v>
      </c>
      <c r="T774" t="s">
        <v>4283</v>
      </c>
      <c r="U774">
        <v>68</v>
      </c>
      <c r="V774" s="6" t="str">
        <f t="shared" si="27"/>
        <v>Adult</v>
      </c>
      <c r="W774">
        <v>2022</v>
      </c>
    </row>
    <row r="775" spans="1:23" x14ac:dyDescent="0.25">
      <c r="A775">
        <v>774</v>
      </c>
      <c r="B775" s="2">
        <v>44722</v>
      </c>
      <c r="C775" t="str">
        <f t="shared" si="26"/>
        <v>Jun</v>
      </c>
      <c r="D775" t="s">
        <v>24</v>
      </c>
      <c r="E775" t="s">
        <v>25</v>
      </c>
      <c r="F775" t="s">
        <v>801</v>
      </c>
      <c r="G775" t="s">
        <v>2139</v>
      </c>
      <c r="H775" t="s">
        <v>2142</v>
      </c>
      <c r="I775" t="s">
        <v>4285</v>
      </c>
      <c r="J775" t="s">
        <v>2148</v>
      </c>
      <c r="K775">
        <v>2</v>
      </c>
      <c r="L775" t="s">
        <v>2168</v>
      </c>
      <c r="M775">
        <v>2788.97</v>
      </c>
      <c r="N775" t="s">
        <v>2173</v>
      </c>
      <c r="O775" t="s">
        <v>2182</v>
      </c>
      <c r="P775" t="s">
        <v>2960</v>
      </c>
      <c r="Q775" t="s">
        <v>4275</v>
      </c>
      <c r="R775" t="s">
        <v>4280</v>
      </c>
      <c r="S775" t="s">
        <v>4281</v>
      </c>
      <c r="T775" t="s">
        <v>4283</v>
      </c>
      <c r="U775">
        <v>68</v>
      </c>
      <c r="V775" s="6" t="str">
        <f t="shared" si="27"/>
        <v>Adult</v>
      </c>
      <c r="W775">
        <v>2022</v>
      </c>
    </row>
    <row r="776" spans="1:23" x14ac:dyDescent="0.25">
      <c r="A776">
        <v>775</v>
      </c>
      <c r="B776" s="2">
        <v>44686</v>
      </c>
      <c r="C776" t="str">
        <f t="shared" si="26"/>
        <v>May</v>
      </c>
      <c r="D776" t="s">
        <v>24</v>
      </c>
      <c r="E776" t="s">
        <v>28</v>
      </c>
      <c r="F776" t="s">
        <v>802</v>
      </c>
      <c r="G776" t="s">
        <v>2139</v>
      </c>
      <c r="H776" t="s">
        <v>2142</v>
      </c>
      <c r="I776" t="s">
        <v>4285</v>
      </c>
      <c r="J776" t="s">
        <v>2149</v>
      </c>
      <c r="K776">
        <v>3</v>
      </c>
      <c r="L776" t="s">
        <v>2168</v>
      </c>
      <c r="M776">
        <v>698.24</v>
      </c>
      <c r="N776" t="s">
        <v>2173</v>
      </c>
      <c r="O776" t="s">
        <v>2182</v>
      </c>
      <c r="P776" t="s">
        <v>2961</v>
      </c>
      <c r="Q776" t="s">
        <v>4275</v>
      </c>
      <c r="R776" t="s">
        <v>4280</v>
      </c>
      <c r="S776" t="s">
        <v>4282</v>
      </c>
      <c r="T776" t="s">
        <v>4283</v>
      </c>
      <c r="U776">
        <v>7</v>
      </c>
      <c r="V776" s="6" t="str">
        <f t="shared" si="27"/>
        <v>Childhood</v>
      </c>
      <c r="W776">
        <v>2022</v>
      </c>
    </row>
    <row r="777" spans="1:23" x14ac:dyDescent="0.25">
      <c r="A777">
        <v>776</v>
      </c>
      <c r="B777" s="2">
        <v>44683</v>
      </c>
      <c r="C777" t="str">
        <f t="shared" si="26"/>
        <v>May</v>
      </c>
      <c r="D777" t="s">
        <v>22</v>
      </c>
      <c r="E777" t="s">
        <v>27</v>
      </c>
      <c r="F777" t="s">
        <v>803</v>
      </c>
      <c r="G777" t="s">
        <v>2139</v>
      </c>
      <c r="H777" t="s">
        <v>2142</v>
      </c>
      <c r="I777" t="s">
        <v>4285</v>
      </c>
      <c r="J777" t="s">
        <v>2149</v>
      </c>
      <c r="K777">
        <v>3</v>
      </c>
      <c r="L777" t="s">
        <v>2168</v>
      </c>
      <c r="M777">
        <v>326.63</v>
      </c>
      <c r="N777" t="s">
        <v>2173</v>
      </c>
      <c r="O777" t="s">
        <v>2182</v>
      </c>
      <c r="P777" t="s">
        <v>2962</v>
      </c>
      <c r="Q777" t="s">
        <v>4275</v>
      </c>
      <c r="R777" t="s">
        <v>4279</v>
      </c>
      <c r="S777" t="s">
        <v>4282</v>
      </c>
      <c r="T777" t="s">
        <v>4283</v>
      </c>
      <c r="U777">
        <v>68</v>
      </c>
      <c r="V777" s="6" t="str">
        <f t="shared" si="27"/>
        <v>Adult</v>
      </c>
      <c r="W777">
        <v>2022</v>
      </c>
    </row>
    <row r="778" spans="1:23" x14ac:dyDescent="0.25">
      <c r="A778">
        <v>777</v>
      </c>
      <c r="B778" s="2">
        <v>44768</v>
      </c>
      <c r="C778" t="str">
        <f t="shared" si="26"/>
        <v>Jul</v>
      </c>
      <c r="D778" t="s">
        <v>24</v>
      </c>
      <c r="E778" t="s">
        <v>26</v>
      </c>
      <c r="F778" t="s">
        <v>804</v>
      </c>
      <c r="G778" t="s">
        <v>2139</v>
      </c>
      <c r="H778" t="s">
        <v>2142</v>
      </c>
      <c r="I778" t="s">
        <v>4285</v>
      </c>
      <c r="J778" t="s">
        <v>2149</v>
      </c>
      <c r="K778">
        <v>1</v>
      </c>
      <c r="L778" t="s">
        <v>2168</v>
      </c>
      <c r="M778">
        <v>1740.38</v>
      </c>
      <c r="N778" t="s">
        <v>2173</v>
      </c>
      <c r="O778" t="s">
        <v>2182</v>
      </c>
      <c r="P778" t="s">
        <v>2963</v>
      </c>
      <c r="Q778" t="s">
        <v>4275</v>
      </c>
      <c r="R778" t="s">
        <v>4280</v>
      </c>
      <c r="S778" t="s">
        <v>4281</v>
      </c>
      <c r="T778" t="s">
        <v>4284</v>
      </c>
      <c r="U778">
        <v>31</v>
      </c>
      <c r="V778" s="6" t="str">
        <f t="shared" si="27"/>
        <v>Adult</v>
      </c>
      <c r="W778">
        <v>2022</v>
      </c>
    </row>
    <row r="779" spans="1:23" x14ac:dyDescent="0.25">
      <c r="A779">
        <v>778</v>
      </c>
      <c r="B779" s="2">
        <v>44788</v>
      </c>
      <c r="C779" t="str">
        <f t="shared" si="26"/>
        <v>Aug</v>
      </c>
      <c r="D779" t="s">
        <v>24</v>
      </c>
      <c r="E779" t="s">
        <v>26</v>
      </c>
      <c r="F779" t="s">
        <v>805</v>
      </c>
      <c r="G779" t="s">
        <v>2139</v>
      </c>
      <c r="H779" t="s">
        <v>2142</v>
      </c>
      <c r="I779" t="s">
        <v>4285</v>
      </c>
      <c r="J779" t="s">
        <v>2150</v>
      </c>
      <c r="K779">
        <v>3</v>
      </c>
      <c r="L779" t="s">
        <v>2168</v>
      </c>
      <c r="M779">
        <v>1114.18</v>
      </c>
      <c r="N779" t="s">
        <v>2173</v>
      </c>
      <c r="O779" t="s">
        <v>2182</v>
      </c>
      <c r="P779" t="s">
        <v>2964</v>
      </c>
      <c r="Q779" t="s">
        <v>4275</v>
      </c>
      <c r="R779" t="s">
        <v>4279</v>
      </c>
      <c r="S779" t="s">
        <v>4281</v>
      </c>
      <c r="T779" t="s">
        <v>4283</v>
      </c>
      <c r="U779">
        <v>31</v>
      </c>
      <c r="V779" s="6" t="str">
        <f t="shared" si="27"/>
        <v>Adult</v>
      </c>
      <c r="W779">
        <v>2022</v>
      </c>
    </row>
    <row r="780" spans="1:23" x14ac:dyDescent="0.25">
      <c r="A780">
        <v>779</v>
      </c>
      <c r="B780" s="2">
        <v>44620</v>
      </c>
      <c r="C780" t="str">
        <f t="shared" si="26"/>
        <v>Feb</v>
      </c>
      <c r="D780" t="s">
        <v>24</v>
      </c>
      <c r="E780" t="s">
        <v>27</v>
      </c>
      <c r="F780" t="s">
        <v>806</v>
      </c>
      <c r="G780" t="s">
        <v>2139</v>
      </c>
      <c r="H780" t="s">
        <v>2142</v>
      </c>
      <c r="I780" t="s">
        <v>4285</v>
      </c>
      <c r="J780" t="s">
        <v>2150</v>
      </c>
      <c r="K780">
        <v>1</v>
      </c>
      <c r="L780" t="s">
        <v>2168</v>
      </c>
      <c r="M780">
        <v>167.77</v>
      </c>
      <c r="N780" t="s">
        <v>2173</v>
      </c>
      <c r="O780" t="s">
        <v>2182</v>
      </c>
      <c r="P780" t="s">
        <v>2882</v>
      </c>
      <c r="Q780" t="s">
        <v>4275</v>
      </c>
      <c r="R780" t="s">
        <v>4279</v>
      </c>
      <c r="S780" t="s">
        <v>4282</v>
      </c>
      <c r="T780" t="s">
        <v>4284</v>
      </c>
      <c r="U780">
        <v>19</v>
      </c>
      <c r="V780" s="6" t="str">
        <f t="shared" si="27"/>
        <v>Adult</v>
      </c>
      <c r="W780">
        <v>2022</v>
      </c>
    </row>
    <row r="781" spans="1:23" x14ac:dyDescent="0.25">
      <c r="A781">
        <v>780</v>
      </c>
      <c r="B781" s="2">
        <v>44617</v>
      </c>
      <c r="C781" t="str">
        <f t="shared" si="26"/>
        <v>Feb</v>
      </c>
      <c r="D781" t="s">
        <v>21</v>
      </c>
      <c r="E781" t="s">
        <v>28</v>
      </c>
      <c r="F781" t="s">
        <v>807</v>
      </c>
      <c r="G781" t="s">
        <v>2139</v>
      </c>
      <c r="H781" t="s">
        <v>2142</v>
      </c>
      <c r="I781" t="s">
        <v>4285</v>
      </c>
      <c r="J781" t="s">
        <v>2150</v>
      </c>
      <c r="K781">
        <v>1</v>
      </c>
      <c r="L781" t="s">
        <v>2168</v>
      </c>
      <c r="M781">
        <v>2899.85</v>
      </c>
      <c r="N781" t="s">
        <v>2173</v>
      </c>
      <c r="O781" t="s">
        <v>2182</v>
      </c>
      <c r="P781" t="s">
        <v>2965</v>
      </c>
      <c r="Q781" t="s">
        <v>4275</v>
      </c>
      <c r="R781" t="s">
        <v>4279</v>
      </c>
      <c r="S781" t="s">
        <v>4281</v>
      </c>
      <c r="T781" t="s">
        <v>4284</v>
      </c>
      <c r="U781">
        <v>31</v>
      </c>
      <c r="V781" s="6" t="str">
        <f t="shared" si="27"/>
        <v>Adult</v>
      </c>
      <c r="W781">
        <v>2022</v>
      </c>
    </row>
    <row r="782" spans="1:23" x14ac:dyDescent="0.25">
      <c r="A782">
        <v>781</v>
      </c>
      <c r="B782" s="2">
        <v>44833</v>
      </c>
      <c r="C782" t="str">
        <f t="shared" si="26"/>
        <v>Sep</v>
      </c>
      <c r="D782" t="s">
        <v>22</v>
      </c>
      <c r="E782" t="s">
        <v>28</v>
      </c>
      <c r="F782" t="s">
        <v>808</v>
      </c>
      <c r="G782" t="s">
        <v>2139</v>
      </c>
      <c r="H782" t="s">
        <v>2142</v>
      </c>
      <c r="I782" t="s">
        <v>4285</v>
      </c>
      <c r="J782" t="s">
        <v>2147</v>
      </c>
      <c r="K782">
        <v>1</v>
      </c>
      <c r="L782" t="s">
        <v>2168</v>
      </c>
      <c r="M782">
        <v>605.1</v>
      </c>
      <c r="N782" t="s">
        <v>2173</v>
      </c>
      <c r="O782" t="s">
        <v>2182</v>
      </c>
      <c r="P782" t="s">
        <v>2966</v>
      </c>
      <c r="Q782" t="s">
        <v>4275</v>
      </c>
      <c r="R782" t="s">
        <v>4280</v>
      </c>
      <c r="S782" t="s">
        <v>4282</v>
      </c>
      <c r="T782" t="s">
        <v>4283</v>
      </c>
      <c r="U782">
        <v>7</v>
      </c>
      <c r="V782" s="6" t="str">
        <f t="shared" si="27"/>
        <v>Childhood</v>
      </c>
      <c r="W782">
        <v>2022</v>
      </c>
    </row>
    <row r="783" spans="1:23" x14ac:dyDescent="0.25">
      <c r="A783">
        <v>782</v>
      </c>
      <c r="B783" s="2">
        <v>44704</v>
      </c>
      <c r="C783" t="str">
        <f t="shared" si="26"/>
        <v>May</v>
      </c>
      <c r="D783" t="s">
        <v>22</v>
      </c>
      <c r="E783" t="s">
        <v>25</v>
      </c>
      <c r="F783" t="s">
        <v>809</v>
      </c>
      <c r="G783" t="s">
        <v>2139</v>
      </c>
      <c r="H783" t="s">
        <v>2142</v>
      </c>
      <c r="I783" t="s">
        <v>4285</v>
      </c>
      <c r="J783" t="s">
        <v>2147</v>
      </c>
      <c r="K783">
        <v>2</v>
      </c>
      <c r="L783" t="s">
        <v>2168</v>
      </c>
      <c r="M783">
        <v>135.06</v>
      </c>
      <c r="N783" t="s">
        <v>2173</v>
      </c>
      <c r="O783" t="s">
        <v>2182</v>
      </c>
      <c r="P783" t="s">
        <v>2967</v>
      </c>
      <c r="Q783" t="s">
        <v>4275</v>
      </c>
      <c r="R783" t="s">
        <v>4280</v>
      </c>
      <c r="S783" t="s">
        <v>4282</v>
      </c>
      <c r="T783" t="s">
        <v>4284</v>
      </c>
      <c r="U783">
        <v>68</v>
      </c>
      <c r="V783" s="6" t="str">
        <f t="shared" si="27"/>
        <v>Adult</v>
      </c>
      <c r="W783">
        <v>2022</v>
      </c>
    </row>
    <row r="784" spans="1:23" x14ac:dyDescent="0.25">
      <c r="A784">
        <v>783</v>
      </c>
      <c r="B784" s="2">
        <v>44738</v>
      </c>
      <c r="C784" t="str">
        <f t="shared" si="26"/>
        <v>Jun</v>
      </c>
      <c r="D784" t="s">
        <v>21</v>
      </c>
      <c r="E784" t="s">
        <v>25</v>
      </c>
      <c r="F784" t="s">
        <v>810</v>
      </c>
      <c r="G784" t="s">
        <v>2139</v>
      </c>
      <c r="H784" t="s">
        <v>2142</v>
      </c>
      <c r="I784" t="s">
        <v>4285</v>
      </c>
      <c r="J784" t="s">
        <v>2147</v>
      </c>
      <c r="K784">
        <v>1</v>
      </c>
      <c r="L784" t="s">
        <v>2168</v>
      </c>
      <c r="M784">
        <v>537.88</v>
      </c>
      <c r="N784" t="s">
        <v>2173</v>
      </c>
      <c r="O784" t="s">
        <v>2182</v>
      </c>
      <c r="P784" t="s">
        <v>2968</v>
      </c>
      <c r="Q784" t="s">
        <v>4275</v>
      </c>
      <c r="R784" t="s">
        <v>4279</v>
      </c>
      <c r="S784" t="s">
        <v>4282</v>
      </c>
      <c r="T784" t="s">
        <v>4284</v>
      </c>
      <c r="U784">
        <v>47</v>
      </c>
      <c r="V784" s="6" t="str">
        <f t="shared" si="27"/>
        <v>Adult</v>
      </c>
      <c r="W784">
        <v>2022</v>
      </c>
    </row>
    <row r="785" spans="1:23" x14ac:dyDescent="0.25">
      <c r="A785">
        <v>784</v>
      </c>
      <c r="B785" s="2">
        <v>44891</v>
      </c>
      <c r="C785" t="str">
        <f t="shared" si="26"/>
        <v>Nov</v>
      </c>
      <c r="D785" t="s">
        <v>23</v>
      </c>
      <c r="E785" t="s">
        <v>25</v>
      </c>
      <c r="F785" t="s">
        <v>811</v>
      </c>
      <c r="G785" t="s">
        <v>2139</v>
      </c>
      <c r="H785" t="s">
        <v>2142</v>
      </c>
      <c r="I785" t="s">
        <v>4285</v>
      </c>
      <c r="J785" t="s">
        <v>2148</v>
      </c>
      <c r="K785">
        <v>3</v>
      </c>
      <c r="L785" t="s">
        <v>2168</v>
      </c>
      <c r="M785">
        <v>1699.48</v>
      </c>
      <c r="N785" t="s">
        <v>2173</v>
      </c>
      <c r="O785" t="s">
        <v>2182</v>
      </c>
      <c r="P785" t="s">
        <v>2969</v>
      </c>
      <c r="Q785" t="s">
        <v>4275</v>
      </c>
      <c r="R785" t="s">
        <v>4280</v>
      </c>
      <c r="S785" t="s">
        <v>4281</v>
      </c>
      <c r="T785" t="s">
        <v>4284</v>
      </c>
      <c r="U785">
        <v>19</v>
      </c>
      <c r="V785" s="6" t="str">
        <f t="shared" si="27"/>
        <v>Adult</v>
      </c>
      <c r="W785">
        <v>2022</v>
      </c>
    </row>
    <row r="786" spans="1:23" x14ac:dyDescent="0.25">
      <c r="A786">
        <v>785</v>
      </c>
      <c r="B786" s="2">
        <v>44608</v>
      </c>
      <c r="C786" t="str">
        <f t="shared" si="26"/>
        <v>Feb</v>
      </c>
      <c r="D786" t="s">
        <v>24</v>
      </c>
      <c r="E786" t="s">
        <v>28</v>
      </c>
      <c r="F786" t="s">
        <v>812</v>
      </c>
      <c r="G786" t="s">
        <v>2139</v>
      </c>
      <c r="H786" t="s">
        <v>2142</v>
      </c>
      <c r="I786" t="s">
        <v>4285</v>
      </c>
      <c r="J786" t="s">
        <v>2148</v>
      </c>
      <c r="K786">
        <v>2</v>
      </c>
      <c r="L786" t="s">
        <v>2168</v>
      </c>
      <c r="M786">
        <v>68.95</v>
      </c>
      <c r="N786" t="s">
        <v>2173</v>
      </c>
      <c r="O786" t="s">
        <v>2182</v>
      </c>
      <c r="P786" t="s">
        <v>2970</v>
      </c>
      <c r="Q786" t="s">
        <v>4275</v>
      </c>
      <c r="R786" t="s">
        <v>4280</v>
      </c>
      <c r="S786" t="s">
        <v>4282</v>
      </c>
      <c r="T786" t="s">
        <v>4284</v>
      </c>
      <c r="U786">
        <v>68</v>
      </c>
      <c r="V786" s="6" t="str">
        <f t="shared" si="27"/>
        <v>Adult</v>
      </c>
      <c r="W786">
        <v>2022</v>
      </c>
    </row>
    <row r="787" spans="1:23" x14ac:dyDescent="0.25">
      <c r="A787">
        <v>786</v>
      </c>
      <c r="B787" s="2">
        <v>44773</v>
      </c>
      <c r="C787" t="str">
        <f t="shared" si="26"/>
        <v>Jul</v>
      </c>
      <c r="D787" t="s">
        <v>24</v>
      </c>
      <c r="E787" t="s">
        <v>26</v>
      </c>
      <c r="F787" t="s">
        <v>813</v>
      </c>
      <c r="G787" t="s">
        <v>2139</v>
      </c>
      <c r="H787" t="s">
        <v>2142</v>
      </c>
      <c r="I787" t="s">
        <v>4285</v>
      </c>
      <c r="J787" t="s">
        <v>2148</v>
      </c>
      <c r="K787">
        <v>3</v>
      </c>
      <c r="L787" t="s">
        <v>2168</v>
      </c>
      <c r="M787">
        <v>837.37</v>
      </c>
      <c r="N787" t="s">
        <v>2173</v>
      </c>
      <c r="O787" t="s">
        <v>2182</v>
      </c>
      <c r="P787" t="s">
        <v>2971</v>
      </c>
      <c r="Q787" t="s">
        <v>4275</v>
      </c>
      <c r="R787" t="s">
        <v>4279</v>
      </c>
      <c r="S787" t="s">
        <v>4282</v>
      </c>
      <c r="T787" t="s">
        <v>4284</v>
      </c>
      <c r="U787">
        <v>31</v>
      </c>
      <c r="V787" s="6" t="str">
        <f t="shared" si="27"/>
        <v>Adult</v>
      </c>
      <c r="W787">
        <v>2022</v>
      </c>
    </row>
    <row r="788" spans="1:23" x14ac:dyDescent="0.25">
      <c r="A788">
        <v>787</v>
      </c>
      <c r="B788" s="2">
        <v>44773</v>
      </c>
      <c r="C788" t="str">
        <f t="shared" si="26"/>
        <v>Jul</v>
      </c>
      <c r="D788" t="s">
        <v>22</v>
      </c>
      <c r="E788" t="s">
        <v>26</v>
      </c>
      <c r="F788" t="s">
        <v>814</v>
      </c>
      <c r="G788" t="s">
        <v>2139</v>
      </c>
      <c r="H788" t="s">
        <v>2142</v>
      </c>
      <c r="I788" t="s">
        <v>4285</v>
      </c>
      <c r="J788" t="s">
        <v>2149</v>
      </c>
      <c r="K788">
        <v>1</v>
      </c>
      <c r="L788" t="s">
        <v>2168</v>
      </c>
      <c r="M788">
        <v>2174.41</v>
      </c>
      <c r="N788" t="s">
        <v>2173</v>
      </c>
      <c r="O788" t="s">
        <v>2182</v>
      </c>
      <c r="P788" t="s">
        <v>2972</v>
      </c>
      <c r="Q788" t="s">
        <v>4275</v>
      </c>
      <c r="R788" t="s">
        <v>4280</v>
      </c>
      <c r="S788" t="s">
        <v>4281</v>
      </c>
      <c r="T788" t="s">
        <v>4283</v>
      </c>
      <c r="U788">
        <v>31</v>
      </c>
      <c r="V788" s="6" t="str">
        <f t="shared" si="27"/>
        <v>Adult</v>
      </c>
      <c r="W788">
        <v>2022</v>
      </c>
    </row>
    <row r="789" spans="1:23" x14ac:dyDescent="0.25">
      <c r="A789">
        <v>788</v>
      </c>
      <c r="B789" s="2">
        <v>44717</v>
      </c>
      <c r="C789" t="str">
        <f t="shared" si="26"/>
        <v>Jun</v>
      </c>
      <c r="D789" t="s">
        <v>24</v>
      </c>
      <c r="E789" t="s">
        <v>26</v>
      </c>
      <c r="F789" t="s">
        <v>815</v>
      </c>
      <c r="G789" t="s">
        <v>2139</v>
      </c>
      <c r="H789" t="s">
        <v>2142</v>
      </c>
      <c r="I789" t="s">
        <v>4285</v>
      </c>
      <c r="J789" t="s">
        <v>2149</v>
      </c>
      <c r="K789">
        <v>3</v>
      </c>
      <c r="L789" t="s">
        <v>2168</v>
      </c>
      <c r="M789">
        <v>1335.45</v>
      </c>
      <c r="N789" t="s">
        <v>2173</v>
      </c>
      <c r="O789" t="s">
        <v>2182</v>
      </c>
      <c r="P789" t="s">
        <v>2973</v>
      </c>
      <c r="Q789" t="s">
        <v>4275</v>
      </c>
      <c r="R789" t="s">
        <v>4280</v>
      </c>
      <c r="S789" t="s">
        <v>4281</v>
      </c>
      <c r="T789" t="s">
        <v>4284</v>
      </c>
      <c r="U789">
        <v>7</v>
      </c>
      <c r="V789" s="6" t="str">
        <f t="shared" si="27"/>
        <v>Childhood</v>
      </c>
      <c r="W789">
        <v>2022</v>
      </c>
    </row>
    <row r="790" spans="1:23" x14ac:dyDescent="0.25">
      <c r="A790">
        <v>789</v>
      </c>
      <c r="B790" s="2">
        <v>44674</v>
      </c>
      <c r="C790" t="str">
        <f t="shared" si="26"/>
        <v>Apr</v>
      </c>
      <c r="D790" t="s">
        <v>22</v>
      </c>
      <c r="E790" t="s">
        <v>25</v>
      </c>
      <c r="F790" t="s">
        <v>816</v>
      </c>
      <c r="G790" t="s">
        <v>2139</v>
      </c>
      <c r="H790" t="s">
        <v>2142</v>
      </c>
      <c r="I790" t="s">
        <v>4285</v>
      </c>
      <c r="J790" t="s">
        <v>2149</v>
      </c>
      <c r="K790">
        <v>2</v>
      </c>
      <c r="L790" t="s">
        <v>2168</v>
      </c>
      <c r="M790">
        <v>2861.37</v>
      </c>
      <c r="N790" t="s">
        <v>2173</v>
      </c>
      <c r="O790" t="s">
        <v>2182</v>
      </c>
      <c r="P790" t="s">
        <v>2974</v>
      </c>
      <c r="Q790" t="s">
        <v>4275</v>
      </c>
      <c r="R790" t="s">
        <v>4279</v>
      </c>
      <c r="S790" t="s">
        <v>4282</v>
      </c>
      <c r="T790" t="s">
        <v>4284</v>
      </c>
      <c r="U790">
        <v>68</v>
      </c>
      <c r="V790" s="6" t="str">
        <f t="shared" si="27"/>
        <v>Adult</v>
      </c>
      <c r="W790">
        <v>2022</v>
      </c>
    </row>
    <row r="791" spans="1:23" x14ac:dyDescent="0.25">
      <c r="A791">
        <v>790</v>
      </c>
      <c r="B791" s="2">
        <v>44789</v>
      </c>
      <c r="C791" t="str">
        <f t="shared" si="26"/>
        <v>Aug</v>
      </c>
      <c r="D791" t="s">
        <v>22</v>
      </c>
      <c r="E791" t="s">
        <v>28</v>
      </c>
      <c r="F791" t="s">
        <v>817</v>
      </c>
      <c r="G791" t="s">
        <v>2139</v>
      </c>
      <c r="H791" t="s">
        <v>2142</v>
      </c>
      <c r="I791" t="s">
        <v>4285</v>
      </c>
      <c r="J791" t="s">
        <v>2150</v>
      </c>
      <c r="K791">
        <v>2</v>
      </c>
      <c r="L791" t="s">
        <v>2168</v>
      </c>
      <c r="M791">
        <v>1927.32</v>
      </c>
      <c r="N791" t="s">
        <v>2173</v>
      </c>
      <c r="O791" t="s">
        <v>2182</v>
      </c>
      <c r="P791" t="s">
        <v>2975</v>
      </c>
      <c r="Q791" t="s">
        <v>4275</v>
      </c>
      <c r="R791" t="s">
        <v>4279</v>
      </c>
      <c r="S791" t="s">
        <v>4281</v>
      </c>
      <c r="T791" t="s">
        <v>4283</v>
      </c>
      <c r="U791">
        <v>31</v>
      </c>
      <c r="V791" s="6" t="str">
        <f t="shared" si="27"/>
        <v>Adult</v>
      </c>
      <c r="W791">
        <v>2022</v>
      </c>
    </row>
    <row r="792" spans="1:23" x14ac:dyDescent="0.25">
      <c r="A792">
        <v>791</v>
      </c>
      <c r="B792" s="2">
        <v>44882</v>
      </c>
      <c r="C792" t="str">
        <f t="shared" si="26"/>
        <v>Nov</v>
      </c>
      <c r="D792" t="s">
        <v>24</v>
      </c>
      <c r="E792" t="s">
        <v>28</v>
      </c>
      <c r="F792" t="s">
        <v>818</v>
      </c>
      <c r="G792" t="s">
        <v>2139</v>
      </c>
      <c r="H792" t="s">
        <v>2142</v>
      </c>
      <c r="I792" t="s">
        <v>4285</v>
      </c>
      <c r="J792" t="s">
        <v>2150</v>
      </c>
      <c r="K792">
        <v>3</v>
      </c>
      <c r="L792" t="s">
        <v>2168</v>
      </c>
      <c r="M792">
        <v>1835</v>
      </c>
      <c r="N792" t="s">
        <v>2173</v>
      </c>
      <c r="O792" t="s">
        <v>2182</v>
      </c>
      <c r="P792" t="s">
        <v>2976</v>
      </c>
      <c r="Q792" t="s">
        <v>4275</v>
      </c>
      <c r="R792" t="s">
        <v>4279</v>
      </c>
      <c r="S792" t="s">
        <v>4281</v>
      </c>
      <c r="T792" t="s">
        <v>4283</v>
      </c>
      <c r="U792">
        <v>31</v>
      </c>
      <c r="V792" s="6" t="str">
        <f t="shared" si="27"/>
        <v>Adult</v>
      </c>
      <c r="W792">
        <v>2022</v>
      </c>
    </row>
    <row r="793" spans="1:23" x14ac:dyDescent="0.25">
      <c r="A793">
        <v>792</v>
      </c>
      <c r="B793" s="2">
        <v>44675</v>
      </c>
      <c r="C793" t="str">
        <f t="shared" si="26"/>
        <v>Apr</v>
      </c>
      <c r="D793" t="s">
        <v>23</v>
      </c>
      <c r="E793" t="s">
        <v>25</v>
      </c>
      <c r="F793" t="s">
        <v>819</v>
      </c>
      <c r="G793" t="s">
        <v>2139</v>
      </c>
      <c r="H793" t="s">
        <v>2142</v>
      </c>
      <c r="I793" t="s">
        <v>4285</v>
      </c>
      <c r="J793" t="s">
        <v>2150</v>
      </c>
      <c r="K793">
        <v>2</v>
      </c>
      <c r="L793" t="s">
        <v>2168</v>
      </c>
      <c r="M793">
        <v>2586.56</v>
      </c>
      <c r="N793" t="s">
        <v>2173</v>
      </c>
      <c r="O793" t="s">
        <v>2182</v>
      </c>
      <c r="P793" t="s">
        <v>2977</v>
      </c>
      <c r="Q793" t="s">
        <v>4275</v>
      </c>
      <c r="R793" t="s">
        <v>4280</v>
      </c>
      <c r="S793" t="s">
        <v>4282</v>
      </c>
      <c r="T793" t="s">
        <v>4283</v>
      </c>
      <c r="U793">
        <v>7</v>
      </c>
      <c r="V793" s="6" t="str">
        <f t="shared" si="27"/>
        <v>Childhood</v>
      </c>
      <c r="W793">
        <v>2022</v>
      </c>
    </row>
    <row r="794" spans="1:23" x14ac:dyDescent="0.25">
      <c r="A794">
        <v>793</v>
      </c>
      <c r="B794" s="2">
        <v>44697</v>
      </c>
      <c r="C794" t="str">
        <f t="shared" si="26"/>
        <v>May</v>
      </c>
      <c r="D794" t="s">
        <v>21</v>
      </c>
      <c r="E794" t="s">
        <v>26</v>
      </c>
      <c r="F794" t="s">
        <v>820</v>
      </c>
      <c r="G794" t="s">
        <v>2139</v>
      </c>
      <c r="H794" t="s">
        <v>2142</v>
      </c>
      <c r="I794" t="s">
        <v>4286</v>
      </c>
      <c r="J794" t="s">
        <v>2147</v>
      </c>
      <c r="K794">
        <v>3</v>
      </c>
      <c r="L794" t="s">
        <v>2168</v>
      </c>
      <c r="M794">
        <v>2074.0300000000002</v>
      </c>
      <c r="N794" t="s">
        <v>2173</v>
      </c>
      <c r="O794" t="s">
        <v>2182</v>
      </c>
      <c r="P794" t="s">
        <v>2978</v>
      </c>
      <c r="Q794" t="s">
        <v>4275</v>
      </c>
      <c r="R794" t="s">
        <v>4280</v>
      </c>
      <c r="S794" t="s">
        <v>4282</v>
      </c>
      <c r="T794" t="s">
        <v>4284</v>
      </c>
      <c r="U794">
        <v>7</v>
      </c>
      <c r="V794" s="6" t="str">
        <f t="shared" si="27"/>
        <v>Childhood</v>
      </c>
      <c r="W794">
        <v>2022</v>
      </c>
    </row>
    <row r="795" spans="1:23" x14ac:dyDescent="0.25">
      <c r="A795">
        <v>794</v>
      </c>
      <c r="B795" s="2">
        <v>44603</v>
      </c>
      <c r="C795" t="str">
        <f t="shared" si="26"/>
        <v>Feb</v>
      </c>
      <c r="D795" t="s">
        <v>24</v>
      </c>
      <c r="E795" t="s">
        <v>27</v>
      </c>
      <c r="F795" t="s">
        <v>821</v>
      </c>
      <c r="G795" t="s">
        <v>2139</v>
      </c>
      <c r="H795" t="s">
        <v>2142</v>
      </c>
      <c r="I795" t="s">
        <v>4286</v>
      </c>
      <c r="J795" t="s">
        <v>2147</v>
      </c>
      <c r="K795">
        <v>3</v>
      </c>
      <c r="L795" t="s">
        <v>2168</v>
      </c>
      <c r="M795">
        <v>1139.29</v>
      </c>
      <c r="N795" t="s">
        <v>2173</v>
      </c>
      <c r="O795" t="s">
        <v>2182</v>
      </c>
      <c r="P795" t="s">
        <v>2979</v>
      </c>
      <c r="Q795" t="s">
        <v>4275</v>
      </c>
      <c r="R795" t="s">
        <v>4279</v>
      </c>
      <c r="S795" t="s">
        <v>4282</v>
      </c>
      <c r="T795" t="s">
        <v>4284</v>
      </c>
      <c r="U795">
        <v>7</v>
      </c>
      <c r="V795" s="6" t="str">
        <f t="shared" si="27"/>
        <v>Childhood</v>
      </c>
      <c r="W795">
        <v>2022</v>
      </c>
    </row>
    <row r="796" spans="1:23" x14ac:dyDescent="0.25">
      <c r="A796">
        <v>795</v>
      </c>
      <c r="B796" s="2">
        <v>44809</v>
      </c>
      <c r="C796" t="str">
        <f t="shared" si="26"/>
        <v>Sep</v>
      </c>
      <c r="D796" t="s">
        <v>22</v>
      </c>
      <c r="E796" t="s">
        <v>26</v>
      </c>
      <c r="F796" t="s">
        <v>822</v>
      </c>
      <c r="G796" t="s">
        <v>2139</v>
      </c>
      <c r="H796" t="s">
        <v>2142</v>
      </c>
      <c r="I796" t="s">
        <v>4286</v>
      </c>
      <c r="J796" t="s">
        <v>2147</v>
      </c>
      <c r="K796">
        <v>2</v>
      </c>
      <c r="L796" t="s">
        <v>2168</v>
      </c>
      <c r="M796">
        <v>2444.3000000000002</v>
      </c>
      <c r="N796" t="s">
        <v>2173</v>
      </c>
      <c r="O796" t="s">
        <v>2182</v>
      </c>
      <c r="P796" t="s">
        <v>2980</v>
      </c>
      <c r="Q796" t="s">
        <v>4275</v>
      </c>
      <c r="R796" t="s">
        <v>4279</v>
      </c>
      <c r="S796" t="s">
        <v>4282</v>
      </c>
      <c r="T796" t="s">
        <v>4283</v>
      </c>
      <c r="U796">
        <v>68</v>
      </c>
      <c r="V796" s="6" t="str">
        <f t="shared" si="27"/>
        <v>Adult</v>
      </c>
      <c r="W796">
        <v>2022</v>
      </c>
    </row>
    <row r="797" spans="1:23" x14ac:dyDescent="0.25">
      <c r="A797">
        <v>796</v>
      </c>
      <c r="B797" s="2">
        <v>44674</v>
      </c>
      <c r="C797" t="str">
        <f t="shared" si="26"/>
        <v>Apr</v>
      </c>
      <c r="D797" t="s">
        <v>21</v>
      </c>
      <c r="E797" t="s">
        <v>25</v>
      </c>
      <c r="F797" t="s">
        <v>823</v>
      </c>
      <c r="G797" t="s">
        <v>2139</v>
      </c>
      <c r="H797" t="s">
        <v>2142</v>
      </c>
      <c r="I797" t="s">
        <v>4286</v>
      </c>
      <c r="J797" t="s">
        <v>2148</v>
      </c>
      <c r="K797">
        <v>1</v>
      </c>
      <c r="L797" t="s">
        <v>2168</v>
      </c>
      <c r="M797">
        <v>860.35</v>
      </c>
      <c r="N797" t="s">
        <v>2173</v>
      </c>
      <c r="O797" t="s">
        <v>2182</v>
      </c>
      <c r="P797" t="s">
        <v>2981</v>
      </c>
      <c r="Q797" t="s">
        <v>4275</v>
      </c>
      <c r="R797" t="s">
        <v>4280</v>
      </c>
      <c r="S797" t="s">
        <v>4282</v>
      </c>
      <c r="T797" t="s">
        <v>4283</v>
      </c>
      <c r="U797">
        <v>19</v>
      </c>
      <c r="V797" s="6" t="str">
        <f t="shared" si="27"/>
        <v>Adult</v>
      </c>
      <c r="W797">
        <v>2022</v>
      </c>
    </row>
    <row r="798" spans="1:23" x14ac:dyDescent="0.25">
      <c r="A798">
        <v>797</v>
      </c>
      <c r="B798" s="2">
        <v>44721</v>
      </c>
      <c r="C798" t="str">
        <f t="shared" si="26"/>
        <v>Jun</v>
      </c>
      <c r="D798" t="s">
        <v>24</v>
      </c>
      <c r="E798" t="s">
        <v>26</v>
      </c>
      <c r="F798" t="s">
        <v>824</v>
      </c>
      <c r="G798" t="s">
        <v>2139</v>
      </c>
      <c r="H798" t="s">
        <v>2142</v>
      </c>
      <c r="I798" t="s">
        <v>4286</v>
      </c>
      <c r="J798" t="s">
        <v>2148</v>
      </c>
      <c r="K798">
        <v>2</v>
      </c>
      <c r="L798" t="s">
        <v>2168</v>
      </c>
      <c r="M798">
        <v>2008.7</v>
      </c>
      <c r="N798" t="s">
        <v>2173</v>
      </c>
      <c r="O798" t="s">
        <v>2182</v>
      </c>
      <c r="P798" t="s">
        <v>2982</v>
      </c>
      <c r="Q798" t="s">
        <v>4275</v>
      </c>
      <c r="R798" t="s">
        <v>4279</v>
      </c>
      <c r="S798" t="s">
        <v>4282</v>
      </c>
      <c r="T798" t="s">
        <v>4283</v>
      </c>
      <c r="U798">
        <v>31</v>
      </c>
      <c r="V798" s="6" t="str">
        <f t="shared" si="27"/>
        <v>Adult</v>
      </c>
      <c r="W798">
        <v>2022</v>
      </c>
    </row>
    <row r="799" spans="1:23" x14ac:dyDescent="0.25">
      <c r="A799">
        <v>798</v>
      </c>
      <c r="B799" s="2">
        <v>44640</v>
      </c>
      <c r="C799" t="str">
        <f t="shared" si="26"/>
        <v>Mar</v>
      </c>
      <c r="D799" t="s">
        <v>23</v>
      </c>
      <c r="E799" t="s">
        <v>28</v>
      </c>
      <c r="F799" t="s">
        <v>825</v>
      </c>
      <c r="G799" t="s">
        <v>2139</v>
      </c>
      <c r="H799" t="s">
        <v>2142</v>
      </c>
      <c r="I799" t="s">
        <v>4286</v>
      </c>
      <c r="J799" t="s">
        <v>2148</v>
      </c>
      <c r="K799">
        <v>3</v>
      </c>
      <c r="L799" t="s">
        <v>2168</v>
      </c>
      <c r="M799">
        <v>582.38</v>
      </c>
      <c r="N799" t="s">
        <v>2173</v>
      </c>
      <c r="O799" t="s">
        <v>2182</v>
      </c>
      <c r="P799" t="s">
        <v>2983</v>
      </c>
      <c r="Q799" t="s">
        <v>4275</v>
      </c>
      <c r="R799" t="s">
        <v>4280</v>
      </c>
      <c r="S799" t="s">
        <v>4282</v>
      </c>
      <c r="T799" t="s">
        <v>4284</v>
      </c>
      <c r="U799">
        <v>68</v>
      </c>
      <c r="V799" s="6" t="str">
        <f t="shared" si="27"/>
        <v>Adult</v>
      </c>
      <c r="W799">
        <v>2022</v>
      </c>
    </row>
    <row r="800" spans="1:23" x14ac:dyDescent="0.25">
      <c r="A800">
        <v>799</v>
      </c>
      <c r="B800" s="2">
        <v>44562</v>
      </c>
      <c r="C800" t="str">
        <f t="shared" si="26"/>
        <v>Jan</v>
      </c>
      <c r="D800" t="s">
        <v>22</v>
      </c>
      <c r="E800" t="s">
        <v>26</v>
      </c>
      <c r="F800" t="s">
        <v>826</v>
      </c>
      <c r="G800" t="s">
        <v>2139</v>
      </c>
      <c r="H800" t="s">
        <v>2142</v>
      </c>
      <c r="I800" t="s">
        <v>4286</v>
      </c>
      <c r="J800" t="s">
        <v>2149</v>
      </c>
      <c r="K800">
        <v>3</v>
      </c>
      <c r="L800" t="s">
        <v>2168</v>
      </c>
      <c r="M800">
        <v>1782.78</v>
      </c>
      <c r="N800" t="s">
        <v>2173</v>
      </c>
      <c r="O800" t="s">
        <v>2182</v>
      </c>
      <c r="P800" t="s">
        <v>2984</v>
      </c>
      <c r="Q800" t="s">
        <v>4275</v>
      </c>
      <c r="R800" t="s">
        <v>4280</v>
      </c>
      <c r="S800" t="s">
        <v>4282</v>
      </c>
      <c r="T800" t="s">
        <v>4284</v>
      </c>
      <c r="U800">
        <v>7</v>
      </c>
      <c r="V800" s="6" t="str">
        <f t="shared" si="27"/>
        <v>Childhood</v>
      </c>
      <c r="W800">
        <v>2022</v>
      </c>
    </row>
    <row r="801" spans="1:23" x14ac:dyDescent="0.25">
      <c r="A801">
        <v>800</v>
      </c>
      <c r="B801" s="2">
        <v>44667</v>
      </c>
      <c r="C801" t="str">
        <f t="shared" si="26"/>
        <v>Apr</v>
      </c>
      <c r="D801" t="s">
        <v>24</v>
      </c>
      <c r="E801" t="s">
        <v>26</v>
      </c>
      <c r="F801" t="s">
        <v>827</v>
      </c>
      <c r="G801" t="s">
        <v>2139</v>
      </c>
      <c r="H801" t="s">
        <v>2142</v>
      </c>
      <c r="I801" t="s">
        <v>4286</v>
      </c>
      <c r="J801" t="s">
        <v>2149</v>
      </c>
      <c r="K801">
        <v>1</v>
      </c>
      <c r="L801" t="s">
        <v>2168</v>
      </c>
      <c r="M801">
        <v>1406.79</v>
      </c>
      <c r="N801" t="s">
        <v>2173</v>
      </c>
      <c r="O801" t="s">
        <v>2182</v>
      </c>
      <c r="P801" t="s">
        <v>2985</v>
      </c>
      <c r="Q801" t="s">
        <v>4275</v>
      </c>
      <c r="R801" t="s">
        <v>4280</v>
      </c>
      <c r="S801" t="s">
        <v>4281</v>
      </c>
      <c r="T801" t="s">
        <v>4283</v>
      </c>
      <c r="U801">
        <v>68</v>
      </c>
      <c r="V801" s="6" t="str">
        <f t="shared" si="27"/>
        <v>Adult</v>
      </c>
      <c r="W801">
        <v>2022</v>
      </c>
    </row>
    <row r="802" spans="1:23" x14ac:dyDescent="0.25">
      <c r="A802">
        <v>801</v>
      </c>
      <c r="B802" s="2">
        <v>44899</v>
      </c>
      <c r="C802" t="str">
        <f t="shared" si="26"/>
        <v>Dec</v>
      </c>
      <c r="D802" t="s">
        <v>22</v>
      </c>
      <c r="E802" t="s">
        <v>27</v>
      </c>
      <c r="F802" t="s">
        <v>828</v>
      </c>
      <c r="G802" t="s">
        <v>2139</v>
      </c>
      <c r="H802" t="s">
        <v>2142</v>
      </c>
      <c r="I802" t="s">
        <v>4286</v>
      </c>
      <c r="J802" t="s">
        <v>2149</v>
      </c>
      <c r="K802">
        <v>3</v>
      </c>
      <c r="L802" t="s">
        <v>2168</v>
      </c>
      <c r="M802">
        <v>2615.88</v>
      </c>
      <c r="N802" t="s">
        <v>2173</v>
      </c>
      <c r="O802" t="s">
        <v>2182</v>
      </c>
      <c r="P802" t="s">
        <v>2986</v>
      </c>
      <c r="Q802" t="s">
        <v>4275</v>
      </c>
      <c r="R802" t="s">
        <v>4279</v>
      </c>
      <c r="S802" t="s">
        <v>4282</v>
      </c>
      <c r="T802" t="s">
        <v>4284</v>
      </c>
      <c r="U802">
        <v>68</v>
      </c>
      <c r="V802" s="6" t="str">
        <f t="shared" si="27"/>
        <v>Adult</v>
      </c>
      <c r="W802">
        <v>2022</v>
      </c>
    </row>
    <row r="803" spans="1:23" x14ac:dyDescent="0.25">
      <c r="A803">
        <v>802</v>
      </c>
      <c r="B803" s="2">
        <v>44635</v>
      </c>
      <c r="C803" t="str">
        <f t="shared" si="26"/>
        <v>Mar</v>
      </c>
      <c r="D803" t="s">
        <v>23</v>
      </c>
      <c r="E803" t="s">
        <v>28</v>
      </c>
      <c r="F803" t="s">
        <v>829</v>
      </c>
      <c r="G803" t="s">
        <v>2139</v>
      </c>
      <c r="H803" t="s">
        <v>2142</v>
      </c>
      <c r="I803" t="s">
        <v>4286</v>
      </c>
      <c r="J803" t="s">
        <v>2150</v>
      </c>
      <c r="K803">
        <v>1</v>
      </c>
      <c r="L803" t="s">
        <v>2168</v>
      </c>
      <c r="M803">
        <v>702.35</v>
      </c>
      <c r="N803" t="s">
        <v>2173</v>
      </c>
      <c r="O803" t="s">
        <v>2182</v>
      </c>
      <c r="P803" t="s">
        <v>2987</v>
      </c>
      <c r="Q803" t="s">
        <v>4275</v>
      </c>
      <c r="R803" t="s">
        <v>4280</v>
      </c>
      <c r="S803" t="s">
        <v>4281</v>
      </c>
      <c r="T803" t="s">
        <v>4284</v>
      </c>
      <c r="U803">
        <v>19</v>
      </c>
      <c r="V803" s="6" t="str">
        <f t="shared" si="27"/>
        <v>Adult</v>
      </c>
      <c r="W803">
        <v>2022</v>
      </c>
    </row>
    <row r="804" spans="1:23" x14ac:dyDescent="0.25">
      <c r="A804">
        <v>803</v>
      </c>
      <c r="B804" s="2">
        <v>44568</v>
      </c>
      <c r="C804" t="str">
        <f t="shared" si="26"/>
        <v>Jan</v>
      </c>
      <c r="D804" t="s">
        <v>22</v>
      </c>
      <c r="E804" t="s">
        <v>27</v>
      </c>
      <c r="F804" t="s">
        <v>830</v>
      </c>
      <c r="G804" t="s">
        <v>2139</v>
      </c>
      <c r="H804" t="s">
        <v>2142</v>
      </c>
      <c r="I804" t="s">
        <v>4286</v>
      </c>
      <c r="J804" t="s">
        <v>2150</v>
      </c>
      <c r="K804">
        <v>1</v>
      </c>
      <c r="L804" t="s">
        <v>2168</v>
      </c>
      <c r="M804">
        <v>492.17</v>
      </c>
      <c r="N804" t="s">
        <v>2173</v>
      </c>
      <c r="O804" t="s">
        <v>2182</v>
      </c>
      <c r="P804" t="s">
        <v>2988</v>
      </c>
      <c r="Q804" t="s">
        <v>4275</v>
      </c>
      <c r="R804" t="s">
        <v>4279</v>
      </c>
      <c r="S804" t="s">
        <v>4281</v>
      </c>
      <c r="T804" t="s">
        <v>4284</v>
      </c>
      <c r="U804">
        <v>31</v>
      </c>
      <c r="V804" s="6" t="str">
        <f t="shared" si="27"/>
        <v>Adult</v>
      </c>
      <c r="W804">
        <v>2022</v>
      </c>
    </row>
    <row r="805" spans="1:23" x14ac:dyDescent="0.25">
      <c r="A805">
        <v>804</v>
      </c>
      <c r="B805" s="2">
        <v>44653</v>
      </c>
      <c r="C805" t="str">
        <f t="shared" si="26"/>
        <v>Apr</v>
      </c>
      <c r="D805" t="s">
        <v>23</v>
      </c>
      <c r="E805" t="s">
        <v>26</v>
      </c>
      <c r="F805" t="s">
        <v>831</v>
      </c>
      <c r="G805" t="s">
        <v>2139</v>
      </c>
      <c r="H805" t="s">
        <v>2142</v>
      </c>
      <c r="I805" t="s">
        <v>4286</v>
      </c>
      <c r="J805" t="s">
        <v>2150</v>
      </c>
      <c r="K805">
        <v>3</v>
      </c>
      <c r="L805" t="s">
        <v>2168</v>
      </c>
      <c r="M805">
        <v>1639.33</v>
      </c>
      <c r="N805" t="s">
        <v>2173</v>
      </c>
      <c r="O805" t="s">
        <v>2182</v>
      </c>
      <c r="P805" t="s">
        <v>2989</v>
      </c>
      <c r="Q805" t="s">
        <v>4275</v>
      </c>
      <c r="R805" t="s">
        <v>4279</v>
      </c>
      <c r="S805" t="s">
        <v>4282</v>
      </c>
      <c r="T805" t="s">
        <v>4284</v>
      </c>
      <c r="U805">
        <v>68</v>
      </c>
      <c r="V805" s="6" t="str">
        <f t="shared" si="27"/>
        <v>Adult</v>
      </c>
      <c r="W805">
        <v>2022</v>
      </c>
    </row>
    <row r="806" spans="1:23" x14ac:dyDescent="0.25">
      <c r="A806">
        <v>805</v>
      </c>
      <c r="B806" s="2">
        <v>44872</v>
      </c>
      <c r="C806" t="str">
        <f t="shared" si="26"/>
        <v>Nov</v>
      </c>
      <c r="D806" t="s">
        <v>21</v>
      </c>
      <c r="E806" t="s">
        <v>28</v>
      </c>
      <c r="F806" t="s">
        <v>832</v>
      </c>
      <c r="G806" t="s">
        <v>2139</v>
      </c>
      <c r="H806" t="s">
        <v>2142</v>
      </c>
      <c r="I806" t="s">
        <v>4286</v>
      </c>
      <c r="J806" t="s">
        <v>2147</v>
      </c>
      <c r="K806">
        <v>3</v>
      </c>
      <c r="L806" t="s">
        <v>2168</v>
      </c>
      <c r="M806">
        <v>2697.78</v>
      </c>
      <c r="N806" t="s">
        <v>2173</v>
      </c>
      <c r="O806" t="s">
        <v>2182</v>
      </c>
      <c r="P806" t="s">
        <v>2990</v>
      </c>
      <c r="Q806" t="s">
        <v>4275</v>
      </c>
      <c r="R806" t="s">
        <v>4280</v>
      </c>
      <c r="S806" t="s">
        <v>4282</v>
      </c>
      <c r="T806" t="s">
        <v>4283</v>
      </c>
      <c r="U806">
        <v>7</v>
      </c>
      <c r="V806" s="6" t="str">
        <f t="shared" si="27"/>
        <v>Childhood</v>
      </c>
      <c r="W806">
        <v>2022</v>
      </c>
    </row>
    <row r="807" spans="1:23" x14ac:dyDescent="0.25">
      <c r="A807">
        <v>806</v>
      </c>
      <c r="B807" s="2">
        <v>44741</v>
      </c>
      <c r="C807" t="str">
        <f t="shared" si="26"/>
        <v>Jun</v>
      </c>
      <c r="D807" t="s">
        <v>23</v>
      </c>
      <c r="E807" t="s">
        <v>26</v>
      </c>
      <c r="F807" t="s">
        <v>833</v>
      </c>
      <c r="G807" t="s">
        <v>2139</v>
      </c>
      <c r="H807" t="s">
        <v>2142</v>
      </c>
      <c r="I807" t="s">
        <v>4286</v>
      </c>
      <c r="J807" t="s">
        <v>2147</v>
      </c>
      <c r="K807">
        <v>1</v>
      </c>
      <c r="L807" t="s">
        <v>2168</v>
      </c>
      <c r="M807">
        <v>2178.17</v>
      </c>
      <c r="N807" t="s">
        <v>2173</v>
      </c>
      <c r="O807" t="s">
        <v>2182</v>
      </c>
      <c r="P807" t="s">
        <v>2991</v>
      </c>
      <c r="Q807" t="s">
        <v>4275</v>
      </c>
      <c r="R807" t="s">
        <v>4280</v>
      </c>
      <c r="S807" t="s">
        <v>4282</v>
      </c>
      <c r="T807" t="s">
        <v>4283</v>
      </c>
      <c r="U807">
        <v>31</v>
      </c>
      <c r="V807" s="6" t="str">
        <f t="shared" si="27"/>
        <v>Adult</v>
      </c>
      <c r="W807">
        <v>2022</v>
      </c>
    </row>
    <row r="808" spans="1:23" x14ac:dyDescent="0.25">
      <c r="A808">
        <v>807</v>
      </c>
      <c r="B808" s="2">
        <v>44645</v>
      </c>
      <c r="C808" t="str">
        <f t="shared" si="26"/>
        <v>Mar</v>
      </c>
      <c r="D808" t="s">
        <v>23</v>
      </c>
      <c r="E808" t="s">
        <v>28</v>
      </c>
      <c r="F808" t="s">
        <v>834</v>
      </c>
      <c r="G808" t="s">
        <v>2139</v>
      </c>
      <c r="H808" t="s">
        <v>2142</v>
      </c>
      <c r="I808" t="s">
        <v>4286</v>
      </c>
      <c r="J808" t="s">
        <v>2147</v>
      </c>
      <c r="K808">
        <v>2</v>
      </c>
      <c r="L808" t="s">
        <v>2168</v>
      </c>
      <c r="M808">
        <v>994.87</v>
      </c>
      <c r="N808" t="s">
        <v>2173</v>
      </c>
      <c r="O808" t="s">
        <v>2182</v>
      </c>
      <c r="P808" t="s">
        <v>2992</v>
      </c>
      <c r="Q808" t="s">
        <v>4275</v>
      </c>
      <c r="R808" t="s">
        <v>4280</v>
      </c>
      <c r="S808" t="s">
        <v>4282</v>
      </c>
      <c r="T808" t="s">
        <v>4283</v>
      </c>
      <c r="U808">
        <v>68</v>
      </c>
      <c r="V808" s="6" t="str">
        <f t="shared" si="27"/>
        <v>Adult</v>
      </c>
      <c r="W808">
        <v>2022</v>
      </c>
    </row>
    <row r="809" spans="1:23" x14ac:dyDescent="0.25">
      <c r="A809">
        <v>808</v>
      </c>
      <c r="B809" s="2">
        <v>44622</v>
      </c>
      <c r="C809" t="str">
        <f t="shared" si="26"/>
        <v>Mar</v>
      </c>
      <c r="D809" t="s">
        <v>21</v>
      </c>
      <c r="E809" t="s">
        <v>26</v>
      </c>
      <c r="F809" t="s">
        <v>835</v>
      </c>
      <c r="G809" t="s">
        <v>2139</v>
      </c>
      <c r="H809" t="s">
        <v>2142</v>
      </c>
      <c r="I809" t="s">
        <v>4286</v>
      </c>
      <c r="J809" t="s">
        <v>2148</v>
      </c>
      <c r="K809">
        <v>3</v>
      </c>
      <c r="L809" t="s">
        <v>2168</v>
      </c>
      <c r="M809">
        <v>1520.67</v>
      </c>
      <c r="N809" t="s">
        <v>2173</v>
      </c>
      <c r="O809" t="s">
        <v>2182</v>
      </c>
      <c r="P809" t="s">
        <v>2993</v>
      </c>
      <c r="Q809" t="s">
        <v>4275</v>
      </c>
      <c r="R809" t="s">
        <v>4280</v>
      </c>
      <c r="S809" t="s">
        <v>4282</v>
      </c>
      <c r="T809" t="s">
        <v>4284</v>
      </c>
      <c r="U809">
        <v>19</v>
      </c>
      <c r="V809" s="6" t="str">
        <f t="shared" si="27"/>
        <v>Adult</v>
      </c>
      <c r="W809">
        <v>2022</v>
      </c>
    </row>
    <row r="810" spans="1:23" x14ac:dyDescent="0.25">
      <c r="A810">
        <v>809</v>
      </c>
      <c r="B810" s="2">
        <v>44619</v>
      </c>
      <c r="C810" t="str">
        <f t="shared" si="26"/>
        <v>Feb</v>
      </c>
      <c r="D810" t="s">
        <v>24</v>
      </c>
      <c r="E810" t="s">
        <v>27</v>
      </c>
      <c r="F810" t="s">
        <v>836</v>
      </c>
      <c r="G810" t="s">
        <v>2139</v>
      </c>
      <c r="H810" t="s">
        <v>2142</v>
      </c>
      <c r="I810" t="s">
        <v>4286</v>
      </c>
      <c r="J810" t="s">
        <v>2148</v>
      </c>
      <c r="K810">
        <v>1</v>
      </c>
      <c r="L810" t="s">
        <v>2168</v>
      </c>
      <c r="M810">
        <v>2651.59</v>
      </c>
      <c r="N810" t="s">
        <v>2173</v>
      </c>
      <c r="O810" t="s">
        <v>2182</v>
      </c>
      <c r="P810" t="s">
        <v>2994</v>
      </c>
      <c r="Q810" t="s">
        <v>4275</v>
      </c>
      <c r="R810" t="s">
        <v>4280</v>
      </c>
      <c r="S810" t="s">
        <v>4282</v>
      </c>
      <c r="T810" t="s">
        <v>4283</v>
      </c>
      <c r="U810">
        <v>31</v>
      </c>
      <c r="V810" s="6" t="str">
        <f t="shared" si="27"/>
        <v>Adult</v>
      </c>
      <c r="W810">
        <v>2022</v>
      </c>
    </row>
    <row r="811" spans="1:23" x14ac:dyDescent="0.25">
      <c r="A811">
        <v>810</v>
      </c>
      <c r="B811" s="2">
        <v>44847</v>
      </c>
      <c r="C811" t="str">
        <f t="shared" si="26"/>
        <v>Oct</v>
      </c>
      <c r="D811" t="s">
        <v>22</v>
      </c>
      <c r="E811" t="s">
        <v>26</v>
      </c>
      <c r="F811" t="s">
        <v>837</v>
      </c>
      <c r="G811" t="s">
        <v>2139</v>
      </c>
      <c r="H811" t="s">
        <v>2142</v>
      </c>
      <c r="I811" t="s">
        <v>4286</v>
      </c>
      <c r="J811" t="s">
        <v>2148</v>
      </c>
      <c r="K811">
        <v>2</v>
      </c>
      <c r="L811" t="s">
        <v>2168</v>
      </c>
      <c r="M811">
        <v>1314.9</v>
      </c>
      <c r="N811" t="s">
        <v>2173</v>
      </c>
      <c r="O811" t="s">
        <v>2182</v>
      </c>
      <c r="P811" t="s">
        <v>2995</v>
      </c>
      <c r="Q811" t="s">
        <v>4275</v>
      </c>
      <c r="R811" t="s">
        <v>4280</v>
      </c>
      <c r="S811" t="s">
        <v>4281</v>
      </c>
      <c r="T811" t="s">
        <v>4284</v>
      </c>
      <c r="U811">
        <v>31</v>
      </c>
      <c r="V811" s="6" t="str">
        <f t="shared" si="27"/>
        <v>Adult</v>
      </c>
      <c r="W811">
        <v>2022</v>
      </c>
    </row>
    <row r="812" spans="1:23" x14ac:dyDescent="0.25">
      <c r="A812">
        <v>811</v>
      </c>
      <c r="B812" s="2">
        <v>44788</v>
      </c>
      <c r="C812" t="str">
        <f t="shared" si="26"/>
        <v>Aug</v>
      </c>
      <c r="D812" t="s">
        <v>23</v>
      </c>
      <c r="E812" t="s">
        <v>25</v>
      </c>
      <c r="F812" t="s">
        <v>838</v>
      </c>
      <c r="G812" t="s">
        <v>2139</v>
      </c>
      <c r="H812" t="s">
        <v>2142</v>
      </c>
      <c r="I812" t="s">
        <v>4286</v>
      </c>
      <c r="J812" t="s">
        <v>2149</v>
      </c>
      <c r="K812">
        <v>2</v>
      </c>
      <c r="L812" t="s">
        <v>2168</v>
      </c>
      <c r="M812">
        <v>2269.0700000000002</v>
      </c>
      <c r="N812" t="s">
        <v>2173</v>
      </c>
      <c r="O812" t="s">
        <v>2182</v>
      </c>
      <c r="P812" t="s">
        <v>2996</v>
      </c>
      <c r="Q812" t="s">
        <v>4275</v>
      </c>
      <c r="R812" t="s">
        <v>4279</v>
      </c>
      <c r="S812" t="s">
        <v>4281</v>
      </c>
      <c r="T812" t="s">
        <v>4284</v>
      </c>
      <c r="U812">
        <v>31</v>
      </c>
      <c r="V812" s="6" t="str">
        <f t="shared" si="27"/>
        <v>Adult</v>
      </c>
      <c r="W812">
        <v>2022</v>
      </c>
    </row>
    <row r="813" spans="1:23" x14ac:dyDescent="0.25">
      <c r="A813">
        <v>812</v>
      </c>
      <c r="B813" s="2">
        <v>44598</v>
      </c>
      <c r="C813" t="str">
        <f t="shared" si="26"/>
        <v>Feb</v>
      </c>
      <c r="D813" t="s">
        <v>24</v>
      </c>
      <c r="E813" t="s">
        <v>28</v>
      </c>
      <c r="F813" t="s">
        <v>839</v>
      </c>
      <c r="G813" t="s">
        <v>2139</v>
      </c>
      <c r="H813" t="s">
        <v>2142</v>
      </c>
      <c r="I813" t="s">
        <v>4286</v>
      </c>
      <c r="J813" t="s">
        <v>2149</v>
      </c>
      <c r="K813">
        <v>3</v>
      </c>
      <c r="L813" t="s">
        <v>2168</v>
      </c>
      <c r="M813">
        <v>331.4</v>
      </c>
      <c r="N813" t="s">
        <v>2173</v>
      </c>
      <c r="O813" t="s">
        <v>2182</v>
      </c>
      <c r="P813" t="s">
        <v>2997</v>
      </c>
      <c r="Q813" t="s">
        <v>4275</v>
      </c>
      <c r="R813" t="s">
        <v>4280</v>
      </c>
      <c r="S813" t="s">
        <v>4282</v>
      </c>
      <c r="T813" t="s">
        <v>4284</v>
      </c>
      <c r="U813">
        <v>7</v>
      </c>
      <c r="V813" s="6" t="str">
        <f t="shared" si="27"/>
        <v>Childhood</v>
      </c>
      <c r="W813">
        <v>2022</v>
      </c>
    </row>
    <row r="814" spans="1:23" x14ac:dyDescent="0.25">
      <c r="A814">
        <v>813</v>
      </c>
      <c r="B814" s="2">
        <v>44636</v>
      </c>
      <c r="C814" t="str">
        <f t="shared" si="26"/>
        <v>Mar</v>
      </c>
      <c r="D814" t="s">
        <v>23</v>
      </c>
      <c r="E814" t="s">
        <v>27</v>
      </c>
      <c r="F814" t="s">
        <v>840</v>
      </c>
      <c r="G814" t="s">
        <v>2139</v>
      </c>
      <c r="H814" t="s">
        <v>2142</v>
      </c>
      <c r="I814" t="s">
        <v>4286</v>
      </c>
      <c r="J814" t="s">
        <v>2149</v>
      </c>
      <c r="K814">
        <v>3</v>
      </c>
      <c r="L814" t="s">
        <v>2168</v>
      </c>
      <c r="M814">
        <v>181.02</v>
      </c>
      <c r="N814" t="s">
        <v>2173</v>
      </c>
      <c r="O814" t="s">
        <v>2182</v>
      </c>
      <c r="P814" t="s">
        <v>2998</v>
      </c>
      <c r="Q814" t="s">
        <v>4275</v>
      </c>
      <c r="R814" t="s">
        <v>4280</v>
      </c>
      <c r="S814" t="s">
        <v>4282</v>
      </c>
      <c r="T814" t="s">
        <v>4283</v>
      </c>
      <c r="U814">
        <v>31</v>
      </c>
      <c r="V814" s="6" t="str">
        <f t="shared" si="27"/>
        <v>Adult</v>
      </c>
      <c r="W814">
        <v>2022</v>
      </c>
    </row>
    <row r="815" spans="1:23" x14ac:dyDescent="0.25">
      <c r="A815">
        <v>814</v>
      </c>
      <c r="B815" s="2">
        <v>44682</v>
      </c>
      <c r="C815" t="str">
        <f t="shared" si="26"/>
        <v>May</v>
      </c>
      <c r="D815" t="s">
        <v>22</v>
      </c>
      <c r="E815" t="s">
        <v>25</v>
      </c>
      <c r="F815" t="s">
        <v>841</v>
      </c>
      <c r="G815" t="s">
        <v>2139</v>
      </c>
      <c r="H815" t="s">
        <v>2142</v>
      </c>
      <c r="I815" t="s">
        <v>4286</v>
      </c>
      <c r="J815" t="s">
        <v>2150</v>
      </c>
      <c r="K815">
        <v>3</v>
      </c>
      <c r="L815" t="s">
        <v>2168</v>
      </c>
      <c r="M815">
        <v>2194.56</v>
      </c>
      <c r="N815" t="s">
        <v>2173</v>
      </c>
      <c r="O815" t="s">
        <v>2182</v>
      </c>
      <c r="P815" t="s">
        <v>2999</v>
      </c>
      <c r="Q815" t="s">
        <v>4275</v>
      </c>
      <c r="R815" t="s">
        <v>4279</v>
      </c>
      <c r="S815" t="s">
        <v>4282</v>
      </c>
      <c r="T815" t="s">
        <v>4284</v>
      </c>
      <c r="U815">
        <v>7</v>
      </c>
      <c r="V815" s="6" t="str">
        <f t="shared" si="27"/>
        <v>Childhood</v>
      </c>
      <c r="W815">
        <v>2022</v>
      </c>
    </row>
    <row r="816" spans="1:23" x14ac:dyDescent="0.25">
      <c r="A816">
        <v>815</v>
      </c>
      <c r="B816" s="2">
        <v>44910</v>
      </c>
      <c r="C816" t="str">
        <f t="shared" si="26"/>
        <v>Dec</v>
      </c>
      <c r="D816" t="s">
        <v>21</v>
      </c>
      <c r="E816" t="s">
        <v>27</v>
      </c>
      <c r="F816" t="s">
        <v>842</v>
      </c>
      <c r="G816" t="s">
        <v>2139</v>
      </c>
      <c r="H816" t="s">
        <v>2142</v>
      </c>
      <c r="I816" t="s">
        <v>4286</v>
      </c>
      <c r="J816" t="s">
        <v>2150</v>
      </c>
      <c r="K816">
        <v>3</v>
      </c>
      <c r="L816" t="s">
        <v>2168</v>
      </c>
      <c r="M816">
        <v>827.25</v>
      </c>
      <c r="N816" t="s">
        <v>2173</v>
      </c>
      <c r="O816" t="s">
        <v>2182</v>
      </c>
      <c r="P816" t="s">
        <v>3000</v>
      </c>
      <c r="Q816" t="s">
        <v>4275</v>
      </c>
      <c r="R816" t="s">
        <v>4279</v>
      </c>
      <c r="S816" t="s">
        <v>4282</v>
      </c>
      <c r="T816" t="s">
        <v>4283</v>
      </c>
      <c r="U816">
        <v>68</v>
      </c>
      <c r="V816" s="6" t="str">
        <f t="shared" si="27"/>
        <v>Adult</v>
      </c>
      <c r="W816">
        <v>2022</v>
      </c>
    </row>
    <row r="817" spans="1:23" x14ac:dyDescent="0.25">
      <c r="A817">
        <v>816</v>
      </c>
      <c r="B817" s="2">
        <v>44796</v>
      </c>
      <c r="C817" t="str">
        <f t="shared" si="26"/>
        <v>Aug</v>
      </c>
      <c r="D817" t="s">
        <v>21</v>
      </c>
      <c r="E817" t="s">
        <v>25</v>
      </c>
      <c r="F817" t="s">
        <v>843</v>
      </c>
      <c r="G817" t="s">
        <v>2139</v>
      </c>
      <c r="H817" t="s">
        <v>2142</v>
      </c>
      <c r="I817" t="s">
        <v>4286</v>
      </c>
      <c r="J817" t="s">
        <v>2150</v>
      </c>
      <c r="K817">
        <v>3</v>
      </c>
      <c r="L817" t="s">
        <v>2168</v>
      </c>
      <c r="M817">
        <v>974.84</v>
      </c>
      <c r="N817" t="s">
        <v>2173</v>
      </c>
      <c r="O817" t="s">
        <v>2182</v>
      </c>
      <c r="P817" t="s">
        <v>3001</v>
      </c>
      <c r="Q817" t="s">
        <v>4275</v>
      </c>
      <c r="R817" t="s">
        <v>4280</v>
      </c>
      <c r="S817" t="s">
        <v>4281</v>
      </c>
      <c r="T817" t="s">
        <v>4284</v>
      </c>
      <c r="U817">
        <v>68</v>
      </c>
      <c r="V817" s="6" t="str">
        <f t="shared" si="27"/>
        <v>Adult</v>
      </c>
      <c r="W817">
        <v>2022</v>
      </c>
    </row>
    <row r="818" spans="1:23" x14ac:dyDescent="0.25">
      <c r="A818">
        <v>817</v>
      </c>
      <c r="B818" s="2">
        <v>44898</v>
      </c>
      <c r="C818" t="str">
        <f t="shared" si="26"/>
        <v>Dec</v>
      </c>
      <c r="D818" t="s">
        <v>21</v>
      </c>
      <c r="E818" t="s">
        <v>27</v>
      </c>
      <c r="F818" t="s">
        <v>844</v>
      </c>
      <c r="G818" t="s">
        <v>2140</v>
      </c>
      <c r="H818" t="s">
        <v>2143</v>
      </c>
      <c r="I818" t="s">
        <v>2151</v>
      </c>
      <c r="J818" t="s">
        <v>2160</v>
      </c>
      <c r="K818">
        <v>2</v>
      </c>
      <c r="L818" t="s">
        <v>2168</v>
      </c>
      <c r="M818">
        <v>485.58</v>
      </c>
      <c r="N818" t="s">
        <v>2173</v>
      </c>
      <c r="O818" t="s">
        <v>2182</v>
      </c>
      <c r="P818" t="s">
        <v>3002</v>
      </c>
      <c r="Q818" t="s">
        <v>4275</v>
      </c>
      <c r="R818" t="s">
        <v>4279</v>
      </c>
      <c r="S818" t="s">
        <v>4281</v>
      </c>
      <c r="T818" t="s">
        <v>4284</v>
      </c>
      <c r="U818">
        <v>68</v>
      </c>
      <c r="V818" s="6" t="str">
        <f t="shared" si="27"/>
        <v>Adult</v>
      </c>
      <c r="W818">
        <v>2022</v>
      </c>
    </row>
    <row r="819" spans="1:23" x14ac:dyDescent="0.25">
      <c r="A819">
        <v>818</v>
      </c>
      <c r="B819" s="2">
        <v>44656</v>
      </c>
      <c r="C819" t="str">
        <f t="shared" si="26"/>
        <v>Apr</v>
      </c>
      <c r="D819" t="s">
        <v>22</v>
      </c>
      <c r="E819" t="s">
        <v>28</v>
      </c>
      <c r="F819" t="s">
        <v>845</v>
      </c>
      <c r="G819" t="s">
        <v>2140</v>
      </c>
      <c r="H819" t="s">
        <v>2143</v>
      </c>
      <c r="I819" t="s">
        <v>2151</v>
      </c>
      <c r="J819" t="s">
        <v>2160</v>
      </c>
      <c r="K819">
        <v>3</v>
      </c>
      <c r="L819" t="s">
        <v>2168</v>
      </c>
      <c r="M819">
        <v>2234.88</v>
      </c>
      <c r="N819" t="s">
        <v>2173</v>
      </c>
      <c r="O819" t="s">
        <v>2182</v>
      </c>
      <c r="P819" t="s">
        <v>3003</v>
      </c>
      <c r="Q819" t="s">
        <v>4275</v>
      </c>
      <c r="R819" t="s">
        <v>4280</v>
      </c>
      <c r="S819" t="s">
        <v>4281</v>
      </c>
      <c r="T819" t="s">
        <v>4284</v>
      </c>
      <c r="U819">
        <v>47</v>
      </c>
      <c r="V819" s="6" t="str">
        <f t="shared" si="27"/>
        <v>Adult</v>
      </c>
      <c r="W819">
        <v>2022</v>
      </c>
    </row>
    <row r="820" spans="1:23" x14ac:dyDescent="0.25">
      <c r="A820">
        <v>819</v>
      </c>
      <c r="B820" s="2">
        <v>44598</v>
      </c>
      <c r="C820" t="str">
        <f t="shared" si="26"/>
        <v>Feb</v>
      </c>
      <c r="D820" t="s">
        <v>24</v>
      </c>
      <c r="E820" t="s">
        <v>26</v>
      </c>
      <c r="F820" t="s">
        <v>846</v>
      </c>
      <c r="G820" t="s">
        <v>2140</v>
      </c>
      <c r="H820" t="s">
        <v>2143</v>
      </c>
      <c r="I820" t="s">
        <v>2151</v>
      </c>
      <c r="J820" t="s">
        <v>2160</v>
      </c>
      <c r="K820">
        <v>1</v>
      </c>
      <c r="L820" t="s">
        <v>2168</v>
      </c>
      <c r="M820">
        <v>359.47</v>
      </c>
      <c r="N820" t="s">
        <v>2173</v>
      </c>
      <c r="O820" t="s">
        <v>2182</v>
      </c>
      <c r="P820" t="s">
        <v>3004</v>
      </c>
      <c r="Q820" t="s">
        <v>4275</v>
      </c>
      <c r="R820" t="s">
        <v>4280</v>
      </c>
      <c r="S820" t="s">
        <v>4282</v>
      </c>
      <c r="T820" t="s">
        <v>4284</v>
      </c>
      <c r="U820">
        <v>7</v>
      </c>
      <c r="V820" s="6" t="str">
        <f t="shared" si="27"/>
        <v>Childhood</v>
      </c>
      <c r="W820">
        <v>2022</v>
      </c>
    </row>
    <row r="821" spans="1:23" x14ac:dyDescent="0.25">
      <c r="A821">
        <v>820</v>
      </c>
      <c r="B821" s="2">
        <v>44576</v>
      </c>
      <c r="C821" t="str">
        <f t="shared" si="26"/>
        <v>Jan</v>
      </c>
      <c r="D821" t="s">
        <v>23</v>
      </c>
      <c r="E821" t="s">
        <v>25</v>
      </c>
      <c r="F821" t="s">
        <v>847</v>
      </c>
      <c r="G821" t="s">
        <v>2140</v>
      </c>
      <c r="H821" t="s">
        <v>2143</v>
      </c>
      <c r="I821" t="s">
        <v>2151</v>
      </c>
      <c r="J821" t="s">
        <v>2161</v>
      </c>
      <c r="K821">
        <v>1</v>
      </c>
      <c r="L821" t="s">
        <v>2168</v>
      </c>
      <c r="M821">
        <v>1728.69</v>
      </c>
      <c r="N821" t="s">
        <v>2173</v>
      </c>
      <c r="O821" t="s">
        <v>2182</v>
      </c>
      <c r="P821" t="s">
        <v>3005</v>
      </c>
      <c r="Q821" t="s">
        <v>4275</v>
      </c>
      <c r="R821" t="s">
        <v>4280</v>
      </c>
      <c r="S821" t="s">
        <v>4281</v>
      </c>
      <c r="T821" t="s">
        <v>4284</v>
      </c>
      <c r="U821">
        <v>68</v>
      </c>
      <c r="V821" s="6" t="str">
        <f t="shared" si="27"/>
        <v>Adult</v>
      </c>
      <c r="W821">
        <v>2022</v>
      </c>
    </row>
    <row r="822" spans="1:23" x14ac:dyDescent="0.25">
      <c r="A822">
        <v>821</v>
      </c>
      <c r="B822" s="2">
        <v>44815</v>
      </c>
      <c r="C822" t="str">
        <f t="shared" si="26"/>
        <v>Sep</v>
      </c>
      <c r="D822" t="s">
        <v>23</v>
      </c>
      <c r="E822" t="s">
        <v>25</v>
      </c>
      <c r="F822" t="s">
        <v>848</v>
      </c>
      <c r="G822" t="s">
        <v>2140</v>
      </c>
      <c r="H822" t="s">
        <v>2143</v>
      </c>
      <c r="I822" t="s">
        <v>2151</v>
      </c>
      <c r="J822" t="s">
        <v>2161</v>
      </c>
      <c r="K822">
        <v>1</v>
      </c>
      <c r="L822" t="s">
        <v>2168</v>
      </c>
      <c r="M822">
        <v>1102.3399999999999</v>
      </c>
      <c r="N822" t="s">
        <v>2173</v>
      </c>
      <c r="O822" t="s">
        <v>2182</v>
      </c>
      <c r="P822" t="s">
        <v>3006</v>
      </c>
      <c r="Q822" t="s">
        <v>4275</v>
      </c>
      <c r="R822" t="s">
        <v>4279</v>
      </c>
      <c r="S822" t="s">
        <v>4282</v>
      </c>
      <c r="T822" t="s">
        <v>4283</v>
      </c>
      <c r="U822">
        <v>7</v>
      </c>
      <c r="V822" s="6" t="str">
        <f t="shared" si="27"/>
        <v>Childhood</v>
      </c>
      <c r="W822">
        <v>2022</v>
      </c>
    </row>
    <row r="823" spans="1:23" x14ac:dyDescent="0.25">
      <c r="A823">
        <v>822</v>
      </c>
      <c r="B823" s="2">
        <v>44743</v>
      </c>
      <c r="C823" t="str">
        <f t="shared" si="26"/>
        <v>Jul</v>
      </c>
      <c r="D823" t="s">
        <v>24</v>
      </c>
      <c r="E823" t="s">
        <v>28</v>
      </c>
      <c r="F823" t="s">
        <v>849</v>
      </c>
      <c r="G823" t="s">
        <v>2140</v>
      </c>
      <c r="H823" t="s">
        <v>2143</v>
      </c>
      <c r="I823" t="s">
        <v>2151</v>
      </c>
      <c r="J823" t="s">
        <v>2161</v>
      </c>
      <c r="K823">
        <v>1</v>
      </c>
      <c r="L823" t="s">
        <v>2168</v>
      </c>
      <c r="M823">
        <v>2044.06</v>
      </c>
      <c r="N823" t="s">
        <v>2173</v>
      </c>
      <c r="O823" t="s">
        <v>2182</v>
      </c>
      <c r="P823" t="s">
        <v>3007</v>
      </c>
      <c r="Q823" t="s">
        <v>4275</v>
      </c>
      <c r="R823" t="s">
        <v>4279</v>
      </c>
      <c r="S823" t="s">
        <v>4282</v>
      </c>
      <c r="T823" t="s">
        <v>4283</v>
      </c>
      <c r="U823">
        <v>47</v>
      </c>
      <c r="V823" s="6" t="str">
        <f t="shared" si="27"/>
        <v>Adult</v>
      </c>
      <c r="W823">
        <v>2022</v>
      </c>
    </row>
    <row r="824" spans="1:23" x14ac:dyDescent="0.25">
      <c r="A824">
        <v>823</v>
      </c>
      <c r="B824" s="2">
        <v>44912</v>
      </c>
      <c r="C824" t="str">
        <f t="shared" si="26"/>
        <v>Dec</v>
      </c>
      <c r="D824" t="s">
        <v>23</v>
      </c>
      <c r="E824" t="s">
        <v>26</v>
      </c>
      <c r="F824" t="s">
        <v>850</v>
      </c>
      <c r="G824" t="s">
        <v>2140</v>
      </c>
      <c r="H824" t="s">
        <v>2143</v>
      </c>
      <c r="I824" t="s">
        <v>2151</v>
      </c>
      <c r="J824" t="s">
        <v>2162</v>
      </c>
      <c r="K824">
        <v>2</v>
      </c>
      <c r="L824" t="s">
        <v>2168</v>
      </c>
      <c r="M824">
        <v>1389.46</v>
      </c>
      <c r="N824" t="s">
        <v>2173</v>
      </c>
      <c r="O824" t="s">
        <v>2182</v>
      </c>
      <c r="P824" t="s">
        <v>3008</v>
      </c>
      <c r="Q824" t="s">
        <v>4275</v>
      </c>
      <c r="R824" t="s">
        <v>4280</v>
      </c>
      <c r="S824" t="s">
        <v>4281</v>
      </c>
      <c r="T824" t="s">
        <v>4284</v>
      </c>
      <c r="U824">
        <v>68</v>
      </c>
      <c r="V824" s="6" t="str">
        <f t="shared" si="27"/>
        <v>Adult</v>
      </c>
      <c r="W824">
        <v>2022</v>
      </c>
    </row>
    <row r="825" spans="1:23" x14ac:dyDescent="0.25">
      <c r="A825">
        <v>824</v>
      </c>
      <c r="B825" s="2">
        <v>44664</v>
      </c>
      <c r="C825" t="str">
        <f t="shared" si="26"/>
        <v>Apr</v>
      </c>
      <c r="D825" t="s">
        <v>23</v>
      </c>
      <c r="E825" t="s">
        <v>28</v>
      </c>
      <c r="F825" t="s">
        <v>851</v>
      </c>
      <c r="G825" t="s">
        <v>2140</v>
      </c>
      <c r="H825" t="s">
        <v>2143</v>
      </c>
      <c r="I825" t="s">
        <v>2151</v>
      </c>
      <c r="J825" t="s">
        <v>2162</v>
      </c>
      <c r="K825">
        <v>1</v>
      </c>
      <c r="L825" t="s">
        <v>2168</v>
      </c>
      <c r="M825">
        <v>1936.11</v>
      </c>
      <c r="N825" t="s">
        <v>2173</v>
      </c>
      <c r="O825" t="s">
        <v>2182</v>
      </c>
      <c r="P825" t="s">
        <v>3009</v>
      </c>
      <c r="Q825" t="s">
        <v>4275</v>
      </c>
      <c r="R825" t="s">
        <v>4280</v>
      </c>
      <c r="S825" t="s">
        <v>4282</v>
      </c>
      <c r="T825" t="s">
        <v>4283</v>
      </c>
      <c r="U825">
        <v>31</v>
      </c>
      <c r="V825" s="6" t="str">
        <f t="shared" si="27"/>
        <v>Adult</v>
      </c>
      <c r="W825">
        <v>2022</v>
      </c>
    </row>
    <row r="826" spans="1:23" x14ac:dyDescent="0.25">
      <c r="A826">
        <v>825</v>
      </c>
      <c r="B826" s="2">
        <v>44896</v>
      </c>
      <c r="C826" t="str">
        <f t="shared" si="26"/>
        <v>Dec</v>
      </c>
      <c r="D826" t="s">
        <v>22</v>
      </c>
      <c r="E826" t="s">
        <v>25</v>
      </c>
      <c r="F826" t="s">
        <v>852</v>
      </c>
      <c r="G826" t="s">
        <v>2140</v>
      </c>
      <c r="H826" t="s">
        <v>2143</v>
      </c>
      <c r="I826" t="s">
        <v>2151</v>
      </c>
      <c r="J826" t="s">
        <v>2162</v>
      </c>
      <c r="K826">
        <v>2</v>
      </c>
      <c r="L826" t="s">
        <v>2168</v>
      </c>
      <c r="M826">
        <v>2900.29</v>
      </c>
      <c r="N826" t="s">
        <v>2173</v>
      </c>
      <c r="O826" t="s">
        <v>2182</v>
      </c>
      <c r="P826" t="s">
        <v>3010</v>
      </c>
      <c r="Q826" t="s">
        <v>4275</v>
      </c>
      <c r="R826" t="s">
        <v>4279</v>
      </c>
      <c r="S826" t="s">
        <v>4282</v>
      </c>
      <c r="T826" t="s">
        <v>4284</v>
      </c>
      <c r="U826">
        <v>7</v>
      </c>
      <c r="V826" s="6" t="str">
        <f t="shared" si="27"/>
        <v>Childhood</v>
      </c>
      <c r="W826">
        <v>2022</v>
      </c>
    </row>
    <row r="827" spans="1:23" x14ac:dyDescent="0.25">
      <c r="A827">
        <v>826</v>
      </c>
      <c r="B827" s="2">
        <v>44791</v>
      </c>
      <c r="C827" t="str">
        <f t="shared" si="26"/>
        <v>Aug</v>
      </c>
      <c r="D827" t="s">
        <v>23</v>
      </c>
      <c r="E827" t="s">
        <v>27</v>
      </c>
      <c r="F827" t="s">
        <v>853</v>
      </c>
      <c r="G827" t="s">
        <v>2140</v>
      </c>
      <c r="H827" t="s">
        <v>2143</v>
      </c>
      <c r="I827" t="s">
        <v>2151</v>
      </c>
      <c r="J827" t="s">
        <v>2163</v>
      </c>
      <c r="K827">
        <v>1</v>
      </c>
      <c r="L827" t="s">
        <v>2168</v>
      </c>
      <c r="M827">
        <v>1792.55</v>
      </c>
      <c r="N827" t="s">
        <v>2173</v>
      </c>
      <c r="O827" t="s">
        <v>2182</v>
      </c>
      <c r="P827" t="s">
        <v>3011</v>
      </c>
      <c r="Q827" t="s">
        <v>4275</v>
      </c>
      <c r="R827" t="s">
        <v>4279</v>
      </c>
      <c r="S827" t="s">
        <v>4281</v>
      </c>
      <c r="T827" t="s">
        <v>4283</v>
      </c>
      <c r="U827">
        <v>31</v>
      </c>
      <c r="V827" s="6" t="str">
        <f t="shared" si="27"/>
        <v>Adult</v>
      </c>
      <c r="W827">
        <v>2022</v>
      </c>
    </row>
    <row r="828" spans="1:23" x14ac:dyDescent="0.25">
      <c r="A828">
        <v>827</v>
      </c>
      <c r="B828" s="2">
        <v>44680</v>
      </c>
      <c r="C828" t="str">
        <f t="shared" si="26"/>
        <v>Apr</v>
      </c>
      <c r="D828" t="s">
        <v>23</v>
      </c>
      <c r="E828" t="s">
        <v>26</v>
      </c>
      <c r="F828" t="s">
        <v>854</v>
      </c>
      <c r="G828" t="s">
        <v>2140</v>
      </c>
      <c r="H828" t="s">
        <v>2143</v>
      </c>
      <c r="I828" t="s">
        <v>2151</v>
      </c>
      <c r="J828" t="s">
        <v>2163</v>
      </c>
      <c r="K828">
        <v>2</v>
      </c>
      <c r="L828" t="s">
        <v>2168</v>
      </c>
      <c r="M828">
        <v>1147.4000000000001</v>
      </c>
      <c r="N828" t="s">
        <v>2173</v>
      </c>
      <c r="O828" t="s">
        <v>2182</v>
      </c>
      <c r="P828" t="s">
        <v>3012</v>
      </c>
      <c r="Q828" t="s">
        <v>4275</v>
      </c>
      <c r="R828" t="s">
        <v>4279</v>
      </c>
      <c r="S828" t="s">
        <v>4282</v>
      </c>
      <c r="T828" t="s">
        <v>4283</v>
      </c>
      <c r="U828">
        <v>31</v>
      </c>
      <c r="V828" s="6" t="str">
        <f t="shared" si="27"/>
        <v>Adult</v>
      </c>
      <c r="W828">
        <v>2022</v>
      </c>
    </row>
    <row r="829" spans="1:23" x14ac:dyDescent="0.25">
      <c r="A829">
        <v>828</v>
      </c>
      <c r="B829" s="2">
        <v>44868</v>
      </c>
      <c r="C829" t="str">
        <f t="shared" si="26"/>
        <v>Nov</v>
      </c>
      <c r="D829" t="s">
        <v>21</v>
      </c>
      <c r="E829" t="s">
        <v>27</v>
      </c>
      <c r="F829" t="s">
        <v>855</v>
      </c>
      <c r="G829" t="s">
        <v>2140</v>
      </c>
      <c r="H829" t="s">
        <v>2143</v>
      </c>
      <c r="I829" t="s">
        <v>2151</v>
      </c>
      <c r="J829" t="s">
        <v>2163</v>
      </c>
      <c r="K829">
        <v>1</v>
      </c>
      <c r="L829" t="s">
        <v>2168</v>
      </c>
      <c r="M829">
        <v>1950.49</v>
      </c>
      <c r="N829" t="s">
        <v>2173</v>
      </c>
      <c r="O829" t="s">
        <v>2182</v>
      </c>
      <c r="P829" t="s">
        <v>3013</v>
      </c>
      <c r="Q829" t="s">
        <v>4275</v>
      </c>
      <c r="R829" t="s">
        <v>4279</v>
      </c>
      <c r="S829" t="s">
        <v>4282</v>
      </c>
      <c r="T829" t="s">
        <v>4283</v>
      </c>
      <c r="U829">
        <v>31</v>
      </c>
      <c r="V829" s="6" t="str">
        <f t="shared" si="27"/>
        <v>Adult</v>
      </c>
      <c r="W829">
        <v>2022</v>
      </c>
    </row>
    <row r="830" spans="1:23" x14ac:dyDescent="0.25">
      <c r="A830">
        <v>829</v>
      </c>
      <c r="B830" s="2">
        <v>44760</v>
      </c>
      <c r="C830" t="str">
        <f t="shared" si="26"/>
        <v>Jul</v>
      </c>
      <c r="D830" t="s">
        <v>21</v>
      </c>
      <c r="E830" t="s">
        <v>26</v>
      </c>
      <c r="F830" t="s">
        <v>856</v>
      </c>
      <c r="G830" t="s">
        <v>2140</v>
      </c>
      <c r="H830" t="s">
        <v>2143</v>
      </c>
      <c r="I830" t="s">
        <v>2152</v>
      </c>
      <c r="J830" t="s">
        <v>2160</v>
      </c>
      <c r="K830">
        <v>2</v>
      </c>
      <c r="L830" t="s">
        <v>2168</v>
      </c>
      <c r="M830">
        <v>1656.35</v>
      </c>
      <c r="N830" t="s">
        <v>2173</v>
      </c>
      <c r="O830" t="s">
        <v>2182</v>
      </c>
      <c r="P830" t="s">
        <v>3014</v>
      </c>
      <c r="Q830" t="s">
        <v>4275</v>
      </c>
      <c r="R830" t="s">
        <v>4279</v>
      </c>
      <c r="S830" t="s">
        <v>4282</v>
      </c>
      <c r="T830" t="s">
        <v>4284</v>
      </c>
      <c r="U830">
        <v>19</v>
      </c>
      <c r="V830" s="6" t="str">
        <f t="shared" si="27"/>
        <v>Adult</v>
      </c>
      <c r="W830">
        <v>2022</v>
      </c>
    </row>
    <row r="831" spans="1:23" x14ac:dyDescent="0.25">
      <c r="A831">
        <v>830</v>
      </c>
      <c r="B831" s="2">
        <v>44644</v>
      </c>
      <c r="C831" t="str">
        <f t="shared" si="26"/>
        <v>Mar</v>
      </c>
      <c r="D831" t="s">
        <v>24</v>
      </c>
      <c r="E831" t="s">
        <v>28</v>
      </c>
      <c r="F831" t="s">
        <v>857</v>
      </c>
      <c r="G831" t="s">
        <v>2140</v>
      </c>
      <c r="H831" t="s">
        <v>2143</v>
      </c>
      <c r="I831" t="s">
        <v>2152</v>
      </c>
      <c r="J831" t="s">
        <v>2160</v>
      </c>
      <c r="K831">
        <v>1</v>
      </c>
      <c r="L831" t="s">
        <v>2168</v>
      </c>
      <c r="M831">
        <v>989.7</v>
      </c>
      <c r="N831" t="s">
        <v>2173</v>
      </c>
      <c r="O831" t="s">
        <v>2182</v>
      </c>
      <c r="P831" t="s">
        <v>3015</v>
      </c>
      <c r="Q831" t="s">
        <v>4275</v>
      </c>
      <c r="R831" t="s">
        <v>4279</v>
      </c>
      <c r="S831" t="s">
        <v>4281</v>
      </c>
      <c r="T831" t="s">
        <v>4284</v>
      </c>
      <c r="U831">
        <v>47</v>
      </c>
      <c r="V831" s="6" t="str">
        <f t="shared" si="27"/>
        <v>Adult</v>
      </c>
      <c r="W831">
        <v>2022</v>
      </c>
    </row>
    <row r="832" spans="1:23" x14ac:dyDescent="0.25">
      <c r="A832">
        <v>831</v>
      </c>
      <c r="B832" s="2">
        <v>44810</v>
      </c>
      <c r="C832" t="str">
        <f t="shared" si="26"/>
        <v>Sep</v>
      </c>
      <c r="D832" t="s">
        <v>24</v>
      </c>
      <c r="E832" t="s">
        <v>25</v>
      </c>
      <c r="F832" t="s">
        <v>858</v>
      </c>
      <c r="G832" t="s">
        <v>2140</v>
      </c>
      <c r="H832" t="s">
        <v>2143</v>
      </c>
      <c r="I832" t="s">
        <v>2152</v>
      </c>
      <c r="J832" t="s">
        <v>2160</v>
      </c>
      <c r="K832">
        <v>2</v>
      </c>
      <c r="L832" t="s">
        <v>2168</v>
      </c>
      <c r="M832">
        <v>2299.98</v>
      </c>
      <c r="N832" t="s">
        <v>2173</v>
      </c>
      <c r="O832" t="s">
        <v>2182</v>
      </c>
      <c r="P832" t="s">
        <v>3016</v>
      </c>
      <c r="Q832" t="s">
        <v>4275</v>
      </c>
      <c r="R832" t="s">
        <v>4279</v>
      </c>
      <c r="S832" t="s">
        <v>4282</v>
      </c>
      <c r="T832" t="s">
        <v>4283</v>
      </c>
      <c r="U832">
        <v>31</v>
      </c>
      <c r="V832" s="6" t="str">
        <f t="shared" si="27"/>
        <v>Adult</v>
      </c>
      <c r="W832">
        <v>2022</v>
      </c>
    </row>
    <row r="833" spans="1:23" x14ac:dyDescent="0.25">
      <c r="A833">
        <v>832</v>
      </c>
      <c r="B833" s="2">
        <v>44762</v>
      </c>
      <c r="C833" t="str">
        <f t="shared" si="26"/>
        <v>Jul</v>
      </c>
      <c r="D833" t="s">
        <v>21</v>
      </c>
      <c r="E833" t="s">
        <v>28</v>
      </c>
      <c r="F833" t="s">
        <v>859</v>
      </c>
      <c r="G833" t="s">
        <v>2140</v>
      </c>
      <c r="H833" t="s">
        <v>2143</v>
      </c>
      <c r="I833" t="s">
        <v>2152</v>
      </c>
      <c r="J833" t="s">
        <v>2161</v>
      </c>
      <c r="K833">
        <v>3</v>
      </c>
      <c r="L833" t="s">
        <v>2168</v>
      </c>
      <c r="M833">
        <v>2045.2</v>
      </c>
      <c r="N833" t="s">
        <v>2173</v>
      </c>
      <c r="O833" t="s">
        <v>2182</v>
      </c>
      <c r="P833" t="s">
        <v>3017</v>
      </c>
      <c r="Q833" t="s">
        <v>4275</v>
      </c>
      <c r="R833" t="s">
        <v>4279</v>
      </c>
      <c r="S833" t="s">
        <v>4282</v>
      </c>
      <c r="T833" t="s">
        <v>4284</v>
      </c>
      <c r="U833">
        <v>47</v>
      </c>
      <c r="V833" s="6" t="str">
        <f t="shared" si="27"/>
        <v>Adult</v>
      </c>
      <c r="W833">
        <v>2022</v>
      </c>
    </row>
    <row r="834" spans="1:23" x14ac:dyDescent="0.25">
      <c r="A834">
        <v>833</v>
      </c>
      <c r="B834" s="2">
        <v>44817</v>
      </c>
      <c r="C834" t="str">
        <f t="shared" si="26"/>
        <v>Sep</v>
      </c>
      <c r="D834" t="s">
        <v>22</v>
      </c>
      <c r="E834" t="s">
        <v>25</v>
      </c>
      <c r="F834" t="s">
        <v>860</v>
      </c>
      <c r="G834" t="s">
        <v>2140</v>
      </c>
      <c r="H834" t="s">
        <v>2143</v>
      </c>
      <c r="I834" t="s">
        <v>2152</v>
      </c>
      <c r="J834" t="s">
        <v>2161</v>
      </c>
      <c r="K834">
        <v>2</v>
      </c>
      <c r="L834" t="s">
        <v>2168</v>
      </c>
      <c r="M834">
        <v>2733.07</v>
      </c>
      <c r="N834" t="s">
        <v>2173</v>
      </c>
      <c r="O834" t="s">
        <v>2182</v>
      </c>
      <c r="P834" t="s">
        <v>3018</v>
      </c>
      <c r="Q834" t="s">
        <v>4275</v>
      </c>
      <c r="R834" t="s">
        <v>4280</v>
      </c>
      <c r="S834" t="s">
        <v>4281</v>
      </c>
      <c r="T834" t="s">
        <v>4284</v>
      </c>
      <c r="U834">
        <v>19</v>
      </c>
      <c r="V834" s="6" t="str">
        <f t="shared" si="27"/>
        <v>Adult</v>
      </c>
      <c r="W834">
        <v>2022</v>
      </c>
    </row>
    <row r="835" spans="1:23" x14ac:dyDescent="0.25">
      <c r="A835">
        <v>834</v>
      </c>
      <c r="B835" s="2">
        <v>44905</v>
      </c>
      <c r="C835" t="str">
        <f t="shared" ref="C835:C898" si="28">TEXT(B835, "MMM")</f>
        <v>Dec</v>
      </c>
      <c r="D835" t="s">
        <v>23</v>
      </c>
      <c r="E835" t="s">
        <v>25</v>
      </c>
      <c r="F835" t="s">
        <v>861</v>
      </c>
      <c r="G835" t="s">
        <v>2140</v>
      </c>
      <c r="H835" t="s">
        <v>2143</v>
      </c>
      <c r="I835" t="s">
        <v>2152</v>
      </c>
      <c r="J835" t="s">
        <v>2161</v>
      </c>
      <c r="K835">
        <v>3</v>
      </c>
      <c r="L835" t="s">
        <v>2168</v>
      </c>
      <c r="M835">
        <v>44.69</v>
      </c>
      <c r="N835" t="s">
        <v>2173</v>
      </c>
      <c r="O835" t="s">
        <v>2182</v>
      </c>
      <c r="P835" t="s">
        <v>3019</v>
      </c>
      <c r="Q835" t="s">
        <v>4275</v>
      </c>
      <c r="R835" t="s">
        <v>4279</v>
      </c>
      <c r="S835" t="s">
        <v>4281</v>
      </c>
      <c r="T835" t="s">
        <v>4284</v>
      </c>
      <c r="U835">
        <v>19</v>
      </c>
      <c r="V835" s="6" t="str">
        <f t="shared" ref="V835:V898" si="29">IF(U835&lt;10,"Childhood",(IF(U835&lt;18,"Teenage", "Adult")))</f>
        <v>Adult</v>
      </c>
      <c r="W835">
        <v>2022</v>
      </c>
    </row>
    <row r="836" spans="1:23" x14ac:dyDescent="0.25">
      <c r="A836">
        <v>835</v>
      </c>
      <c r="B836" s="2">
        <v>44661</v>
      </c>
      <c r="C836" t="str">
        <f t="shared" si="28"/>
        <v>Apr</v>
      </c>
      <c r="D836" t="s">
        <v>22</v>
      </c>
      <c r="E836" t="s">
        <v>28</v>
      </c>
      <c r="F836" t="s">
        <v>862</v>
      </c>
      <c r="G836" t="s">
        <v>2140</v>
      </c>
      <c r="H836" t="s">
        <v>2143</v>
      </c>
      <c r="I836" t="s">
        <v>2152</v>
      </c>
      <c r="J836" t="s">
        <v>2162</v>
      </c>
      <c r="K836">
        <v>3</v>
      </c>
      <c r="L836" t="s">
        <v>2168</v>
      </c>
      <c r="M836">
        <v>2775.03</v>
      </c>
      <c r="N836" t="s">
        <v>2173</v>
      </c>
      <c r="O836" t="s">
        <v>2182</v>
      </c>
      <c r="P836" t="s">
        <v>3020</v>
      </c>
      <c r="Q836" t="s">
        <v>4275</v>
      </c>
      <c r="R836" t="s">
        <v>4279</v>
      </c>
      <c r="S836" t="s">
        <v>4281</v>
      </c>
      <c r="T836" t="s">
        <v>4284</v>
      </c>
      <c r="U836">
        <v>47</v>
      </c>
      <c r="V836" s="6" t="str">
        <f t="shared" si="29"/>
        <v>Adult</v>
      </c>
      <c r="W836">
        <v>2022</v>
      </c>
    </row>
    <row r="837" spans="1:23" x14ac:dyDescent="0.25">
      <c r="A837">
        <v>836</v>
      </c>
      <c r="B837" s="2">
        <v>44568</v>
      </c>
      <c r="C837" t="str">
        <f t="shared" si="28"/>
        <v>Jan</v>
      </c>
      <c r="D837" t="s">
        <v>24</v>
      </c>
      <c r="E837" t="s">
        <v>25</v>
      </c>
      <c r="F837" t="s">
        <v>863</v>
      </c>
      <c r="G837" t="s">
        <v>2140</v>
      </c>
      <c r="H837" t="s">
        <v>2143</v>
      </c>
      <c r="I837" t="s">
        <v>2152</v>
      </c>
      <c r="J837" t="s">
        <v>2162</v>
      </c>
      <c r="K837">
        <v>3</v>
      </c>
      <c r="L837" t="s">
        <v>2168</v>
      </c>
      <c r="M837">
        <v>2535.29</v>
      </c>
      <c r="N837" t="s">
        <v>2173</v>
      </c>
      <c r="O837" t="s">
        <v>2182</v>
      </c>
      <c r="P837" t="s">
        <v>3021</v>
      </c>
      <c r="Q837" t="s">
        <v>4275</v>
      </c>
      <c r="R837" t="s">
        <v>4280</v>
      </c>
      <c r="S837" t="s">
        <v>4282</v>
      </c>
      <c r="T837" t="s">
        <v>4284</v>
      </c>
      <c r="U837">
        <v>7</v>
      </c>
      <c r="V837" s="6" t="str">
        <f t="shared" si="29"/>
        <v>Childhood</v>
      </c>
      <c r="W837">
        <v>2022</v>
      </c>
    </row>
    <row r="838" spans="1:23" x14ac:dyDescent="0.25">
      <c r="A838">
        <v>837</v>
      </c>
      <c r="B838" s="2">
        <v>44657</v>
      </c>
      <c r="C838" t="str">
        <f t="shared" si="28"/>
        <v>Apr</v>
      </c>
      <c r="D838" t="s">
        <v>23</v>
      </c>
      <c r="E838" t="s">
        <v>25</v>
      </c>
      <c r="F838" t="s">
        <v>864</v>
      </c>
      <c r="G838" t="s">
        <v>2140</v>
      </c>
      <c r="H838" t="s">
        <v>2143</v>
      </c>
      <c r="I838" t="s">
        <v>2152</v>
      </c>
      <c r="J838" t="s">
        <v>2162</v>
      </c>
      <c r="K838">
        <v>3</v>
      </c>
      <c r="L838" t="s">
        <v>2168</v>
      </c>
      <c r="M838">
        <v>1247.4000000000001</v>
      </c>
      <c r="N838" t="s">
        <v>2173</v>
      </c>
      <c r="O838" t="s">
        <v>2182</v>
      </c>
      <c r="P838" t="s">
        <v>3022</v>
      </c>
      <c r="Q838" t="s">
        <v>4275</v>
      </c>
      <c r="R838" t="s">
        <v>4279</v>
      </c>
      <c r="S838" t="s">
        <v>4282</v>
      </c>
      <c r="T838" t="s">
        <v>4284</v>
      </c>
      <c r="U838">
        <v>47</v>
      </c>
      <c r="V838" s="6" t="str">
        <f t="shared" si="29"/>
        <v>Adult</v>
      </c>
      <c r="W838">
        <v>2022</v>
      </c>
    </row>
    <row r="839" spans="1:23" x14ac:dyDescent="0.25">
      <c r="A839">
        <v>838</v>
      </c>
      <c r="B839" s="2">
        <v>44783</v>
      </c>
      <c r="C839" t="str">
        <f t="shared" si="28"/>
        <v>Aug</v>
      </c>
      <c r="D839" t="s">
        <v>23</v>
      </c>
      <c r="E839" t="s">
        <v>25</v>
      </c>
      <c r="F839" t="s">
        <v>865</v>
      </c>
      <c r="G839" t="s">
        <v>2140</v>
      </c>
      <c r="H839" t="s">
        <v>2143</v>
      </c>
      <c r="I839" t="s">
        <v>2152</v>
      </c>
      <c r="J839" t="s">
        <v>2163</v>
      </c>
      <c r="K839">
        <v>3</v>
      </c>
      <c r="L839" t="s">
        <v>2168</v>
      </c>
      <c r="M839">
        <v>2957.94</v>
      </c>
      <c r="N839" t="s">
        <v>2173</v>
      </c>
      <c r="O839" t="s">
        <v>2182</v>
      </c>
      <c r="P839" t="s">
        <v>3023</v>
      </c>
      <c r="Q839" t="s">
        <v>4275</v>
      </c>
      <c r="R839" t="s">
        <v>4280</v>
      </c>
      <c r="S839" t="s">
        <v>4282</v>
      </c>
      <c r="T839" t="s">
        <v>4283</v>
      </c>
      <c r="U839">
        <v>19</v>
      </c>
      <c r="V839" s="6" t="str">
        <f t="shared" si="29"/>
        <v>Adult</v>
      </c>
      <c r="W839">
        <v>2022</v>
      </c>
    </row>
    <row r="840" spans="1:23" x14ac:dyDescent="0.25">
      <c r="A840">
        <v>839</v>
      </c>
      <c r="B840" s="2">
        <v>44746</v>
      </c>
      <c r="C840" t="str">
        <f t="shared" si="28"/>
        <v>Jul</v>
      </c>
      <c r="D840" t="s">
        <v>22</v>
      </c>
      <c r="E840" t="s">
        <v>25</v>
      </c>
      <c r="F840" t="s">
        <v>866</v>
      </c>
      <c r="G840" t="s">
        <v>2140</v>
      </c>
      <c r="H840" t="s">
        <v>2143</v>
      </c>
      <c r="I840" t="s">
        <v>2152</v>
      </c>
      <c r="J840" t="s">
        <v>2163</v>
      </c>
      <c r="K840">
        <v>2</v>
      </c>
      <c r="L840" t="s">
        <v>2168</v>
      </c>
      <c r="M840">
        <v>38.9</v>
      </c>
      <c r="N840" t="s">
        <v>2173</v>
      </c>
      <c r="O840" t="s">
        <v>2182</v>
      </c>
      <c r="P840" t="s">
        <v>3024</v>
      </c>
      <c r="Q840" t="s">
        <v>4275</v>
      </c>
      <c r="R840" t="s">
        <v>4279</v>
      </c>
      <c r="S840" t="s">
        <v>4281</v>
      </c>
      <c r="T840" t="s">
        <v>4284</v>
      </c>
      <c r="U840">
        <v>47</v>
      </c>
      <c r="V840" s="6" t="str">
        <f t="shared" si="29"/>
        <v>Adult</v>
      </c>
      <c r="W840">
        <v>2022</v>
      </c>
    </row>
    <row r="841" spans="1:23" x14ac:dyDescent="0.25">
      <c r="A841">
        <v>840</v>
      </c>
      <c r="B841" s="2">
        <v>44904</v>
      </c>
      <c r="C841" t="str">
        <f t="shared" si="28"/>
        <v>Dec</v>
      </c>
      <c r="D841" t="s">
        <v>24</v>
      </c>
      <c r="E841" t="s">
        <v>25</v>
      </c>
      <c r="F841" t="s">
        <v>867</v>
      </c>
      <c r="G841" t="s">
        <v>2140</v>
      </c>
      <c r="H841" t="s">
        <v>2143</v>
      </c>
      <c r="I841" t="s">
        <v>2152</v>
      </c>
      <c r="J841" t="s">
        <v>2163</v>
      </c>
      <c r="K841">
        <v>3</v>
      </c>
      <c r="L841" t="s">
        <v>2168</v>
      </c>
      <c r="M841">
        <v>806.79</v>
      </c>
      <c r="N841" t="s">
        <v>2173</v>
      </c>
      <c r="O841" t="s">
        <v>2182</v>
      </c>
      <c r="P841" t="s">
        <v>3025</v>
      </c>
      <c r="Q841" t="s">
        <v>4275</v>
      </c>
      <c r="R841" t="s">
        <v>4280</v>
      </c>
      <c r="S841" t="s">
        <v>4281</v>
      </c>
      <c r="T841" t="s">
        <v>4284</v>
      </c>
      <c r="U841">
        <v>68</v>
      </c>
      <c r="V841" s="6" t="str">
        <f t="shared" si="29"/>
        <v>Adult</v>
      </c>
      <c r="W841">
        <v>2022</v>
      </c>
    </row>
    <row r="842" spans="1:23" x14ac:dyDescent="0.25">
      <c r="A842">
        <v>841</v>
      </c>
      <c r="B842" s="2">
        <v>44730</v>
      </c>
      <c r="C842" t="str">
        <f t="shared" si="28"/>
        <v>Jun</v>
      </c>
      <c r="D842" t="s">
        <v>23</v>
      </c>
      <c r="E842" t="s">
        <v>28</v>
      </c>
      <c r="F842" t="s">
        <v>868</v>
      </c>
      <c r="G842" t="s">
        <v>2140</v>
      </c>
      <c r="H842" t="s">
        <v>2143</v>
      </c>
      <c r="I842" t="s">
        <v>2153</v>
      </c>
      <c r="J842" t="s">
        <v>2160</v>
      </c>
      <c r="K842">
        <v>2</v>
      </c>
      <c r="L842" t="s">
        <v>2168</v>
      </c>
      <c r="M842">
        <v>1930.59</v>
      </c>
      <c r="N842" t="s">
        <v>2173</v>
      </c>
      <c r="O842" t="s">
        <v>2182</v>
      </c>
      <c r="P842" t="s">
        <v>3026</v>
      </c>
      <c r="Q842" t="s">
        <v>4275</v>
      </c>
      <c r="R842" t="s">
        <v>4280</v>
      </c>
      <c r="S842" t="s">
        <v>4281</v>
      </c>
      <c r="T842" t="s">
        <v>4284</v>
      </c>
      <c r="U842">
        <v>7</v>
      </c>
      <c r="V842" s="6" t="str">
        <f t="shared" si="29"/>
        <v>Childhood</v>
      </c>
      <c r="W842">
        <v>2022</v>
      </c>
    </row>
    <row r="843" spans="1:23" x14ac:dyDescent="0.25">
      <c r="A843">
        <v>842</v>
      </c>
      <c r="B843" s="2">
        <v>44595</v>
      </c>
      <c r="C843" t="str">
        <f t="shared" si="28"/>
        <v>Feb</v>
      </c>
      <c r="D843" t="s">
        <v>21</v>
      </c>
      <c r="E843" t="s">
        <v>28</v>
      </c>
      <c r="F843" t="s">
        <v>869</v>
      </c>
      <c r="G843" t="s">
        <v>2140</v>
      </c>
      <c r="H843" t="s">
        <v>2143</v>
      </c>
      <c r="I843" t="s">
        <v>2153</v>
      </c>
      <c r="J843" t="s">
        <v>2160</v>
      </c>
      <c r="K843">
        <v>2</v>
      </c>
      <c r="L843" t="s">
        <v>2168</v>
      </c>
      <c r="M843">
        <v>2882.47</v>
      </c>
      <c r="N843" t="s">
        <v>2173</v>
      </c>
      <c r="O843" t="s">
        <v>2182</v>
      </c>
      <c r="P843" t="s">
        <v>3027</v>
      </c>
      <c r="Q843" t="s">
        <v>4275</v>
      </c>
      <c r="R843" t="s">
        <v>4279</v>
      </c>
      <c r="S843" t="s">
        <v>4282</v>
      </c>
      <c r="T843" t="s">
        <v>4283</v>
      </c>
      <c r="U843">
        <v>7</v>
      </c>
      <c r="V843" s="6" t="str">
        <f t="shared" si="29"/>
        <v>Childhood</v>
      </c>
      <c r="W843">
        <v>2022</v>
      </c>
    </row>
    <row r="844" spans="1:23" x14ac:dyDescent="0.25">
      <c r="A844">
        <v>843</v>
      </c>
      <c r="B844" s="2">
        <v>44772</v>
      </c>
      <c r="C844" t="str">
        <f t="shared" si="28"/>
        <v>Jul</v>
      </c>
      <c r="D844" t="s">
        <v>24</v>
      </c>
      <c r="E844" t="s">
        <v>27</v>
      </c>
      <c r="F844" t="s">
        <v>870</v>
      </c>
      <c r="G844" t="s">
        <v>2140</v>
      </c>
      <c r="H844" t="s">
        <v>2143</v>
      </c>
      <c r="I844" t="s">
        <v>2153</v>
      </c>
      <c r="J844" t="s">
        <v>2160</v>
      </c>
      <c r="K844">
        <v>2</v>
      </c>
      <c r="L844" t="s">
        <v>2168</v>
      </c>
      <c r="M844">
        <v>1334.39</v>
      </c>
      <c r="N844" t="s">
        <v>2173</v>
      </c>
      <c r="O844" t="s">
        <v>2182</v>
      </c>
      <c r="P844" t="s">
        <v>3028</v>
      </c>
      <c r="Q844" t="s">
        <v>4275</v>
      </c>
      <c r="R844" t="s">
        <v>4279</v>
      </c>
      <c r="S844" t="s">
        <v>4282</v>
      </c>
      <c r="T844" t="s">
        <v>4284</v>
      </c>
      <c r="U844">
        <v>68</v>
      </c>
      <c r="V844" s="6" t="str">
        <f t="shared" si="29"/>
        <v>Adult</v>
      </c>
      <c r="W844">
        <v>2022</v>
      </c>
    </row>
    <row r="845" spans="1:23" x14ac:dyDescent="0.25">
      <c r="A845">
        <v>844</v>
      </c>
      <c r="B845" s="2">
        <v>44844</v>
      </c>
      <c r="C845" t="str">
        <f t="shared" si="28"/>
        <v>Oct</v>
      </c>
      <c r="D845" t="s">
        <v>21</v>
      </c>
      <c r="E845" t="s">
        <v>26</v>
      </c>
      <c r="F845" t="s">
        <v>871</v>
      </c>
      <c r="G845" t="s">
        <v>2140</v>
      </c>
      <c r="H845" t="s">
        <v>2143</v>
      </c>
      <c r="I845" t="s">
        <v>2153</v>
      </c>
      <c r="J845" t="s">
        <v>2161</v>
      </c>
      <c r="K845">
        <v>3</v>
      </c>
      <c r="L845" t="s">
        <v>2168</v>
      </c>
      <c r="M845">
        <v>522.54999999999995</v>
      </c>
      <c r="N845" t="s">
        <v>2173</v>
      </c>
      <c r="O845" t="s">
        <v>2182</v>
      </c>
      <c r="P845" t="s">
        <v>3029</v>
      </c>
      <c r="Q845" t="s">
        <v>4275</v>
      </c>
      <c r="R845" t="s">
        <v>4279</v>
      </c>
      <c r="S845" t="s">
        <v>4281</v>
      </c>
      <c r="T845" t="s">
        <v>4283</v>
      </c>
      <c r="U845">
        <v>68</v>
      </c>
      <c r="V845" s="6" t="str">
        <f t="shared" si="29"/>
        <v>Adult</v>
      </c>
      <c r="W845">
        <v>2022</v>
      </c>
    </row>
    <row r="846" spans="1:23" x14ac:dyDescent="0.25">
      <c r="A846">
        <v>845</v>
      </c>
      <c r="B846" s="2">
        <v>44911</v>
      </c>
      <c r="C846" t="str">
        <f t="shared" si="28"/>
        <v>Dec</v>
      </c>
      <c r="D846" t="s">
        <v>23</v>
      </c>
      <c r="E846" t="s">
        <v>26</v>
      </c>
      <c r="F846" t="s">
        <v>872</v>
      </c>
      <c r="G846" t="s">
        <v>2140</v>
      </c>
      <c r="H846" t="s">
        <v>2143</v>
      </c>
      <c r="I846" t="s">
        <v>2153</v>
      </c>
      <c r="J846" t="s">
        <v>2161</v>
      </c>
      <c r="K846">
        <v>2</v>
      </c>
      <c r="L846" t="s">
        <v>2168</v>
      </c>
      <c r="M846">
        <v>2587.59</v>
      </c>
      <c r="N846" t="s">
        <v>2173</v>
      </c>
      <c r="O846" t="s">
        <v>2182</v>
      </c>
      <c r="P846" t="s">
        <v>3030</v>
      </c>
      <c r="Q846" t="s">
        <v>4275</v>
      </c>
      <c r="R846" t="s">
        <v>4279</v>
      </c>
      <c r="S846" t="s">
        <v>4282</v>
      </c>
      <c r="T846" t="s">
        <v>4284</v>
      </c>
      <c r="U846">
        <v>31</v>
      </c>
      <c r="V846" s="6" t="str">
        <f t="shared" si="29"/>
        <v>Adult</v>
      </c>
      <c r="W846">
        <v>2022</v>
      </c>
    </row>
    <row r="847" spans="1:23" x14ac:dyDescent="0.25">
      <c r="A847">
        <v>846</v>
      </c>
      <c r="B847" s="2">
        <v>44751</v>
      </c>
      <c r="C847" t="str">
        <f t="shared" si="28"/>
        <v>Jul</v>
      </c>
      <c r="D847" t="s">
        <v>23</v>
      </c>
      <c r="E847" t="s">
        <v>28</v>
      </c>
      <c r="F847" t="s">
        <v>873</v>
      </c>
      <c r="G847" t="s">
        <v>2140</v>
      </c>
      <c r="H847" t="s">
        <v>2143</v>
      </c>
      <c r="I847" t="s">
        <v>2153</v>
      </c>
      <c r="J847" t="s">
        <v>2161</v>
      </c>
      <c r="K847">
        <v>2</v>
      </c>
      <c r="L847" t="s">
        <v>2168</v>
      </c>
      <c r="M847">
        <v>277.91000000000003</v>
      </c>
      <c r="N847" t="s">
        <v>2173</v>
      </c>
      <c r="O847" t="s">
        <v>2182</v>
      </c>
      <c r="P847" t="s">
        <v>3031</v>
      </c>
      <c r="Q847" t="s">
        <v>4275</v>
      </c>
      <c r="R847" t="s">
        <v>4279</v>
      </c>
      <c r="S847" t="s">
        <v>4281</v>
      </c>
      <c r="T847" t="s">
        <v>4283</v>
      </c>
      <c r="U847">
        <v>7</v>
      </c>
      <c r="V847" s="6" t="str">
        <f t="shared" si="29"/>
        <v>Childhood</v>
      </c>
      <c r="W847">
        <v>2022</v>
      </c>
    </row>
    <row r="848" spans="1:23" x14ac:dyDescent="0.25">
      <c r="A848">
        <v>847</v>
      </c>
      <c r="B848" s="2">
        <v>44919</v>
      </c>
      <c r="C848" t="str">
        <f t="shared" si="28"/>
        <v>Dec</v>
      </c>
      <c r="D848" t="s">
        <v>24</v>
      </c>
      <c r="E848" t="s">
        <v>27</v>
      </c>
      <c r="F848" t="s">
        <v>874</v>
      </c>
      <c r="G848" t="s">
        <v>2140</v>
      </c>
      <c r="H848" t="s">
        <v>2143</v>
      </c>
      <c r="I848" t="s">
        <v>2153</v>
      </c>
      <c r="J848" t="s">
        <v>2162</v>
      </c>
      <c r="K848">
        <v>2</v>
      </c>
      <c r="L848" t="s">
        <v>2168</v>
      </c>
      <c r="M848">
        <v>1477.39</v>
      </c>
      <c r="N848" t="s">
        <v>2173</v>
      </c>
      <c r="O848" t="s">
        <v>2182</v>
      </c>
      <c r="P848" t="s">
        <v>3032</v>
      </c>
      <c r="Q848" t="s">
        <v>4275</v>
      </c>
      <c r="R848" t="s">
        <v>4279</v>
      </c>
      <c r="S848" t="s">
        <v>4281</v>
      </c>
      <c r="T848" t="s">
        <v>4283</v>
      </c>
      <c r="U848">
        <v>68</v>
      </c>
      <c r="V848" s="6" t="str">
        <f t="shared" si="29"/>
        <v>Adult</v>
      </c>
      <c r="W848">
        <v>2022</v>
      </c>
    </row>
    <row r="849" spans="1:23" x14ac:dyDescent="0.25">
      <c r="A849">
        <v>848</v>
      </c>
      <c r="B849" s="2">
        <v>44776</v>
      </c>
      <c r="C849" t="str">
        <f t="shared" si="28"/>
        <v>Aug</v>
      </c>
      <c r="D849" t="s">
        <v>24</v>
      </c>
      <c r="E849" t="s">
        <v>27</v>
      </c>
      <c r="F849" t="s">
        <v>875</v>
      </c>
      <c r="G849" t="s">
        <v>2140</v>
      </c>
      <c r="H849" t="s">
        <v>2143</v>
      </c>
      <c r="I849" t="s">
        <v>2153</v>
      </c>
      <c r="J849" t="s">
        <v>2162</v>
      </c>
      <c r="K849">
        <v>2</v>
      </c>
      <c r="L849" t="s">
        <v>2168</v>
      </c>
      <c r="M849">
        <v>613.29</v>
      </c>
      <c r="N849" t="s">
        <v>2173</v>
      </c>
      <c r="O849" t="s">
        <v>2182</v>
      </c>
      <c r="P849" t="s">
        <v>3033</v>
      </c>
      <c r="Q849" t="s">
        <v>4275</v>
      </c>
      <c r="R849" t="s">
        <v>4279</v>
      </c>
      <c r="S849" t="s">
        <v>4281</v>
      </c>
      <c r="T849" t="s">
        <v>4283</v>
      </c>
      <c r="U849">
        <v>19</v>
      </c>
      <c r="V849" s="6" t="str">
        <f t="shared" si="29"/>
        <v>Adult</v>
      </c>
      <c r="W849">
        <v>2022</v>
      </c>
    </row>
    <row r="850" spans="1:23" x14ac:dyDescent="0.25">
      <c r="A850">
        <v>849</v>
      </c>
      <c r="B850" s="2">
        <v>44638</v>
      </c>
      <c r="C850" t="str">
        <f t="shared" si="28"/>
        <v>Mar</v>
      </c>
      <c r="D850" t="s">
        <v>23</v>
      </c>
      <c r="E850" t="s">
        <v>27</v>
      </c>
      <c r="F850" t="s">
        <v>876</v>
      </c>
      <c r="G850" t="s">
        <v>2140</v>
      </c>
      <c r="H850" t="s">
        <v>2143</v>
      </c>
      <c r="I850" t="s">
        <v>2153</v>
      </c>
      <c r="J850" t="s">
        <v>2162</v>
      </c>
      <c r="K850">
        <v>3</v>
      </c>
      <c r="L850" t="s">
        <v>2168</v>
      </c>
      <c r="M850">
        <v>2226.3000000000002</v>
      </c>
      <c r="N850" t="s">
        <v>2173</v>
      </c>
      <c r="O850" t="s">
        <v>2182</v>
      </c>
      <c r="P850" t="s">
        <v>3034</v>
      </c>
      <c r="Q850" t="s">
        <v>4275</v>
      </c>
      <c r="R850" t="s">
        <v>4279</v>
      </c>
      <c r="S850" t="s">
        <v>4282</v>
      </c>
      <c r="T850" t="s">
        <v>4283</v>
      </c>
      <c r="U850">
        <v>19</v>
      </c>
      <c r="V850" s="6" t="str">
        <f t="shared" si="29"/>
        <v>Adult</v>
      </c>
      <c r="W850">
        <v>2022</v>
      </c>
    </row>
    <row r="851" spans="1:23" x14ac:dyDescent="0.25">
      <c r="A851">
        <v>850</v>
      </c>
      <c r="B851" s="2">
        <v>44646</v>
      </c>
      <c r="C851" t="str">
        <f t="shared" si="28"/>
        <v>Mar</v>
      </c>
      <c r="D851" t="s">
        <v>21</v>
      </c>
      <c r="E851" t="s">
        <v>27</v>
      </c>
      <c r="F851" t="s">
        <v>877</v>
      </c>
      <c r="G851" t="s">
        <v>2140</v>
      </c>
      <c r="H851" t="s">
        <v>2143</v>
      </c>
      <c r="I851" t="s">
        <v>2153</v>
      </c>
      <c r="J851" t="s">
        <v>2163</v>
      </c>
      <c r="K851">
        <v>1</v>
      </c>
      <c r="L851" t="s">
        <v>2168</v>
      </c>
      <c r="M851">
        <v>1514.62</v>
      </c>
      <c r="N851" t="s">
        <v>2173</v>
      </c>
      <c r="O851" t="s">
        <v>2182</v>
      </c>
      <c r="P851" t="s">
        <v>3035</v>
      </c>
      <c r="Q851" t="s">
        <v>4275</v>
      </c>
      <c r="R851" t="s">
        <v>4280</v>
      </c>
      <c r="S851" t="s">
        <v>4282</v>
      </c>
      <c r="T851" t="s">
        <v>4283</v>
      </c>
      <c r="U851">
        <v>31</v>
      </c>
      <c r="V851" s="6" t="str">
        <f t="shared" si="29"/>
        <v>Adult</v>
      </c>
      <c r="W851">
        <v>2022</v>
      </c>
    </row>
    <row r="852" spans="1:23" x14ac:dyDescent="0.25">
      <c r="A852">
        <v>851</v>
      </c>
      <c r="B852" s="2">
        <v>44690</v>
      </c>
      <c r="C852" t="str">
        <f t="shared" si="28"/>
        <v>May</v>
      </c>
      <c r="D852" t="s">
        <v>22</v>
      </c>
      <c r="E852" t="s">
        <v>27</v>
      </c>
      <c r="F852" t="s">
        <v>878</v>
      </c>
      <c r="G852" t="s">
        <v>2140</v>
      </c>
      <c r="H852" t="s">
        <v>2143</v>
      </c>
      <c r="I852" t="s">
        <v>2153</v>
      </c>
      <c r="J852" t="s">
        <v>2163</v>
      </c>
      <c r="K852">
        <v>3</v>
      </c>
      <c r="L852" t="s">
        <v>2168</v>
      </c>
      <c r="M852">
        <v>1189.3800000000001</v>
      </c>
      <c r="N852" t="s">
        <v>2173</v>
      </c>
      <c r="O852" t="s">
        <v>2182</v>
      </c>
      <c r="P852" t="s">
        <v>3036</v>
      </c>
      <c r="Q852" t="s">
        <v>4275</v>
      </c>
      <c r="R852" t="s">
        <v>4280</v>
      </c>
      <c r="S852" t="s">
        <v>4281</v>
      </c>
      <c r="T852" t="s">
        <v>4284</v>
      </c>
      <c r="U852">
        <v>31</v>
      </c>
      <c r="V852" s="6" t="str">
        <f t="shared" si="29"/>
        <v>Adult</v>
      </c>
      <c r="W852">
        <v>2022</v>
      </c>
    </row>
    <row r="853" spans="1:23" x14ac:dyDescent="0.25">
      <c r="A853">
        <v>852</v>
      </c>
      <c r="B853" s="2">
        <v>44820</v>
      </c>
      <c r="C853" t="str">
        <f t="shared" si="28"/>
        <v>Sep</v>
      </c>
      <c r="D853" t="s">
        <v>23</v>
      </c>
      <c r="E853" t="s">
        <v>25</v>
      </c>
      <c r="F853" t="s">
        <v>879</v>
      </c>
      <c r="G853" t="s">
        <v>2140</v>
      </c>
      <c r="H853" t="s">
        <v>2143</v>
      </c>
      <c r="I853" t="s">
        <v>2153</v>
      </c>
      <c r="J853" t="s">
        <v>2163</v>
      </c>
      <c r="K853">
        <v>1</v>
      </c>
      <c r="L853" t="s">
        <v>2168</v>
      </c>
      <c r="M853">
        <v>391.13</v>
      </c>
      <c r="N853" t="s">
        <v>2173</v>
      </c>
      <c r="O853" t="s">
        <v>2182</v>
      </c>
      <c r="P853" t="s">
        <v>3037</v>
      </c>
      <c r="Q853" t="s">
        <v>4275</v>
      </c>
      <c r="R853" t="s">
        <v>4280</v>
      </c>
      <c r="S853" t="s">
        <v>4282</v>
      </c>
      <c r="T853" t="s">
        <v>4283</v>
      </c>
      <c r="U853">
        <v>7</v>
      </c>
      <c r="V853" s="6" t="str">
        <f t="shared" si="29"/>
        <v>Childhood</v>
      </c>
      <c r="W853">
        <v>2022</v>
      </c>
    </row>
    <row r="854" spans="1:23" x14ac:dyDescent="0.25">
      <c r="A854">
        <v>853</v>
      </c>
      <c r="B854" s="2">
        <v>44730</v>
      </c>
      <c r="C854" t="str">
        <f t="shared" si="28"/>
        <v>Jun</v>
      </c>
      <c r="D854" t="s">
        <v>22</v>
      </c>
      <c r="E854" t="s">
        <v>26</v>
      </c>
      <c r="F854" t="s">
        <v>880</v>
      </c>
      <c r="G854" t="s">
        <v>2140</v>
      </c>
      <c r="H854" t="s">
        <v>2144</v>
      </c>
      <c r="I854" t="s">
        <v>2151</v>
      </c>
      <c r="J854" t="s">
        <v>2160</v>
      </c>
      <c r="K854">
        <v>2</v>
      </c>
      <c r="L854" t="s">
        <v>2168</v>
      </c>
      <c r="M854">
        <v>2101.48</v>
      </c>
      <c r="N854" t="s">
        <v>2173</v>
      </c>
      <c r="O854" t="s">
        <v>2182</v>
      </c>
      <c r="P854" t="s">
        <v>3038</v>
      </c>
      <c r="Q854" t="s">
        <v>4275</v>
      </c>
      <c r="R854" t="s">
        <v>4279</v>
      </c>
      <c r="S854" t="s">
        <v>4282</v>
      </c>
      <c r="T854" t="s">
        <v>4283</v>
      </c>
      <c r="U854">
        <v>68</v>
      </c>
      <c r="V854" s="6" t="str">
        <f t="shared" si="29"/>
        <v>Adult</v>
      </c>
      <c r="W854">
        <v>2022</v>
      </c>
    </row>
    <row r="855" spans="1:23" x14ac:dyDescent="0.25">
      <c r="A855">
        <v>854</v>
      </c>
      <c r="B855" s="2">
        <v>44879</v>
      </c>
      <c r="C855" t="str">
        <f t="shared" si="28"/>
        <v>Nov</v>
      </c>
      <c r="D855" t="s">
        <v>22</v>
      </c>
      <c r="E855" t="s">
        <v>26</v>
      </c>
      <c r="F855" t="s">
        <v>881</v>
      </c>
      <c r="G855" t="s">
        <v>2140</v>
      </c>
      <c r="H855" t="s">
        <v>2144</v>
      </c>
      <c r="I855" t="s">
        <v>2151</v>
      </c>
      <c r="J855" t="s">
        <v>2160</v>
      </c>
      <c r="K855">
        <v>1</v>
      </c>
      <c r="L855" t="s">
        <v>2168</v>
      </c>
      <c r="M855">
        <v>2936.68</v>
      </c>
      <c r="N855" t="s">
        <v>2173</v>
      </c>
      <c r="O855" t="s">
        <v>2182</v>
      </c>
      <c r="P855" t="s">
        <v>3039</v>
      </c>
      <c r="Q855" t="s">
        <v>4275</v>
      </c>
      <c r="R855" t="s">
        <v>4279</v>
      </c>
      <c r="S855" t="s">
        <v>4281</v>
      </c>
      <c r="T855" t="s">
        <v>4284</v>
      </c>
      <c r="U855">
        <v>68</v>
      </c>
      <c r="V855" s="6" t="str">
        <f t="shared" si="29"/>
        <v>Adult</v>
      </c>
      <c r="W855">
        <v>2022</v>
      </c>
    </row>
    <row r="856" spans="1:23" x14ac:dyDescent="0.25">
      <c r="A856">
        <v>855</v>
      </c>
      <c r="B856" s="2">
        <v>44857</v>
      </c>
      <c r="C856" t="str">
        <f t="shared" si="28"/>
        <v>Oct</v>
      </c>
      <c r="D856" t="s">
        <v>21</v>
      </c>
      <c r="E856" t="s">
        <v>25</v>
      </c>
      <c r="F856" t="s">
        <v>882</v>
      </c>
      <c r="G856" t="s">
        <v>2140</v>
      </c>
      <c r="H856" t="s">
        <v>2144</v>
      </c>
      <c r="I856" t="s">
        <v>2151</v>
      </c>
      <c r="J856" t="s">
        <v>2160</v>
      </c>
      <c r="K856">
        <v>1</v>
      </c>
      <c r="L856" t="s">
        <v>2168</v>
      </c>
      <c r="M856">
        <v>1965.21</v>
      </c>
      <c r="N856" t="s">
        <v>2173</v>
      </c>
      <c r="O856" t="s">
        <v>2182</v>
      </c>
      <c r="P856" t="s">
        <v>3040</v>
      </c>
      <c r="Q856" t="s">
        <v>4275</v>
      </c>
      <c r="R856" t="s">
        <v>4279</v>
      </c>
      <c r="S856" t="s">
        <v>4282</v>
      </c>
      <c r="T856" t="s">
        <v>4284</v>
      </c>
      <c r="U856">
        <v>19</v>
      </c>
      <c r="V856" s="6" t="str">
        <f t="shared" si="29"/>
        <v>Adult</v>
      </c>
      <c r="W856">
        <v>2022</v>
      </c>
    </row>
    <row r="857" spans="1:23" x14ac:dyDescent="0.25">
      <c r="A857">
        <v>856</v>
      </c>
      <c r="B857" s="2">
        <v>44716</v>
      </c>
      <c r="C857" t="str">
        <f t="shared" si="28"/>
        <v>Jun</v>
      </c>
      <c r="D857" t="s">
        <v>22</v>
      </c>
      <c r="E857" t="s">
        <v>25</v>
      </c>
      <c r="F857" t="s">
        <v>883</v>
      </c>
      <c r="G857" t="s">
        <v>2140</v>
      </c>
      <c r="H857" t="s">
        <v>2144</v>
      </c>
      <c r="I857" t="s">
        <v>2151</v>
      </c>
      <c r="J857" t="s">
        <v>2161</v>
      </c>
      <c r="K857">
        <v>3</v>
      </c>
      <c r="L857" t="s">
        <v>2168</v>
      </c>
      <c r="M857">
        <v>2559.7199999999998</v>
      </c>
      <c r="N857" t="s">
        <v>2173</v>
      </c>
      <c r="O857" t="s">
        <v>2182</v>
      </c>
      <c r="P857" t="s">
        <v>3041</v>
      </c>
      <c r="Q857" t="s">
        <v>4275</v>
      </c>
      <c r="R857" t="s">
        <v>4280</v>
      </c>
      <c r="S857" t="s">
        <v>4282</v>
      </c>
      <c r="T857" t="s">
        <v>4283</v>
      </c>
      <c r="U857">
        <v>7</v>
      </c>
      <c r="V857" s="6" t="str">
        <f t="shared" si="29"/>
        <v>Childhood</v>
      </c>
      <c r="W857">
        <v>2022</v>
      </c>
    </row>
    <row r="858" spans="1:23" x14ac:dyDescent="0.25">
      <c r="A858">
        <v>857</v>
      </c>
      <c r="B858" s="2">
        <v>44652</v>
      </c>
      <c r="C858" t="str">
        <f t="shared" si="28"/>
        <v>Apr</v>
      </c>
      <c r="D858" t="s">
        <v>22</v>
      </c>
      <c r="E858" t="s">
        <v>26</v>
      </c>
      <c r="F858" t="s">
        <v>884</v>
      </c>
      <c r="G858" t="s">
        <v>2140</v>
      </c>
      <c r="H858" t="s">
        <v>2144</v>
      </c>
      <c r="I858" t="s">
        <v>2151</v>
      </c>
      <c r="J858" t="s">
        <v>2161</v>
      </c>
      <c r="K858">
        <v>2</v>
      </c>
      <c r="L858" t="s">
        <v>2168</v>
      </c>
      <c r="M858">
        <v>290.38</v>
      </c>
      <c r="N858" t="s">
        <v>2173</v>
      </c>
      <c r="O858" t="s">
        <v>2182</v>
      </c>
      <c r="P858" t="s">
        <v>3042</v>
      </c>
      <c r="Q858" t="s">
        <v>4275</v>
      </c>
      <c r="R858" t="s">
        <v>4279</v>
      </c>
      <c r="S858" t="s">
        <v>4282</v>
      </c>
      <c r="T858" t="s">
        <v>4283</v>
      </c>
      <c r="U858">
        <v>31</v>
      </c>
      <c r="V858" s="6" t="str">
        <f t="shared" si="29"/>
        <v>Adult</v>
      </c>
      <c r="W858">
        <v>2022</v>
      </c>
    </row>
    <row r="859" spans="1:23" x14ac:dyDescent="0.25">
      <c r="A859">
        <v>858</v>
      </c>
      <c r="B859" s="2">
        <v>44886</v>
      </c>
      <c r="C859" t="str">
        <f t="shared" si="28"/>
        <v>Nov</v>
      </c>
      <c r="D859" t="s">
        <v>21</v>
      </c>
      <c r="E859" t="s">
        <v>28</v>
      </c>
      <c r="F859" t="s">
        <v>885</v>
      </c>
      <c r="G859" t="s">
        <v>2140</v>
      </c>
      <c r="H859" t="s">
        <v>2144</v>
      </c>
      <c r="I859" t="s">
        <v>2151</v>
      </c>
      <c r="J859" t="s">
        <v>2161</v>
      </c>
      <c r="K859">
        <v>2</v>
      </c>
      <c r="L859" t="s">
        <v>2168</v>
      </c>
      <c r="M859">
        <v>684.48</v>
      </c>
      <c r="N859" t="s">
        <v>2173</v>
      </c>
      <c r="O859" t="s">
        <v>2182</v>
      </c>
      <c r="P859" t="s">
        <v>3043</v>
      </c>
      <c r="Q859" t="s">
        <v>4275</v>
      </c>
      <c r="R859" t="s">
        <v>4280</v>
      </c>
      <c r="S859" t="s">
        <v>4281</v>
      </c>
      <c r="T859" t="s">
        <v>4283</v>
      </c>
      <c r="U859">
        <v>31</v>
      </c>
      <c r="V859" s="6" t="str">
        <f t="shared" si="29"/>
        <v>Adult</v>
      </c>
      <c r="W859">
        <v>2022</v>
      </c>
    </row>
    <row r="860" spans="1:23" x14ac:dyDescent="0.25">
      <c r="A860">
        <v>859</v>
      </c>
      <c r="B860" s="2">
        <v>44898</v>
      </c>
      <c r="C860" t="str">
        <f t="shared" si="28"/>
        <v>Dec</v>
      </c>
      <c r="D860" t="s">
        <v>21</v>
      </c>
      <c r="E860" t="s">
        <v>26</v>
      </c>
      <c r="F860" t="s">
        <v>886</v>
      </c>
      <c r="G860" t="s">
        <v>2140</v>
      </c>
      <c r="H860" t="s">
        <v>2144</v>
      </c>
      <c r="I860" t="s">
        <v>2151</v>
      </c>
      <c r="J860" t="s">
        <v>2162</v>
      </c>
      <c r="K860">
        <v>1</v>
      </c>
      <c r="L860" t="s">
        <v>2168</v>
      </c>
      <c r="M860">
        <v>314.01</v>
      </c>
      <c r="N860" t="s">
        <v>2173</v>
      </c>
      <c r="O860" t="s">
        <v>2182</v>
      </c>
      <c r="P860" t="s">
        <v>3044</v>
      </c>
      <c r="Q860" t="s">
        <v>4275</v>
      </c>
      <c r="R860" t="s">
        <v>4279</v>
      </c>
      <c r="S860" t="s">
        <v>4281</v>
      </c>
      <c r="T860" t="s">
        <v>4284</v>
      </c>
      <c r="U860">
        <v>31</v>
      </c>
      <c r="V860" s="6" t="str">
        <f t="shared" si="29"/>
        <v>Adult</v>
      </c>
      <c r="W860">
        <v>2022</v>
      </c>
    </row>
    <row r="861" spans="1:23" x14ac:dyDescent="0.25">
      <c r="A861">
        <v>860</v>
      </c>
      <c r="B861" s="2">
        <v>44766</v>
      </c>
      <c r="C861" t="str">
        <f t="shared" si="28"/>
        <v>Jul</v>
      </c>
      <c r="D861" t="s">
        <v>24</v>
      </c>
      <c r="E861" t="s">
        <v>27</v>
      </c>
      <c r="F861" t="s">
        <v>887</v>
      </c>
      <c r="G861" t="s">
        <v>2140</v>
      </c>
      <c r="H861" t="s">
        <v>2144</v>
      </c>
      <c r="I861" t="s">
        <v>2151</v>
      </c>
      <c r="J861" t="s">
        <v>2162</v>
      </c>
      <c r="K861">
        <v>2</v>
      </c>
      <c r="L861" t="s">
        <v>2168</v>
      </c>
      <c r="M861">
        <v>2746.76</v>
      </c>
      <c r="N861" t="s">
        <v>2173</v>
      </c>
      <c r="O861" t="s">
        <v>2182</v>
      </c>
      <c r="P861" t="s">
        <v>3045</v>
      </c>
      <c r="Q861" t="s">
        <v>4275</v>
      </c>
      <c r="R861" t="s">
        <v>4280</v>
      </c>
      <c r="S861" t="s">
        <v>4282</v>
      </c>
      <c r="T861" t="s">
        <v>4284</v>
      </c>
      <c r="U861">
        <v>68</v>
      </c>
      <c r="V861" s="6" t="str">
        <f t="shared" si="29"/>
        <v>Adult</v>
      </c>
      <c r="W861">
        <v>2022</v>
      </c>
    </row>
    <row r="862" spans="1:23" x14ac:dyDescent="0.25">
      <c r="A862">
        <v>861</v>
      </c>
      <c r="B862" s="2">
        <v>44836</v>
      </c>
      <c r="C862" t="str">
        <f t="shared" si="28"/>
        <v>Oct</v>
      </c>
      <c r="D862" t="s">
        <v>22</v>
      </c>
      <c r="E862" t="s">
        <v>25</v>
      </c>
      <c r="F862" t="s">
        <v>888</v>
      </c>
      <c r="G862" t="s">
        <v>2140</v>
      </c>
      <c r="H862" t="s">
        <v>2144</v>
      </c>
      <c r="I862" t="s">
        <v>2151</v>
      </c>
      <c r="J862" t="s">
        <v>2162</v>
      </c>
      <c r="K862">
        <v>2</v>
      </c>
      <c r="L862" t="s">
        <v>2168</v>
      </c>
      <c r="M862">
        <v>995.63</v>
      </c>
      <c r="N862" t="s">
        <v>2173</v>
      </c>
      <c r="O862" t="s">
        <v>2182</v>
      </c>
      <c r="P862" t="s">
        <v>3046</v>
      </c>
      <c r="Q862" t="s">
        <v>4275</v>
      </c>
      <c r="R862" t="s">
        <v>4280</v>
      </c>
      <c r="S862" t="s">
        <v>4282</v>
      </c>
      <c r="T862" t="s">
        <v>4283</v>
      </c>
      <c r="U862">
        <v>68</v>
      </c>
      <c r="V862" s="6" t="str">
        <f t="shared" si="29"/>
        <v>Adult</v>
      </c>
      <c r="W862">
        <v>2022</v>
      </c>
    </row>
    <row r="863" spans="1:23" x14ac:dyDescent="0.25">
      <c r="A863">
        <v>862</v>
      </c>
      <c r="B863" s="2">
        <v>44880</v>
      </c>
      <c r="C863" t="str">
        <f t="shared" si="28"/>
        <v>Nov</v>
      </c>
      <c r="D863" t="s">
        <v>23</v>
      </c>
      <c r="E863" t="s">
        <v>28</v>
      </c>
      <c r="F863" t="s">
        <v>889</v>
      </c>
      <c r="G863" t="s">
        <v>2140</v>
      </c>
      <c r="H863" t="s">
        <v>2144</v>
      </c>
      <c r="I863" t="s">
        <v>2151</v>
      </c>
      <c r="J863" t="s">
        <v>2163</v>
      </c>
      <c r="K863">
        <v>1</v>
      </c>
      <c r="L863" t="s">
        <v>2168</v>
      </c>
      <c r="M863">
        <v>2152.64</v>
      </c>
      <c r="N863" t="s">
        <v>2173</v>
      </c>
      <c r="O863" t="s">
        <v>2182</v>
      </c>
      <c r="P863" t="s">
        <v>3047</v>
      </c>
      <c r="Q863" t="s">
        <v>4275</v>
      </c>
      <c r="R863" t="s">
        <v>4279</v>
      </c>
      <c r="S863" t="s">
        <v>4281</v>
      </c>
      <c r="T863" t="s">
        <v>4284</v>
      </c>
      <c r="U863">
        <v>47</v>
      </c>
      <c r="V863" s="6" t="str">
        <f t="shared" si="29"/>
        <v>Adult</v>
      </c>
      <c r="W863">
        <v>2022</v>
      </c>
    </row>
    <row r="864" spans="1:23" x14ac:dyDescent="0.25">
      <c r="A864">
        <v>863</v>
      </c>
      <c r="B864" s="2">
        <v>44677</v>
      </c>
      <c r="C864" t="str">
        <f t="shared" si="28"/>
        <v>Apr</v>
      </c>
      <c r="D864" t="s">
        <v>22</v>
      </c>
      <c r="E864" t="s">
        <v>27</v>
      </c>
      <c r="F864" t="s">
        <v>890</v>
      </c>
      <c r="G864" t="s">
        <v>2140</v>
      </c>
      <c r="H864" t="s">
        <v>2144</v>
      </c>
      <c r="I864" t="s">
        <v>2151</v>
      </c>
      <c r="J864" t="s">
        <v>2163</v>
      </c>
      <c r="K864">
        <v>2</v>
      </c>
      <c r="L864" t="s">
        <v>2168</v>
      </c>
      <c r="M864">
        <v>2005.69</v>
      </c>
      <c r="N864" t="s">
        <v>2173</v>
      </c>
      <c r="O864" t="s">
        <v>2182</v>
      </c>
      <c r="P864" t="s">
        <v>3048</v>
      </c>
      <c r="Q864" t="s">
        <v>4275</v>
      </c>
      <c r="R864" t="s">
        <v>4279</v>
      </c>
      <c r="S864" t="s">
        <v>4282</v>
      </c>
      <c r="T864" t="s">
        <v>4284</v>
      </c>
      <c r="U864">
        <v>31</v>
      </c>
      <c r="V864" s="6" t="str">
        <f t="shared" si="29"/>
        <v>Adult</v>
      </c>
      <c r="W864">
        <v>2022</v>
      </c>
    </row>
    <row r="865" spans="1:23" x14ac:dyDescent="0.25">
      <c r="A865">
        <v>864</v>
      </c>
      <c r="B865" s="2">
        <v>44784</v>
      </c>
      <c r="C865" t="str">
        <f t="shared" si="28"/>
        <v>Aug</v>
      </c>
      <c r="D865" t="s">
        <v>22</v>
      </c>
      <c r="E865" t="s">
        <v>25</v>
      </c>
      <c r="F865" t="s">
        <v>891</v>
      </c>
      <c r="G865" t="s">
        <v>2140</v>
      </c>
      <c r="H865" t="s">
        <v>2144</v>
      </c>
      <c r="I865" t="s">
        <v>2151</v>
      </c>
      <c r="J865" t="s">
        <v>2163</v>
      </c>
      <c r="K865">
        <v>3</v>
      </c>
      <c r="L865" t="s">
        <v>2168</v>
      </c>
      <c r="M865">
        <v>2247.52</v>
      </c>
      <c r="N865" t="s">
        <v>2173</v>
      </c>
      <c r="O865" t="s">
        <v>2182</v>
      </c>
      <c r="P865" t="s">
        <v>3049</v>
      </c>
      <c r="Q865" t="s">
        <v>4275</v>
      </c>
      <c r="R865" t="s">
        <v>4279</v>
      </c>
      <c r="S865" t="s">
        <v>4282</v>
      </c>
      <c r="T865" t="s">
        <v>4284</v>
      </c>
      <c r="U865">
        <v>47</v>
      </c>
      <c r="V865" s="6" t="str">
        <f t="shared" si="29"/>
        <v>Adult</v>
      </c>
      <c r="W865">
        <v>2022</v>
      </c>
    </row>
    <row r="866" spans="1:23" x14ac:dyDescent="0.25">
      <c r="A866">
        <v>865</v>
      </c>
      <c r="B866" s="2">
        <v>44817</v>
      </c>
      <c r="C866" t="str">
        <f t="shared" si="28"/>
        <v>Sep</v>
      </c>
      <c r="D866" t="s">
        <v>21</v>
      </c>
      <c r="E866" t="s">
        <v>25</v>
      </c>
      <c r="F866" t="s">
        <v>892</v>
      </c>
      <c r="G866" t="s">
        <v>2140</v>
      </c>
      <c r="H866" t="s">
        <v>2144</v>
      </c>
      <c r="I866" t="s">
        <v>2152</v>
      </c>
      <c r="J866" t="s">
        <v>2160</v>
      </c>
      <c r="K866">
        <v>2</v>
      </c>
      <c r="L866" t="s">
        <v>2168</v>
      </c>
      <c r="M866">
        <v>2949.54</v>
      </c>
      <c r="N866" t="s">
        <v>2173</v>
      </c>
      <c r="O866" t="s">
        <v>2182</v>
      </c>
      <c r="P866" t="s">
        <v>3050</v>
      </c>
      <c r="Q866" t="s">
        <v>4275</v>
      </c>
      <c r="R866" t="s">
        <v>4280</v>
      </c>
      <c r="S866" t="s">
        <v>4282</v>
      </c>
      <c r="T866" t="s">
        <v>4284</v>
      </c>
      <c r="U866">
        <v>19</v>
      </c>
      <c r="V866" s="6" t="str">
        <f t="shared" si="29"/>
        <v>Adult</v>
      </c>
      <c r="W866">
        <v>2022</v>
      </c>
    </row>
    <row r="867" spans="1:23" x14ac:dyDescent="0.25">
      <c r="A867">
        <v>866</v>
      </c>
      <c r="B867" s="2">
        <v>44638</v>
      </c>
      <c r="C867" t="str">
        <f t="shared" si="28"/>
        <v>Mar</v>
      </c>
      <c r="D867" t="s">
        <v>21</v>
      </c>
      <c r="E867" t="s">
        <v>26</v>
      </c>
      <c r="F867" t="s">
        <v>893</v>
      </c>
      <c r="G867" t="s">
        <v>2140</v>
      </c>
      <c r="H867" t="s">
        <v>2144</v>
      </c>
      <c r="I867" t="s">
        <v>2152</v>
      </c>
      <c r="J867" t="s">
        <v>2160</v>
      </c>
      <c r="K867">
        <v>1</v>
      </c>
      <c r="L867" t="s">
        <v>2168</v>
      </c>
      <c r="M867">
        <v>1960.81</v>
      </c>
      <c r="N867" t="s">
        <v>2173</v>
      </c>
      <c r="O867" t="s">
        <v>2182</v>
      </c>
      <c r="P867" t="s">
        <v>3051</v>
      </c>
      <c r="Q867" t="s">
        <v>4275</v>
      </c>
      <c r="R867" t="s">
        <v>4279</v>
      </c>
      <c r="S867" t="s">
        <v>4281</v>
      </c>
      <c r="T867" t="s">
        <v>4284</v>
      </c>
      <c r="U867">
        <v>19</v>
      </c>
      <c r="V867" s="6" t="str">
        <f t="shared" si="29"/>
        <v>Adult</v>
      </c>
      <c r="W867">
        <v>2022</v>
      </c>
    </row>
    <row r="868" spans="1:23" x14ac:dyDescent="0.25">
      <c r="A868">
        <v>867</v>
      </c>
      <c r="B868" s="2">
        <v>44815</v>
      </c>
      <c r="C868" t="str">
        <f t="shared" si="28"/>
        <v>Sep</v>
      </c>
      <c r="D868" t="s">
        <v>24</v>
      </c>
      <c r="E868" t="s">
        <v>28</v>
      </c>
      <c r="F868" t="s">
        <v>894</v>
      </c>
      <c r="G868" t="s">
        <v>2140</v>
      </c>
      <c r="H868" t="s">
        <v>2144</v>
      </c>
      <c r="I868" t="s">
        <v>2152</v>
      </c>
      <c r="J868" t="s">
        <v>2160</v>
      </c>
      <c r="K868">
        <v>1</v>
      </c>
      <c r="L868" t="s">
        <v>2168</v>
      </c>
      <c r="M868">
        <v>1236.19</v>
      </c>
      <c r="N868" t="s">
        <v>2173</v>
      </c>
      <c r="O868" t="s">
        <v>2182</v>
      </c>
      <c r="P868" t="s">
        <v>3052</v>
      </c>
      <c r="Q868" t="s">
        <v>4275</v>
      </c>
      <c r="R868" t="s">
        <v>4279</v>
      </c>
      <c r="S868" t="s">
        <v>4282</v>
      </c>
      <c r="T868" t="s">
        <v>4283</v>
      </c>
      <c r="U868">
        <v>31</v>
      </c>
      <c r="V868" s="6" t="str">
        <f t="shared" si="29"/>
        <v>Adult</v>
      </c>
      <c r="W868">
        <v>2022</v>
      </c>
    </row>
    <row r="869" spans="1:23" x14ac:dyDescent="0.25">
      <c r="A869">
        <v>868</v>
      </c>
      <c r="B869" s="2">
        <v>44682</v>
      </c>
      <c r="C869" t="str">
        <f t="shared" si="28"/>
        <v>May</v>
      </c>
      <c r="D869" t="s">
        <v>24</v>
      </c>
      <c r="E869" t="s">
        <v>27</v>
      </c>
      <c r="F869" t="s">
        <v>895</v>
      </c>
      <c r="G869" t="s">
        <v>2140</v>
      </c>
      <c r="H869" t="s">
        <v>2144</v>
      </c>
      <c r="I869" t="s">
        <v>2152</v>
      </c>
      <c r="J869" t="s">
        <v>2161</v>
      </c>
      <c r="K869">
        <v>2</v>
      </c>
      <c r="L869" t="s">
        <v>2168</v>
      </c>
      <c r="M869">
        <v>180.51</v>
      </c>
      <c r="N869" t="s">
        <v>2173</v>
      </c>
      <c r="O869" t="s">
        <v>2182</v>
      </c>
      <c r="P869" t="s">
        <v>3053</v>
      </c>
      <c r="Q869" t="s">
        <v>4275</v>
      </c>
      <c r="R869" t="s">
        <v>4280</v>
      </c>
      <c r="S869" t="s">
        <v>4282</v>
      </c>
      <c r="T869" t="s">
        <v>4283</v>
      </c>
      <c r="U869">
        <v>47</v>
      </c>
      <c r="V869" s="6" t="str">
        <f t="shared" si="29"/>
        <v>Adult</v>
      </c>
      <c r="W869">
        <v>2022</v>
      </c>
    </row>
    <row r="870" spans="1:23" x14ac:dyDescent="0.25">
      <c r="A870">
        <v>869</v>
      </c>
      <c r="B870" s="2">
        <v>44860</v>
      </c>
      <c r="C870" t="str">
        <f t="shared" si="28"/>
        <v>Oct</v>
      </c>
      <c r="D870" t="s">
        <v>22</v>
      </c>
      <c r="E870" t="s">
        <v>25</v>
      </c>
      <c r="F870" t="s">
        <v>896</v>
      </c>
      <c r="G870" t="s">
        <v>2140</v>
      </c>
      <c r="H870" t="s">
        <v>2144</v>
      </c>
      <c r="I870" t="s">
        <v>2152</v>
      </c>
      <c r="J870" t="s">
        <v>2161</v>
      </c>
      <c r="K870">
        <v>3</v>
      </c>
      <c r="L870" t="s">
        <v>2168</v>
      </c>
      <c r="M870">
        <v>1243.32</v>
      </c>
      <c r="N870" t="s">
        <v>2173</v>
      </c>
      <c r="O870" t="s">
        <v>2182</v>
      </c>
      <c r="P870" t="s">
        <v>3054</v>
      </c>
      <c r="Q870" t="s">
        <v>4275</v>
      </c>
      <c r="R870" t="s">
        <v>4279</v>
      </c>
      <c r="S870" t="s">
        <v>4282</v>
      </c>
      <c r="T870" t="s">
        <v>4284</v>
      </c>
      <c r="U870">
        <v>31</v>
      </c>
      <c r="V870" s="6" t="str">
        <f t="shared" si="29"/>
        <v>Adult</v>
      </c>
      <c r="W870">
        <v>2022</v>
      </c>
    </row>
    <row r="871" spans="1:23" x14ac:dyDescent="0.25">
      <c r="A871">
        <v>870</v>
      </c>
      <c r="B871" s="2">
        <v>44863</v>
      </c>
      <c r="C871" t="str">
        <f t="shared" si="28"/>
        <v>Oct</v>
      </c>
      <c r="D871" t="s">
        <v>21</v>
      </c>
      <c r="E871" t="s">
        <v>25</v>
      </c>
      <c r="F871" t="s">
        <v>897</v>
      </c>
      <c r="G871" t="s">
        <v>2140</v>
      </c>
      <c r="H871" t="s">
        <v>2144</v>
      </c>
      <c r="I871" t="s">
        <v>2152</v>
      </c>
      <c r="J871" t="s">
        <v>2161</v>
      </c>
      <c r="K871">
        <v>3</v>
      </c>
      <c r="L871" t="s">
        <v>2168</v>
      </c>
      <c r="M871">
        <v>1162.04</v>
      </c>
      <c r="N871" t="s">
        <v>2173</v>
      </c>
      <c r="O871" t="s">
        <v>2182</v>
      </c>
      <c r="P871" t="s">
        <v>3055</v>
      </c>
      <c r="Q871" t="s">
        <v>4275</v>
      </c>
      <c r="R871" t="s">
        <v>4280</v>
      </c>
      <c r="S871" t="s">
        <v>4282</v>
      </c>
      <c r="T871" t="s">
        <v>4283</v>
      </c>
      <c r="U871">
        <v>68</v>
      </c>
      <c r="V871" s="6" t="str">
        <f t="shared" si="29"/>
        <v>Adult</v>
      </c>
      <c r="W871">
        <v>2022</v>
      </c>
    </row>
    <row r="872" spans="1:23" x14ac:dyDescent="0.25">
      <c r="A872">
        <v>871</v>
      </c>
      <c r="B872" s="2">
        <v>44725</v>
      </c>
      <c r="C872" t="str">
        <f t="shared" si="28"/>
        <v>Jun</v>
      </c>
      <c r="D872" t="s">
        <v>23</v>
      </c>
      <c r="E872" t="s">
        <v>28</v>
      </c>
      <c r="F872" t="s">
        <v>898</v>
      </c>
      <c r="G872" t="s">
        <v>2140</v>
      </c>
      <c r="H872" t="s">
        <v>2144</v>
      </c>
      <c r="I872" t="s">
        <v>2152</v>
      </c>
      <c r="J872" t="s">
        <v>2162</v>
      </c>
      <c r="K872">
        <v>3</v>
      </c>
      <c r="L872" t="s">
        <v>2168</v>
      </c>
      <c r="M872">
        <v>2667.6</v>
      </c>
      <c r="N872" t="s">
        <v>2173</v>
      </c>
      <c r="O872" t="s">
        <v>2182</v>
      </c>
      <c r="P872" t="s">
        <v>3056</v>
      </c>
      <c r="Q872" t="s">
        <v>4275</v>
      </c>
      <c r="R872" t="s">
        <v>4279</v>
      </c>
      <c r="S872" t="s">
        <v>4281</v>
      </c>
      <c r="T872" t="s">
        <v>4283</v>
      </c>
      <c r="U872">
        <v>31</v>
      </c>
      <c r="V872" s="6" t="str">
        <f t="shared" si="29"/>
        <v>Adult</v>
      </c>
      <c r="W872">
        <v>2022</v>
      </c>
    </row>
    <row r="873" spans="1:23" x14ac:dyDescent="0.25">
      <c r="A873">
        <v>872</v>
      </c>
      <c r="B873" s="2">
        <v>44804</v>
      </c>
      <c r="C873" t="str">
        <f t="shared" si="28"/>
        <v>Aug</v>
      </c>
      <c r="D873" t="s">
        <v>24</v>
      </c>
      <c r="E873" t="s">
        <v>28</v>
      </c>
      <c r="F873" t="s">
        <v>899</v>
      </c>
      <c r="G873" t="s">
        <v>2140</v>
      </c>
      <c r="H873" t="s">
        <v>2144</v>
      </c>
      <c r="I873" t="s">
        <v>2152</v>
      </c>
      <c r="J873" t="s">
        <v>2162</v>
      </c>
      <c r="K873">
        <v>1</v>
      </c>
      <c r="L873" t="s">
        <v>2168</v>
      </c>
      <c r="M873">
        <v>793.94</v>
      </c>
      <c r="N873" t="s">
        <v>2173</v>
      </c>
      <c r="O873" t="s">
        <v>2182</v>
      </c>
      <c r="P873" t="s">
        <v>3057</v>
      </c>
      <c r="Q873" t="s">
        <v>4275</v>
      </c>
      <c r="R873" t="s">
        <v>4279</v>
      </c>
      <c r="S873" t="s">
        <v>4281</v>
      </c>
      <c r="T873" t="s">
        <v>4283</v>
      </c>
      <c r="U873">
        <v>31</v>
      </c>
      <c r="V873" s="6" t="str">
        <f t="shared" si="29"/>
        <v>Adult</v>
      </c>
      <c r="W873">
        <v>2022</v>
      </c>
    </row>
    <row r="874" spans="1:23" x14ac:dyDescent="0.25">
      <c r="A874">
        <v>873</v>
      </c>
      <c r="B874" s="2">
        <v>44618</v>
      </c>
      <c r="C874" t="str">
        <f t="shared" si="28"/>
        <v>Feb</v>
      </c>
      <c r="D874" t="s">
        <v>22</v>
      </c>
      <c r="E874" t="s">
        <v>27</v>
      </c>
      <c r="F874" t="s">
        <v>900</v>
      </c>
      <c r="G874" t="s">
        <v>2140</v>
      </c>
      <c r="H874" t="s">
        <v>2144</v>
      </c>
      <c r="I874" t="s">
        <v>2152</v>
      </c>
      <c r="J874" t="s">
        <v>2162</v>
      </c>
      <c r="K874">
        <v>2</v>
      </c>
      <c r="L874" t="s">
        <v>2168</v>
      </c>
      <c r="M874">
        <v>927.36</v>
      </c>
      <c r="N874" t="s">
        <v>2173</v>
      </c>
      <c r="O874" t="s">
        <v>2182</v>
      </c>
      <c r="P874" t="s">
        <v>3058</v>
      </c>
      <c r="Q874" t="s">
        <v>4275</v>
      </c>
      <c r="R874" t="s">
        <v>4279</v>
      </c>
      <c r="S874" t="s">
        <v>4281</v>
      </c>
      <c r="T874" t="s">
        <v>4283</v>
      </c>
      <c r="U874">
        <v>47</v>
      </c>
      <c r="V874" s="6" t="str">
        <f t="shared" si="29"/>
        <v>Adult</v>
      </c>
      <c r="W874">
        <v>2022</v>
      </c>
    </row>
    <row r="875" spans="1:23" x14ac:dyDescent="0.25">
      <c r="A875">
        <v>874</v>
      </c>
      <c r="B875" s="2">
        <v>44773</v>
      </c>
      <c r="C875" t="str">
        <f t="shared" si="28"/>
        <v>Jul</v>
      </c>
      <c r="D875" t="s">
        <v>24</v>
      </c>
      <c r="E875" t="s">
        <v>26</v>
      </c>
      <c r="F875" t="s">
        <v>901</v>
      </c>
      <c r="G875" t="s">
        <v>2140</v>
      </c>
      <c r="H875" t="s">
        <v>2144</v>
      </c>
      <c r="I875" t="s">
        <v>2152</v>
      </c>
      <c r="J875" t="s">
        <v>2163</v>
      </c>
      <c r="K875">
        <v>2</v>
      </c>
      <c r="L875" t="s">
        <v>2168</v>
      </c>
      <c r="M875">
        <v>1096.69</v>
      </c>
      <c r="N875" t="s">
        <v>2173</v>
      </c>
      <c r="O875" t="s">
        <v>2182</v>
      </c>
      <c r="P875" t="s">
        <v>3059</v>
      </c>
      <c r="Q875" t="s">
        <v>4275</v>
      </c>
      <c r="R875" t="s">
        <v>4280</v>
      </c>
      <c r="S875" t="s">
        <v>4282</v>
      </c>
      <c r="T875" t="s">
        <v>4283</v>
      </c>
      <c r="U875">
        <v>31</v>
      </c>
      <c r="V875" s="6" t="str">
        <f t="shared" si="29"/>
        <v>Adult</v>
      </c>
      <c r="W875">
        <v>2022</v>
      </c>
    </row>
    <row r="876" spans="1:23" x14ac:dyDescent="0.25">
      <c r="A876">
        <v>875</v>
      </c>
      <c r="B876" s="2">
        <v>44829</v>
      </c>
      <c r="C876" t="str">
        <f t="shared" si="28"/>
        <v>Sep</v>
      </c>
      <c r="D876" t="s">
        <v>21</v>
      </c>
      <c r="E876" t="s">
        <v>28</v>
      </c>
      <c r="F876" t="s">
        <v>902</v>
      </c>
      <c r="G876" t="s">
        <v>2140</v>
      </c>
      <c r="H876" t="s">
        <v>2144</v>
      </c>
      <c r="I876" t="s">
        <v>2152</v>
      </c>
      <c r="J876" t="s">
        <v>2163</v>
      </c>
      <c r="K876">
        <v>3</v>
      </c>
      <c r="L876" t="s">
        <v>2168</v>
      </c>
      <c r="M876">
        <v>217.56</v>
      </c>
      <c r="N876" t="s">
        <v>2173</v>
      </c>
      <c r="O876" t="s">
        <v>2182</v>
      </c>
      <c r="P876" t="s">
        <v>3060</v>
      </c>
      <c r="Q876" t="s">
        <v>4275</v>
      </c>
      <c r="R876" t="s">
        <v>4280</v>
      </c>
      <c r="S876" t="s">
        <v>4282</v>
      </c>
      <c r="T876" t="s">
        <v>4283</v>
      </c>
      <c r="U876">
        <v>7</v>
      </c>
      <c r="V876" s="6" t="str">
        <f t="shared" si="29"/>
        <v>Childhood</v>
      </c>
      <c r="W876">
        <v>2022</v>
      </c>
    </row>
    <row r="877" spans="1:23" x14ac:dyDescent="0.25">
      <c r="A877">
        <v>876</v>
      </c>
      <c r="B877" s="2">
        <v>44752</v>
      </c>
      <c r="C877" t="str">
        <f t="shared" si="28"/>
        <v>Jul</v>
      </c>
      <c r="D877" t="s">
        <v>23</v>
      </c>
      <c r="E877" t="s">
        <v>27</v>
      </c>
      <c r="F877" t="s">
        <v>903</v>
      </c>
      <c r="G877" t="s">
        <v>2140</v>
      </c>
      <c r="H877" t="s">
        <v>2144</v>
      </c>
      <c r="I877" t="s">
        <v>2152</v>
      </c>
      <c r="J877" t="s">
        <v>2163</v>
      </c>
      <c r="K877">
        <v>2</v>
      </c>
      <c r="L877" t="s">
        <v>2168</v>
      </c>
      <c r="M877">
        <v>2046.53</v>
      </c>
      <c r="N877" t="s">
        <v>2173</v>
      </c>
      <c r="O877" t="s">
        <v>2182</v>
      </c>
      <c r="P877" t="s">
        <v>3061</v>
      </c>
      <c r="Q877" t="s">
        <v>4275</v>
      </c>
      <c r="R877" t="s">
        <v>4280</v>
      </c>
      <c r="S877" t="s">
        <v>4282</v>
      </c>
      <c r="T877" t="s">
        <v>4283</v>
      </c>
      <c r="U877">
        <v>31</v>
      </c>
      <c r="V877" s="6" t="str">
        <f t="shared" si="29"/>
        <v>Adult</v>
      </c>
      <c r="W877">
        <v>2022</v>
      </c>
    </row>
    <row r="878" spans="1:23" x14ac:dyDescent="0.25">
      <c r="A878">
        <v>877</v>
      </c>
      <c r="B878" s="2">
        <v>44681</v>
      </c>
      <c r="C878" t="str">
        <f t="shared" si="28"/>
        <v>Apr</v>
      </c>
      <c r="D878" t="s">
        <v>21</v>
      </c>
      <c r="E878" t="s">
        <v>25</v>
      </c>
      <c r="F878" t="s">
        <v>904</v>
      </c>
      <c r="G878" t="s">
        <v>2140</v>
      </c>
      <c r="H878" t="s">
        <v>2144</v>
      </c>
      <c r="I878" t="s">
        <v>2153</v>
      </c>
      <c r="J878" t="s">
        <v>2160</v>
      </c>
      <c r="K878">
        <v>3</v>
      </c>
      <c r="L878" t="s">
        <v>2168</v>
      </c>
      <c r="M878">
        <v>1846.72</v>
      </c>
      <c r="N878" t="s">
        <v>2173</v>
      </c>
      <c r="O878" t="s">
        <v>2182</v>
      </c>
      <c r="P878" t="s">
        <v>3062</v>
      </c>
      <c r="Q878" t="s">
        <v>4275</v>
      </c>
      <c r="R878" t="s">
        <v>4279</v>
      </c>
      <c r="S878" t="s">
        <v>4281</v>
      </c>
      <c r="T878" t="s">
        <v>4284</v>
      </c>
      <c r="U878">
        <v>47</v>
      </c>
      <c r="V878" s="6" t="str">
        <f t="shared" si="29"/>
        <v>Adult</v>
      </c>
      <c r="W878">
        <v>2022</v>
      </c>
    </row>
    <row r="879" spans="1:23" x14ac:dyDescent="0.25">
      <c r="A879">
        <v>878</v>
      </c>
      <c r="B879" s="2">
        <v>44792</v>
      </c>
      <c r="C879" t="str">
        <f t="shared" si="28"/>
        <v>Aug</v>
      </c>
      <c r="D879" t="s">
        <v>21</v>
      </c>
      <c r="E879" t="s">
        <v>26</v>
      </c>
      <c r="F879" t="s">
        <v>905</v>
      </c>
      <c r="G879" t="s">
        <v>2140</v>
      </c>
      <c r="H879" t="s">
        <v>2144</v>
      </c>
      <c r="I879" t="s">
        <v>2153</v>
      </c>
      <c r="J879" t="s">
        <v>2160</v>
      </c>
      <c r="K879">
        <v>1</v>
      </c>
      <c r="L879" t="s">
        <v>2168</v>
      </c>
      <c r="M879">
        <v>1876.6</v>
      </c>
      <c r="N879" t="s">
        <v>2173</v>
      </c>
      <c r="O879" t="s">
        <v>2182</v>
      </c>
      <c r="P879" t="s">
        <v>3063</v>
      </c>
      <c r="Q879" t="s">
        <v>4275</v>
      </c>
      <c r="R879" t="s">
        <v>4280</v>
      </c>
      <c r="S879" t="s">
        <v>4282</v>
      </c>
      <c r="T879" t="s">
        <v>4283</v>
      </c>
      <c r="U879">
        <v>19</v>
      </c>
      <c r="V879" s="6" t="str">
        <f t="shared" si="29"/>
        <v>Adult</v>
      </c>
      <c r="W879">
        <v>2022</v>
      </c>
    </row>
    <row r="880" spans="1:23" x14ac:dyDescent="0.25">
      <c r="A880">
        <v>879</v>
      </c>
      <c r="B880" s="2">
        <v>44593</v>
      </c>
      <c r="C880" t="str">
        <f t="shared" si="28"/>
        <v>Feb</v>
      </c>
      <c r="D880" t="s">
        <v>23</v>
      </c>
      <c r="E880" t="s">
        <v>28</v>
      </c>
      <c r="F880" t="s">
        <v>906</v>
      </c>
      <c r="G880" t="s">
        <v>2140</v>
      </c>
      <c r="H880" t="s">
        <v>2144</v>
      </c>
      <c r="I880" t="s">
        <v>2153</v>
      </c>
      <c r="J880" t="s">
        <v>2160</v>
      </c>
      <c r="K880">
        <v>1</v>
      </c>
      <c r="L880" t="s">
        <v>2168</v>
      </c>
      <c r="M880">
        <v>1271.1199999999999</v>
      </c>
      <c r="N880" t="s">
        <v>2173</v>
      </c>
      <c r="O880" t="s">
        <v>2182</v>
      </c>
      <c r="P880" t="s">
        <v>3064</v>
      </c>
      <c r="Q880" t="s">
        <v>4275</v>
      </c>
      <c r="R880" t="s">
        <v>4280</v>
      </c>
      <c r="S880" t="s">
        <v>4281</v>
      </c>
      <c r="T880" t="s">
        <v>4283</v>
      </c>
      <c r="U880">
        <v>31</v>
      </c>
      <c r="V880" s="6" t="str">
        <f t="shared" si="29"/>
        <v>Adult</v>
      </c>
      <c r="W880">
        <v>2022</v>
      </c>
    </row>
    <row r="881" spans="1:23" x14ac:dyDescent="0.25">
      <c r="A881">
        <v>880</v>
      </c>
      <c r="B881" s="2">
        <v>44830</v>
      </c>
      <c r="C881" t="str">
        <f t="shared" si="28"/>
        <v>Sep</v>
      </c>
      <c r="D881" t="s">
        <v>23</v>
      </c>
      <c r="E881" t="s">
        <v>26</v>
      </c>
      <c r="F881" t="s">
        <v>907</v>
      </c>
      <c r="G881" t="s">
        <v>2140</v>
      </c>
      <c r="H881" t="s">
        <v>2144</v>
      </c>
      <c r="I881" t="s">
        <v>2153</v>
      </c>
      <c r="J881" t="s">
        <v>2161</v>
      </c>
      <c r="K881">
        <v>1</v>
      </c>
      <c r="L881" t="s">
        <v>2168</v>
      </c>
      <c r="M881">
        <v>763.02</v>
      </c>
      <c r="N881" t="s">
        <v>2173</v>
      </c>
      <c r="O881" t="s">
        <v>2182</v>
      </c>
      <c r="P881" t="s">
        <v>3065</v>
      </c>
      <c r="Q881" t="s">
        <v>4275</v>
      </c>
      <c r="R881" t="s">
        <v>4280</v>
      </c>
      <c r="S881" t="s">
        <v>4281</v>
      </c>
      <c r="T881" t="s">
        <v>4284</v>
      </c>
      <c r="U881">
        <v>68</v>
      </c>
      <c r="V881" s="6" t="str">
        <f t="shared" si="29"/>
        <v>Adult</v>
      </c>
      <c r="W881">
        <v>2022</v>
      </c>
    </row>
    <row r="882" spans="1:23" x14ac:dyDescent="0.25">
      <c r="A882">
        <v>881</v>
      </c>
      <c r="B882" s="2">
        <v>44756</v>
      </c>
      <c r="C882" t="str">
        <f t="shared" si="28"/>
        <v>Jul</v>
      </c>
      <c r="D882" t="s">
        <v>21</v>
      </c>
      <c r="E882" t="s">
        <v>25</v>
      </c>
      <c r="F882" t="s">
        <v>908</v>
      </c>
      <c r="G882" t="s">
        <v>2140</v>
      </c>
      <c r="H882" t="s">
        <v>2144</v>
      </c>
      <c r="I882" t="s">
        <v>2153</v>
      </c>
      <c r="J882" t="s">
        <v>2161</v>
      </c>
      <c r="K882">
        <v>3</v>
      </c>
      <c r="L882" t="s">
        <v>2168</v>
      </c>
      <c r="M882">
        <v>748.86</v>
      </c>
      <c r="N882" t="s">
        <v>2173</v>
      </c>
      <c r="O882" t="s">
        <v>2182</v>
      </c>
      <c r="P882" t="s">
        <v>3066</v>
      </c>
      <c r="Q882" t="s">
        <v>4275</v>
      </c>
      <c r="R882" t="s">
        <v>4280</v>
      </c>
      <c r="S882" t="s">
        <v>4281</v>
      </c>
      <c r="T882" t="s">
        <v>4284</v>
      </c>
      <c r="U882">
        <v>47</v>
      </c>
      <c r="V882" s="6" t="str">
        <f t="shared" si="29"/>
        <v>Adult</v>
      </c>
      <c r="W882">
        <v>2022</v>
      </c>
    </row>
    <row r="883" spans="1:23" x14ac:dyDescent="0.25">
      <c r="A883">
        <v>882</v>
      </c>
      <c r="B883" s="2">
        <v>44595</v>
      </c>
      <c r="C883" t="str">
        <f t="shared" si="28"/>
        <v>Feb</v>
      </c>
      <c r="D883" t="s">
        <v>23</v>
      </c>
      <c r="E883" t="s">
        <v>28</v>
      </c>
      <c r="F883" t="s">
        <v>909</v>
      </c>
      <c r="G883" t="s">
        <v>2140</v>
      </c>
      <c r="H883" t="s">
        <v>2144</v>
      </c>
      <c r="I883" t="s">
        <v>2153</v>
      </c>
      <c r="J883" t="s">
        <v>2161</v>
      </c>
      <c r="K883">
        <v>2</v>
      </c>
      <c r="L883" t="s">
        <v>2168</v>
      </c>
      <c r="M883">
        <v>1529.35</v>
      </c>
      <c r="N883" t="s">
        <v>2173</v>
      </c>
      <c r="O883" t="s">
        <v>2182</v>
      </c>
      <c r="P883" t="s">
        <v>3067</v>
      </c>
      <c r="Q883" t="s">
        <v>4275</v>
      </c>
      <c r="R883" t="s">
        <v>4280</v>
      </c>
      <c r="S883" t="s">
        <v>4282</v>
      </c>
      <c r="T883" t="s">
        <v>4284</v>
      </c>
      <c r="U883">
        <v>47</v>
      </c>
      <c r="V883" s="6" t="str">
        <f t="shared" si="29"/>
        <v>Adult</v>
      </c>
      <c r="W883">
        <v>2022</v>
      </c>
    </row>
    <row r="884" spans="1:23" x14ac:dyDescent="0.25">
      <c r="A884">
        <v>883</v>
      </c>
      <c r="B884" s="2">
        <v>44794</v>
      </c>
      <c r="C884" t="str">
        <f t="shared" si="28"/>
        <v>Aug</v>
      </c>
      <c r="D884" t="s">
        <v>23</v>
      </c>
      <c r="E884" t="s">
        <v>27</v>
      </c>
      <c r="F884" t="s">
        <v>910</v>
      </c>
      <c r="G884" t="s">
        <v>2140</v>
      </c>
      <c r="H884" t="s">
        <v>2144</v>
      </c>
      <c r="I884" t="s">
        <v>2153</v>
      </c>
      <c r="J884" t="s">
        <v>2162</v>
      </c>
      <c r="K884">
        <v>1</v>
      </c>
      <c r="L884" t="s">
        <v>2168</v>
      </c>
      <c r="M884">
        <v>2709.34</v>
      </c>
      <c r="N884" t="s">
        <v>2173</v>
      </c>
      <c r="O884" t="s">
        <v>2182</v>
      </c>
      <c r="P884" t="s">
        <v>3068</v>
      </c>
      <c r="Q884" t="s">
        <v>4275</v>
      </c>
      <c r="R884" t="s">
        <v>4279</v>
      </c>
      <c r="S884" t="s">
        <v>4282</v>
      </c>
      <c r="T884" t="s">
        <v>4284</v>
      </c>
      <c r="U884">
        <v>31</v>
      </c>
      <c r="V884" s="6" t="str">
        <f t="shared" si="29"/>
        <v>Adult</v>
      </c>
      <c r="W884">
        <v>2022</v>
      </c>
    </row>
    <row r="885" spans="1:23" x14ac:dyDescent="0.25">
      <c r="A885">
        <v>884</v>
      </c>
      <c r="B885" s="2">
        <v>44872</v>
      </c>
      <c r="C885" t="str">
        <f t="shared" si="28"/>
        <v>Nov</v>
      </c>
      <c r="D885" t="s">
        <v>22</v>
      </c>
      <c r="E885" t="s">
        <v>28</v>
      </c>
      <c r="F885" t="s">
        <v>911</v>
      </c>
      <c r="G885" t="s">
        <v>2140</v>
      </c>
      <c r="H885" t="s">
        <v>2144</v>
      </c>
      <c r="I885" t="s">
        <v>2153</v>
      </c>
      <c r="J885" t="s">
        <v>2162</v>
      </c>
      <c r="K885">
        <v>2</v>
      </c>
      <c r="L885" t="s">
        <v>2168</v>
      </c>
      <c r="M885">
        <v>1099.21</v>
      </c>
      <c r="N885" t="s">
        <v>2173</v>
      </c>
      <c r="O885" t="s">
        <v>2182</v>
      </c>
      <c r="P885" t="s">
        <v>3069</v>
      </c>
      <c r="Q885" t="s">
        <v>4275</v>
      </c>
      <c r="R885" t="s">
        <v>4280</v>
      </c>
      <c r="S885" t="s">
        <v>4282</v>
      </c>
      <c r="T885" t="s">
        <v>4284</v>
      </c>
      <c r="U885">
        <v>7</v>
      </c>
      <c r="V885" s="6" t="str">
        <f t="shared" si="29"/>
        <v>Childhood</v>
      </c>
      <c r="W885">
        <v>2022</v>
      </c>
    </row>
    <row r="886" spans="1:23" x14ac:dyDescent="0.25">
      <c r="A886">
        <v>885</v>
      </c>
      <c r="B886" s="2">
        <v>44713</v>
      </c>
      <c r="C886" t="str">
        <f t="shared" si="28"/>
        <v>Jun</v>
      </c>
      <c r="D886" t="s">
        <v>24</v>
      </c>
      <c r="E886" t="s">
        <v>26</v>
      </c>
      <c r="F886" t="s">
        <v>912</v>
      </c>
      <c r="G886" t="s">
        <v>2140</v>
      </c>
      <c r="H886" t="s">
        <v>2144</v>
      </c>
      <c r="I886" t="s">
        <v>2153</v>
      </c>
      <c r="J886" t="s">
        <v>2162</v>
      </c>
      <c r="K886">
        <v>1</v>
      </c>
      <c r="L886" t="s">
        <v>2168</v>
      </c>
      <c r="M886">
        <v>1000.44</v>
      </c>
      <c r="N886" t="s">
        <v>2173</v>
      </c>
      <c r="O886" t="s">
        <v>2182</v>
      </c>
      <c r="P886" t="s">
        <v>3070</v>
      </c>
      <c r="Q886" t="s">
        <v>4275</v>
      </c>
      <c r="R886" t="s">
        <v>4279</v>
      </c>
      <c r="S886" t="s">
        <v>4282</v>
      </c>
      <c r="T886" t="s">
        <v>4284</v>
      </c>
      <c r="U886">
        <v>47</v>
      </c>
      <c r="V886" s="6" t="str">
        <f t="shared" si="29"/>
        <v>Adult</v>
      </c>
      <c r="W886">
        <v>2022</v>
      </c>
    </row>
    <row r="887" spans="1:23" x14ac:dyDescent="0.25">
      <c r="A887">
        <v>886</v>
      </c>
      <c r="B887" s="2">
        <v>44739</v>
      </c>
      <c r="C887" t="str">
        <f t="shared" si="28"/>
        <v>Jun</v>
      </c>
      <c r="D887" t="s">
        <v>21</v>
      </c>
      <c r="E887" t="s">
        <v>28</v>
      </c>
      <c r="F887" t="s">
        <v>913</v>
      </c>
      <c r="G887" t="s">
        <v>2140</v>
      </c>
      <c r="H887" t="s">
        <v>2144</v>
      </c>
      <c r="I887" t="s">
        <v>2153</v>
      </c>
      <c r="J887" t="s">
        <v>2163</v>
      </c>
      <c r="K887">
        <v>1</v>
      </c>
      <c r="L887" t="s">
        <v>2168</v>
      </c>
      <c r="M887">
        <v>82.11</v>
      </c>
      <c r="N887" t="s">
        <v>2173</v>
      </c>
      <c r="O887" t="s">
        <v>2182</v>
      </c>
      <c r="P887" t="s">
        <v>3071</v>
      </c>
      <c r="Q887" t="s">
        <v>4275</v>
      </c>
      <c r="R887" t="s">
        <v>4280</v>
      </c>
      <c r="S887" t="s">
        <v>4281</v>
      </c>
      <c r="T887" t="s">
        <v>4283</v>
      </c>
      <c r="U887">
        <v>47</v>
      </c>
      <c r="V887" s="6" t="str">
        <f t="shared" si="29"/>
        <v>Adult</v>
      </c>
      <c r="W887">
        <v>2022</v>
      </c>
    </row>
    <row r="888" spans="1:23" x14ac:dyDescent="0.25">
      <c r="A888">
        <v>887</v>
      </c>
      <c r="B888" s="2">
        <v>44725</v>
      </c>
      <c r="C888" t="str">
        <f t="shared" si="28"/>
        <v>Jun</v>
      </c>
      <c r="D888" t="s">
        <v>23</v>
      </c>
      <c r="E888" t="s">
        <v>25</v>
      </c>
      <c r="F888" t="s">
        <v>914</v>
      </c>
      <c r="G888" t="s">
        <v>2140</v>
      </c>
      <c r="H888" t="s">
        <v>2144</v>
      </c>
      <c r="I888" t="s">
        <v>2153</v>
      </c>
      <c r="J888" t="s">
        <v>2163</v>
      </c>
      <c r="K888">
        <v>1</v>
      </c>
      <c r="L888" t="s">
        <v>2168</v>
      </c>
      <c r="M888">
        <v>74.599999999999994</v>
      </c>
      <c r="N888" t="s">
        <v>2173</v>
      </c>
      <c r="O888" t="s">
        <v>2182</v>
      </c>
      <c r="P888" t="s">
        <v>3072</v>
      </c>
      <c r="Q888" t="s">
        <v>4275</v>
      </c>
      <c r="R888" t="s">
        <v>4279</v>
      </c>
      <c r="S888" t="s">
        <v>4281</v>
      </c>
      <c r="T888" t="s">
        <v>4284</v>
      </c>
      <c r="U888">
        <v>7</v>
      </c>
      <c r="V888" s="6" t="str">
        <f t="shared" si="29"/>
        <v>Childhood</v>
      </c>
      <c r="W888">
        <v>2022</v>
      </c>
    </row>
    <row r="889" spans="1:23" x14ac:dyDescent="0.25">
      <c r="A889">
        <v>888</v>
      </c>
      <c r="B889" s="2">
        <v>44776</v>
      </c>
      <c r="C889" t="str">
        <f t="shared" si="28"/>
        <v>Aug</v>
      </c>
      <c r="D889" t="s">
        <v>24</v>
      </c>
      <c r="E889" t="s">
        <v>27</v>
      </c>
      <c r="F889" t="s">
        <v>915</v>
      </c>
      <c r="G889" t="s">
        <v>2140</v>
      </c>
      <c r="H889" t="s">
        <v>2144</v>
      </c>
      <c r="I889" t="s">
        <v>2153</v>
      </c>
      <c r="J889" t="s">
        <v>2163</v>
      </c>
      <c r="K889">
        <v>3</v>
      </c>
      <c r="L889" t="s">
        <v>2168</v>
      </c>
      <c r="M889">
        <v>565.41</v>
      </c>
      <c r="N889" t="s">
        <v>2173</v>
      </c>
      <c r="O889" t="s">
        <v>2182</v>
      </c>
      <c r="P889" t="s">
        <v>3073</v>
      </c>
      <c r="Q889" t="s">
        <v>4275</v>
      </c>
      <c r="R889" t="s">
        <v>4279</v>
      </c>
      <c r="S889" t="s">
        <v>4281</v>
      </c>
      <c r="T889" t="s">
        <v>4283</v>
      </c>
      <c r="U889">
        <v>19</v>
      </c>
      <c r="V889" s="6" t="str">
        <f t="shared" si="29"/>
        <v>Adult</v>
      </c>
      <c r="W889">
        <v>2022</v>
      </c>
    </row>
    <row r="890" spans="1:23" x14ac:dyDescent="0.25">
      <c r="A890">
        <v>889</v>
      </c>
      <c r="B890" s="2">
        <v>44722</v>
      </c>
      <c r="C890" t="str">
        <f t="shared" si="28"/>
        <v>Jun</v>
      </c>
      <c r="D890" t="s">
        <v>23</v>
      </c>
      <c r="E890" t="s">
        <v>25</v>
      </c>
      <c r="F890" t="s">
        <v>916</v>
      </c>
      <c r="G890" t="s">
        <v>2141</v>
      </c>
      <c r="H890" t="s">
        <v>2145</v>
      </c>
      <c r="I890" t="s">
        <v>2154</v>
      </c>
      <c r="J890" t="s">
        <v>2164</v>
      </c>
      <c r="K890">
        <v>3</v>
      </c>
      <c r="L890" t="s">
        <v>2168</v>
      </c>
      <c r="M890">
        <v>1358.82</v>
      </c>
      <c r="N890" t="s">
        <v>2173</v>
      </c>
      <c r="O890" t="s">
        <v>2182</v>
      </c>
      <c r="P890" t="s">
        <v>2715</v>
      </c>
      <c r="Q890" t="s">
        <v>4275</v>
      </c>
      <c r="R890" t="s">
        <v>4279</v>
      </c>
      <c r="S890" t="s">
        <v>4281</v>
      </c>
      <c r="T890" t="s">
        <v>4284</v>
      </c>
      <c r="U890">
        <v>47</v>
      </c>
      <c r="V890" s="6" t="str">
        <f t="shared" si="29"/>
        <v>Adult</v>
      </c>
      <c r="W890">
        <v>2022</v>
      </c>
    </row>
    <row r="891" spans="1:23" x14ac:dyDescent="0.25">
      <c r="A891">
        <v>890</v>
      </c>
      <c r="B891" s="2">
        <v>44790</v>
      </c>
      <c r="C891" t="str">
        <f t="shared" si="28"/>
        <v>Aug</v>
      </c>
      <c r="D891" t="s">
        <v>21</v>
      </c>
      <c r="E891" t="s">
        <v>25</v>
      </c>
      <c r="F891" t="s">
        <v>917</v>
      </c>
      <c r="G891" t="s">
        <v>2141</v>
      </c>
      <c r="H891" t="s">
        <v>2145</v>
      </c>
      <c r="I891" t="s">
        <v>2154</v>
      </c>
      <c r="J891" t="s">
        <v>2164</v>
      </c>
      <c r="K891">
        <v>1</v>
      </c>
      <c r="L891" t="s">
        <v>2168</v>
      </c>
      <c r="M891">
        <v>2567.2800000000002</v>
      </c>
      <c r="N891" t="s">
        <v>2173</v>
      </c>
      <c r="O891" t="s">
        <v>2182</v>
      </c>
      <c r="P891" t="s">
        <v>3074</v>
      </c>
      <c r="Q891" t="s">
        <v>4275</v>
      </c>
      <c r="R891" t="s">
        <v>4279</v>
      </c>
      <c r="S891" t="s">
        <v>4281</v>
      </c>
      <c r="T891" t="s">
        <v>4284</v>
      </c>
      <c r="U891">
        <v>68</v>
      </c>
      <c r="V891" s="6" t="str">
        <f t="shared" si="29"/>
        <v>Adult</v>
      </c>
      <c r="W891">
        <v>2022</v>
      </c>
    </row>
    <row r="892" spans="1:23" x14ac:dyDescent="0.25">
      <c r="A892">
        <v>891</v>
      </c>
      <c r="B892" s="2">
        <v>44823</v>
      </c>
      <c r="C892" t="str">
        <f t="shared" si="28"/>
        <v>Sep</v>
      </c>
      <c r="D892" t="s">
        <v>21</v>
      </c>
      <c r="E892" t="s">
        <v>27</v>
      </c>
      <c r="F892" t="s">
        <v>918</v>
      </c>
      <c r="G892" t="s">
        <v>2141</v>
      </c>
      <c r="H892" t="s">
        <v>2145</v>
      </c>
      <c r="I892" t="s">
        <v>2154</v>
      </c>
      <c r="J892" t="s">
        <v>2164</v>
      </c>
      <c r="K892">
        <v>2</v>
      </c>
      <c r="L892" t="s">
        <v>2168</v>
      </c>
      <c r="M892">
        <v>1754.31</v>
      </c>
      <c r="N892" t="s">
        <v>2173</v>
      </c>
      <c r="O892" t="s">
        <v>2182</v>
      </c>
      <c r="P892" t="s">
        <v>3075</v>
      </c>
      <c r="Q892" t="s">
        <v>4275</v>
      </c>
      <c r="R892" t="s">
        <v>4279</v>
      </c>
      <c r="S892" t="s">
        <v>4281</v>
      </c>
      <c r="T892" t="s">
        <v>4283</v>
      </c>
      <c r="U892">
        <v>19</v>
      </c>
      <c r="V892" s="6" t="str">
        <f t="shared" si="29"/>
        <v>Adult</v>
      </c>
      <c r="W892">
        <v>2022</v>
      </c>
    </row>
    <row r="893" spans="1:23" x14ac:dyDescent="0.25">
      <c r="A893">
        <v>892</v>
      </c>
      <c r="B893" s="2">
        <v>44609</v>
      </c>
      <c r="C893" t="str">
        <f t="shared" si="28"/>
        <v>Feb</v>
      </c>
      <c r="D893" t="s">
        <v>23</v>
      </c>
      <c r="E893" t="s">
        <v>28</v>
      </c>
      <c r="F893" t="s">
        <v>919</v>
      </c>
      <c r="G893" t="s">
        <v>2141</v>
      </c>
      <c r="H893" t="s">
        <v>2145</v>
      </c>
      <c r="I893" t="s">
        <v>2154</v>
      </c>
      <c r="J893" t="s">
        <v>2165</v>
      </c>
      <c r="K893">
        <v>1</v>
      </c>
      <c r="L893" t="s">
        <v>2168</v>
      </c>
      <c r="M893">
        <v>2413.69</v>
      </c>
      <c r="N893" t="s">
        <v>2173</v>
      </c>
      <c r="O893" t="s">
        <v>2182</v>
      </c>
      <c r="P893" t="s">
        <v>3076</v>
      </c>
      <c r="Q893" t="s">
        <v>4275</v>
      </c>
      <c r="R893" t="s">
        <v>4279</v>
      </c>
      <c r="S893" t="s">
        <v>4281</v>
      </c>
      <c r="T893" t="s">
        <v>4284</v>
      </c>
      <c r="U893">
        <v>47</v>
      </c>
      <c r="V893" s="6" t="str">
        <f t="shared" si="29"/>
        <v>Adult</v>
      </c>
      <c r="W893">
        <v>2022</v>
      </c>
    </row>
    <row r="894" spans="1:23" x14ac:dyDescent="0.25">
      <c r="A894">
        <v>893</v>
      </c>
      <c r="B894" s="2">
        <v>44849</v>
      </c>
      <c r="C894" t="str">
        <f t="shared" si="28"/>
        <v>Oct</v>
      </c>
      <c r="D894" t="s">
        <v>22</v>
      </c>
      <c r="E894" t="s">
        <v>25</v>
      </c>
      <c r="F894" t="s">
        <v>920</v>
      </c>
      <c r="G894" t="s">
        <v>2141</v>
      </c>
      <c r="H894" t="s">
        <v>2145</v>
      </c>
      <c r="I894" t="s">
        <v>2154</v>
      </c>
      <c r="J894" t="s">
        <v>2165</v>
      </c>
      <c r="K894">
        <v>2</v>
      </c>
      <c r="L894" t="s">
        <v>2168</v>
      </c>
      <c r="M894">
        <v>1874.94</v>
      </c>
      <c r="N894" t="s">
        <v>2173</v>
      </c>
      <c r="O894" t="s">
        <v>2182</v>
      </c>
      <c r="P894" t="s">
        <v>3077</v>
      </c>
      <c r="Q894" t="s">
        <v>4275</v>
      </c>
      <c r="R894" t="s">
        <v>4279</v>
      </c>
      <c r="S894" t="s">
        <v>4282</v>
      </c>
      <c r="T894" t="s">
        <v>4284</v>
      </c>
      <c r="U894">
        <v>31</v>
      </c>
      <c r="V894" s="6" t="str">
        <f t="shared" si="29"/>
        <v>Adult</v>
      </c>
      <c r="W894">
        <v>2022</v>
      </c>
    </row>
    <row r="895" spans="1:23" x14ac:dyDescent="0.25">
      <c r="A895">
        <v>894</v>
      </c>
      <c r="B895" s="2">
        <v>44853</v>
      </c>
      <c r="C895" t="str">
        <f t="shared" si="28"/>
        <v>Oct</v>
      </c>
      <c r="D895" t="s">
        <v>23</v>
      </c>
      <c r="E895" t="s">
        <v>28</v>
      </c>
      <c r="F895" t="s">
        <v>921</v>
      </c>
      <c r="G895" t="s">
        <v>2141</v>
      </c>
      <c r="H895" t="s">
        <v>2145</v>
      </c>
      <c r="I895" t="s">
        <v>2154</v>
      </c>
      <c r="J895" t="s">
        <v>2165</v>
      </c>
      <c r="K895">
        <v>3</v>
      </c>
      <c r="L895" t="s">
        <v>2168</v>
      </c>
      <c r="M895">
        <v>2754.21</v>
      </c>
      <c r="N895" t="s">
        <v>2173</v>
      </c>
      <c r="O895" t="s">
        <v>2182</v>
      </c>
      <c r="P895" t="s">
        <v>3078</v>
      </c>
      <c r="Q895" t="s">
        <v>4275</v>
      </c>
      <c r="R895" t="s">
        <v>4280</v>
      </c>
      <c r="S895" t="s">
        <v>4281</v>
      </c>
      <c r="T895" t="s">
        <v>4283</v>
      </c>
      <c r="U895">
        <v>31</v>
      </c>
      <c r="V895" s="6" t="str">
        <f t="shared" si="29"/>
        <v>Adult</v>
      </c>
      <c r="W895">
        <v>2022</v>
      </c>
    </row>
    <row r="896" spans="1:23" x14ac:dyDescent="0.25">
      <c r="A896">
        <v>895</v>
      </c>
      <c r="B896" s="2">
        <v>44662</v>
      </c>
      <c r="C896" t="str">
        <f t="shared" si="28"/>
        <v>Apr</v>
      </c>
      <c r="D896" t="s">
        <v>23</v>
      </c>
      <c r="E896" t="s">
        <v>26</v>
      </c>
      <c r="F896" t="s">
        <v>922</v>
      </c>
      <c r="G896" t="s">
        <v>2141</v>
      </c>
      <c r="H896" t="s">
        <v>2145</v>
      </c>
      <c r="I896" t="s">
        <v>2154</v>
      </c>
      <c r="J896" t="s">
        <v>2166</v>
      </c>
      <c r="K896">
        <v>2</v>
      </c>
      <c r="L896" t="s">
        <v>2168</v>
      </c>
      <c r="M896">
        <v>2768.66</v>
      </c>
      <c r="N896" t="s">
        <v>2173</v>
      </c>
      <c r="O896" t="s">
        <v>2182</v>
      </c>
      <c r="P896" t="s">
        <v>3079</v>
      </c>
      <c r="Q896" t="s">
        <v>4275</v>
      </c>
      <c r="R896" t="s">
        <v>4280</v>
      </c>
      <c r="S896" t="s">
        <v>4282</v>
      </c>
      <c r="T896" t="s">
        <v>4283</v>
      </c>
      <c r="U896">
        <v>47</v>
      </c>
      <c r="V896" s="6" t="str">
        <f t="shared" si="29"/>
        <v>Adult</v>
      </c>
      <c r="W896">
        <v>2022</v>
      </c>
    </row>
    <row r="897" spans="1:23" x14ac:dyDescent="0.25">
      <c r="A897">
        <v>896</v>
      </c>
      <c r="B897" s="2">
        <v>44659</v>
      </c>
      <c r="C897" t="str">
        <f t="shared" si="28"/>
        <v>Apr</v>
      </c>
      <c r="D897" t="s">
        <v>24</v>
      </c>
      <c r="E897" t="s">
        <v>28</v>
      </c>
      <c r="F897" t="s">
        <v>923</v>
      </c>
      <c r="G897" t="s">
        <v>2141</v>
      </c>
      <c r="H897" t="s">
        <v>2145</v>
      </c>
      <c r="I897" t="s">
        <v>2154</v>
      </c>
      <c r="J897" t="s">
        <v>2166</v>
      </c>
      <c r="K897">
        <v>2</v>
      </c>
      <c r="L897" t="s">
        <v>2168</v>
      </c>
      <c r="M897">
        <v>1670.7</v>
      </c>
      <c r="N897" t="s">
        <v>2173</v>
      </c>
      <c r="O897" t="s">
        <v>2182</v>
      </c>
      <c r="P897" t="s">
        <v>3080</v>
      </c>
      <c r="Q897" t="s">
        <v>4275</v>
      </c>
      <c r="R897" t="s">
        <v>4279</v>
      </c>
      <c r="S897" t="s">
        <v>4281</v>
      </c>
      <c r="T897" t="s">
        <v>4283</v>
      </c>
      <c r="U897">
        <v>19</v>
      </c>
      <c r="V897" s="6" t="str">
        <f t="shared" si="29"/>
        <v>Adult</v>
      </c>
      <c r="W897">
        <v>2022</v>
      </c>
    </row>
    <row r="898" spans="1:23" x14ac:dyDescent="0.25">
      <c r="A898">
        <v>897</v>
      </c>
      <c r="B898" s="2">
        <v>44772</v>
      </c>
      <c r="C898" t="str">
        <f t="shared" si="28"/>
        <v>Jul</v>
      </c>
      <c r="D898" t="s">
        <v>22</v>
      </c>
      <c r="E898" t="s">
        <v>28</v>
      </c>
      <c r="F898" t="s">
        <v>924</v>
      </c>
      <c r="G898" t="s">
        <v>2141</v>
      </c>
      <c r="H898" t="s">
        <v>2145</v>
      </c>
      <c r="I898" t="s">
        <v>2154</v>
      </c>
      <c r="J898" t="s">
        <v>2166</v>
      </c>
      <c r="K898">
        <v>3</v>
      </c>
      <c r="L898" t="s">
        <v>2168</v>
      </c>
      <c r="M898">
        <v>789.71</v>
      </c>
      <c r="N898" t="s">
        <v>2173</v>
      </c>
      <c r="O898" t="s">
        <v>2182</v>
      </c>
      <c r="P898" t="s">
        <v>3081</v>
      </c>
      <c r="Q898" t="s">
        <v>4275</v>
      </c>
      <c r="R898" t="s">
        <v>4280</v>
      </c>
      <c r="S898" t="s">
        <v>4281</v>
      </c>
      <c r="T898" t="s">
        <v>4284</v>
      </c>
      <c r="U898">
        <v>68</v>
      </c>
      <c r="V898" s="6" t="str">
        <f t="shared" si="29"/>
        <v>Adult</v>
      </c>
      <c r="W898">
        <v>2022</v>
      </c>
    </row>
    <row r="899" spans="1:23" x14ac:dyDescent="0.25">
      <c r="A899">
        <v>898</v>
      </c>
      <c r="B899" s="2">
        <v>44612</v>
      </c>
      <c r="C899" t="str">
        <f t="shared" ref="C899:C962" si="30">TEXT(B899, "MMM")</f>
        <v>Feb</v>
      </c>
      <c r="D899" t="s">
        <v>24</v>
      </c>
      <c r="E899" t="s">
        <v>26</v>
      </c>
      <c r="F899" t="s">
        <v>925</v>
      </c>
      <c r="G899" t="s">
        <v>2141</v>
      </c>
      <c r="H899" t="s">
        <v>2145</v>
      </c>
      <c r="I899" t="s">
        <v>2154</v>
      </c>
      <c r="J899" t="s">
        <v>2167</v>
      </c>
      <c r="K899">
        <v>1</v>
      </c>
      <c r="L899" t="s">
        <v>2168</v>
      </c>
      <c r="M899">
        <v>938.04</v>
      </c>
      <c r="N899" t="s">
        <v>2173</v>
      </c>
      <c r="O899" t="s">
        <v>2182</v>
      </c>
      <c r="P899" t="s">
        <v>3082</v>
      </c>
      <c r="Q899" t="s">
        <v>4275</v>
      </c>
      <c r="R899" t="s">
        <v>4279</v>
      </c>
      <c r="S899" t="s">
        <v>4282</v>
      </c>
      <c r="T899" t="s">
        <v>4284</v>
      </c>
      <c r="U899">
        <v>47</v>
      </c>
      <c r="V899" s="6" t="str">
        <f t="shared" ref="V899:V962" si="31">IF(U899&lt;10,"Childhood",(IF(U899&lt;18,"Teenage", "Adult")))</f>
        <v>Adult</v>
      </c>
      <c r="W899">
        <v>2022</v>
      </c>
    </row>
    <row r="900" spans="1:23" x14ac:dyDescent="0.25">
      <c r="A900">
        <v>899</v>
      </c>
      <c r="B900" s="2">
        <v>44774</v>
      </c>
      <c r="C900" t="str">
        <f t="shared" si="30"/>
        <v>Aug</v>
      </c>
      <c r="D900" t="s">
        <v>24</v>
      </c>
      <c r="E900" t="s">
        <v>28</v>
      </c>
      <c r="F900" t="s">
        <v>926</v>
      </c>
      <c r="G900" t="s">
        <v>2141</v>
      </c>
      <c r="H900" t="s">
        <v>2145</v>
      </c>
      <c r="I900" t="s">
        <v>2154</v>
      </c>
      <c r="J900" t="s">
        <v>2167</v>
      </c>
      <c r="K900">
        <v>3</v>
      </c>
      <c r="L900" t="s">
        <v>2168</v>
      </c>
      <c r="M900">
        <v>602.16999999999996</v>
      </c>
      <c r="N900" t="s">
        <v>2173</v>
      </c>
      <c r="O900" t="s">
        <v>2182</v>
      </c>
      <c r="P900" t="s">
        <v>3083</v>
      </c>
      <c r="Q900" t="s">
        <v>4275</v>
      </c>
      <c r="R900" t="s">
        <v>4280</v>
      </c>
      <c r="S900" t="s">
        <v>4282</v>
      </c>
      <c r="T900" t="s">
        <v>4284</v>
      </c>
      <c r="U900">
        <v>31</v>
      </c>
      <c r="V900" s="6" t="str">
        <f t="shared" si="31"/>
        <v>Adult</v>
      </c>
      <c r="W900">
        <v>2022</v>
      </c>
    </row>
    <row r="901" spans="1:23" x14ac:dyDescent="0.25">
      <c r="A901">
        <v>900</v>
      </c>
      <c r="B901" s="2">
        <v>44564</v>
      </c>
      <c r="C901" t="str">
        <f t="shared" si="30"/>
        <v>Jan</v>
      </c>
      <c r="D901" t="s">
        <v>22</v>
      </c>
      <c r="E901" t="s">
        <v>25</v>
      </c>
      <c r="F901" t="s">
        <v>927</v>
      </c>
      <c r="G901" t="s">
        <v>2141</v>
      </c>
      <c r="H901" t="s">
        <v>2145</v>
      </c>
      <c r="I901" t="s">
        <v>2154</v>
      </c>
      <c r="J901" t="s">
        <v>2167</v>
      </c>
      <c r="K901">
        <v>3</v>
      </c>
      <c r="L901" t="s">
        <v>2168</v>
      </c>
      <c r="M901">
        <v>2803.15</v>
      </c>
      <c r="N901" t="s">
        <v>2173</v>
      </c>
      <c r="O901" t="s">
        <v>2182</v>
      </c>
      <c r="P901" t="s">
        <v>3084</v>
      </c>
      <c r="Q901" t="s">
        <v>4275</v>
      </c>
      <c r="R901" t="s">
        <v>4279</v>
      </c>
      <c r="S901" t="s">
        <v>4281</v>
      </c>
      <c r="T901" t="s">
        <v>4284</v>
      </c>
      <c r="U901">
        <v>19</v>
      </c>
      <c r="V901" s="6" t="str">
        <f t="shared" si="31"/>
        <v>Adult</v>
      </c>
      <c r="W901">
        <v>2022</v>
      </c>
    </row>
    <row r="902" spans="1:23" x14ac:dyDescent="0.25">
      <c r="A902">
        <v>901</v>
      </c>
      <c r="B902" s="2">
        <v>44911</v>
      </c>
      <c r="C902" t="str">
        <f t="shared" si="30"/>
        <v>Dec</v>
      </c>
      <c r="D902" t="s">
        <v>23</v>
      </c>
      <c r="E902" t="s">
        <v>25</v>
      </c>
      <c r="F902" t="s">
        <v>928</v>
      </c>
      <c r="G902" t="s">
        <v>2141</v>
      </c>
      <c r="H902" t="s">
        <v>2145</v>
      </c>
      <c r="I902" t="s">
        <v>2155</v>
      </c>
      <c r="J902" t="s">
        <v>2164</v>
      </c>
      <c r="K902">
        <v>3</v>
      </c>
      <c r="L902" t="s">
        <v>2168</v>
      </c>
      <c r="M902">
        <v>2448.42</v>
      </c>
      <c r="N902" t="s">
        <v>2173</v>
      </c>
      <c r="O902" t="s">
        <v>2182</v>
      </c>
      <c r="P902" t="s">
        <v>3085</v>
      </c>
      <c r="Q902" t="s">
        <v>4275</v>
      </c>
      <c r="R902" t="s">
        <v>4279</v>
      </c>
      <c r="S902" t="s">
        <v>4282</v>
      </c>
      <c r="T902" t="s">
        <v>4284</v>
      </c>
      <c r="U902">
        <v>7</v>
      </c>
      <c r="V902" s="6" t="str">
        <f t="shared" si="31"/>
        <v>Childhood</v>
      </c>
      <c r="W902">
        <v>2022</v>
      </c>
    </row>
    <row r="903" spans="1:23" x14ac:dyDescent="0.25">
      <c r="A903">
        <v>902</v>
      </c>
      <c r="B903" s="2">
        <v>44583</v>
      </c>
      <c r="C903" t="str">
        <f t="shared" si="30"/>
        <v>Jan</v>
      </c>
      <c r="D903" t="s">
        <v>24</v>
      </c>
      <c r="E903" t="s">
        <v>27</v>
      </c>
      <c r="F903" t="s">
        <v>929</v>
      </c>
      <c r="G903" t="s">
        <v>2141</v>
      </c>
      <c r="H903" t="s">
        <v>2145</v>
      </c>
      <c r="I903" t="s">
        <v>2155</v>
      </c>
      <c r="J903" t="s">
        <v>2164</v>
      </c>
      <c r="K903">
        <v>2</v>
      </c>
      <c r="L903" t="s">
        <v>2168</v>
      </c>
      <c r="M903">
        <v>177.7</v>
      </c>
      <c r="N903" t="s">
        <v>2173</v>
      </c>
      <c r="O903" t="s">
        <v>2182</v>
      </c>
      <c r="P903" t="s">
        <v>3086</v>
      </c>
      <c r="Q903" t="s">
        <v>4275</v>
      </c>
      <c r="R903" t="s">
        <v>4279</v>
      </c>
      <c r="S903" t="s">
        <v>4281</v>
      </c>
      <c r="T903" t="s">
        <v>4284</v>
      </c>
      <c r="U903">
        <v>68</v>
      </c>
      <c r="V903" s="6" t="str">
        <f t="shared" si="31"/>
        <v>Adult</v>
      </c>
      <c r="W903">
        <v>2022</v>
      </c>
    </row>
    <row r="904" spans="1:23" x14ac:dyDescent="0.25">
      <c r="A904">
        <v>903</v>
      </c>
      <c r="B904" s="2">
        <v>44649</v>
      </c>
      <c r="C904" t="str">
        <f t="shared" si="30"/>
        <v>Mar</v>
      </c>
      <c r="D904" t="s">
        <v>22</v>
      </c>
      <c r="E904" t="s">
        <v>26</v>
      </c>
      <c r="F904" t="s">
        <v>930</v>
      </c>
      <c r="G904" t="s">
        <v>2141</v>
      </c>
      <c r="H904" t="s">
        <v>2145</v>
      </c>
      <c r="I904" t="s">
        <v>2155</v>
      </c>
      <c r="J904" t="s">
        <v>2164</v>
      </c>
      <c r="K904">
        <v>1</v>
      </c>
      <c r="L904" t="s">
        <v>2168</v>
      </c>
      <c r="M904">
        <v>603.04999999999995</v>
      </c>
      <c r="N904" t="s">
        <v>2173</v>
      </c>
      <c r="O904" t="s">
        <v>2182</v>
      </c>
      <c r="P904" t="s">
        <v>3087</v>
      </c>
      <c r="Q904" t="s">
        <v>4275</v>
      </c>
      <c r="R904" t="s">
        <v>4280</v>
      </c>
      <c r="S904" t="s">
        <v>4282</v>
      </c>
      <c r="T904" t="s">
        <v>4284</v>
      </c>
      <c r="U904">
        <v>7</v>
      </c>
      <c r="V904" s="6" t="str">
        <f t="shared" si="31"/>
        <v>Childhood</v>
      </c>
      <c r="W904">
        <v>2022</v>
      </c>
    </row>
    <row r="905" spans="1:23" x14ac:dyDescent="0.25">
      <c r="A905">
        <v>904</v>
      </c>
      <c r="B905" s="2">
        <v>44566</v>
      </c>
      <c r="C905" t="str">
        <f t="shared" si="30"/>
        <v>Jan</v>
      </c>
      <c r="D905" t="s">
        <v>22</v>
      </c>
      <c r="E905" t="s">
        <v>26</v>
      </c>
      <c r="F905" t="s">
        <v>931</v>
      </c>
      <c r="G905" t="s">
        <v>2141</v>
      </c>
      <c r="H905" t="s">
        <v>2145</v>
      </c>
      <c r="I905" t="s">
        <v>2155</v>
      </c>
      <c r="J905" t="s">
        <v>2165</v>
      </c>
      <c r="K905">
        <v>3</v>
      </c>
      <c r="L905" t="s">
        <v>2168</v>
      </c>
      <c r="M905">
        <v>1935.94</v>
      </c>
      <c r="N905" t="s">
        <v>2173</v>
      </c>
      <c r="O905" t="s">
        <v>2182</v>
      </c>
      <c r="P905" t="s">
        <v>3088</v>
      </c>
      <c r="Q905" t="s">
        <v>4275</v>
      </c>
      <c r="R905" t="s">
        <v>4279</v>
      </c>
      <c r="S905" t="s">
        <v>4281</v>
      </c>
      <c r="T905" t="s">
        <v>4283</v>
      </c>
      <c r="U905">
        <v>7</v>
      </c>
      <c r="V905" s="6" t="str">
        <f t="shared" si="31"/>
        <v>Childhood</v>
      </c>
      <c r="W905">
        <v>2022</v>
      </c>
    </row>
    <row r="906" spans="1:23" x14ac:dyDescent="0.25">
      <c r="A906">
        <v>905</v>
      </c>
      <c r="B906" s="2">
        <v>44836</v>
      </c>
      <c r="C906" t="str">
        <f t="shared" si="30"/>
        <v>Oct</v>
      </c>
      <c r="D906" t="s">
        <v>22</v>
      </c>
      <c r="E906" t="s">
        <v>28</v>
      </c>
      <c r="F906" t="s">
        <v>932</v>
      </c>
      <c r="G906" t="s">
        <v>2141</v>
      </c>
      <c r="H906" t="s">
        <v>2145</v>
      </c>
      <c r="I906" t="s">
        <v>2155</v>
      </c>
      <c r="J906" t="s">
        <v>2165</v>
      </c>
      <c r="K906">
        <v>3</v>
      </c>
      <c r="L906" t="s">
        <v>2168</v>
      </c>
      <c r="M906">
        <v>1694.86</v>
      </c>
      <c r="N906" t="s">
        <v>2173</v>
      </c>
      <c r="O906" t="s">
        <v>2182</v>
      </c>
      <c r="P906" t="s">
        <v>3089</v>
      </c>
      <c r="Q906" t="s">
        <v>4275</v>
      </c>
      <c r="R906" t="s">
        <v>4279</v>
      </c>
      <c r="S906" t="s">
        <v>4281</v>
      </c>
      <c r="T906" t="s">
        <v>4284</v>
      </c>
      <c r="U906">
        <v>47</v>
      </c>
      <c r="V906" s="6" t="str">
        <f t="shared" si="31"/>
        <v>Adult</v>
      </c>
      <c r="W906">
        <v>2022</v>
      </c>
    </row>
    <row r="907" spans="1:23" x14ac:dyDescent="0.25">
      <c r="A907">
        <v>906</v>
      </c>
      <c r="B907" s="2">
        <v>44685</v>
      </c>
      <c r="C907" t="str">
        <f t="shared" si="30"/>
        <v>May</v>
      </c>
      <c r="D907" t="s">
        <v>24</v>
      </c>
      <c r="E907" t="s">
        <v>27</v>
      </c>
      <c r="F907" t="s">
        <v>933</v>
      </c>
      <c r="G907" t="s">
        <v>2141</v>
      </c>
      <c r="H907" t="s">
        <v>2145</v>
      </c>
      <c r="I907" t="s">
        <v>2155</v>
      </c>
      <c r="J907" t="s">
        <v>2165</v>
      </c>
      <c r="K907">
        <v>2</v>
      </c>
      <c r="L907" t="s">
        <v>2168</v>
      </c>
      <c r="M907">
        <v>1369.35</v>
      </c>
      <c r="N907" t="s">
        <v>2173</v>
      </c>
      <c r="O907" t="s">
        <v>2182</v>
      </c>
      <c r="P907" t="s">
        <v>3090</v>
      </c>
      <c r="Q907" t="s">
        <v>4275</v>
      </c>
      <c r="R907" t="s">
        <v>4279</v>
      </c>
      <c r="S907" t="s">
        <v>4281</v>
      </c>
      <c r="T907" t="s">
        <v>4283</v>
      </c>
      <c r="U907">
        <v>47</v>
      </c>
      <c r="V907" s="6" t="str">
        <f t="shared" si="31"/>
        <v>Adult</v>
      </c>
      <c r="W907">
        <v>2022</v>
      </c>
    </row>
    <row r="908" spans="1:23" x14ac:dyDescent="0.25">
      <c r="A908">
        <v>907</v>
      </c>
      <c r="B908" s="2">
        <v>44926</v>
      </c>
      <c r="C908" t="str">
        <f t="shared" si="30"/>
        <v>Dec</v>
      </c>
      <c r="D908" t="s">
        <v>21</v>
      </c>
      <c r="E908" t="s">
        <v>28</v>
      </c>
      <c r="F908" t="s">
        <v>934</v>
      </c>
      <c r="G908" t="s">
        <v>2141</v>
      </c>
      <c r="H908" t="s">
        <v>2145</v>
      </c>
      <c r="I908" t="s">
        <v>2155</v>
      </c>
      <c r="J908" t="s">
        <v>2166</v>
      </c>
      <c r="K908">
        <v>3</v>
      </c>
      <c r="L908" t="s">
        <v>2168</v>
      </c>
      <c r="M908">
        <v>2988.62</v>
      </c>
      <c r="N908" t="s">
        <v>2173</v>
      </c>
      <c r="O908" t="s">
        <v>2182</v>
      </c>
      <c r="P908" t="s">
        <v>3091</v>
      </c>
      <c r="Q908" t="s">
        <v>4275</v>
      </c>
      <c r="R908" t="s">
        <v>4279</v>
      </c>
      <c r="S908" t="s">
        <v>4282</v>
      </c>
      <c r="T908" t="s">
        <v>4284</v>
      </c>
      <c r="U908">
        <v>19</v>
      </c>
      <c r="V908" s="6" t="str">
        <f t="shared" si="31"/>
        <v>Adult</v>
      </c>
      <c r="W908">
        <v>2022</v>
      </c>
    </row>
    <row r="909" spans="1:23" x14ac:dyDescent="0.25">
      <c r="A909">
        <v>908</v>
      </c>
      <c r="B909" s="2">
        <v>44774</v>
      </c>
      <c r="C909" t="str">
        <f t="shared" si="30"/>
        <v>Aug</v>
      </c>
      <c r="D909" t="s">
        <v>24</v>
      </c>
      <c r="E909" t="s">
        <v>25</v>
      </c>
      <c r="F909" t="s">
        <v>935</v>
      </c>
      <c r="G909" t="s">
        <v>2141</v>
      </c>
      <c r="H909" t="s">
        <v>2145</v>
      </c>
      <c r="I909" t="s">
        <v>2155</v>
      </c>
      <c r="J909" t="s">
        <v>2166</v>
      </c>
      <c r="K909">
        <v>2</v>
      </c>
      <c r="L909" t="s">
        <v>2168</v>
      </c>
      <c r="M909">
        <v>893.31</v>
      </c>
      <c r="N909" t="s">
        <v>2173</v>
      </c>
      <c r="O909" t="s">
        <v>2182</v>
      </c>
      <c r="P909" t="s">
        <v>3092</v>
      </c>
      <c r="Q909" t="s">
        <v>4275</v>
      </c>
      <c r="R909" t="s">
        <v>4280</v>
      </c>
      <c r="S909" t="s">
        <v>4281</v>
      </c>
      <c r="T909" t="s">
        <v>4283</v>
      </c>
      <c r="U909">
        <v>7</v>
      </c>
      <c r="V909" s="6" t="str">
        <f t="shared" si="31"/>
        <v>Childhood</v>
      </c>
      <c r="W909">
        <v>2022</v>
      </c>
    </row>
    <row r="910" spans="1:23" x14ac:dyDescent="0.25">
      <c r="A910">
        <v>909</v>
      </c>
      <c r="B910" s="2">
        <v>44807</v>
      </c>
      <c r="C910" t="str">
        <f t="shared" si="30"/>
        <v>Sep</v>
      </c>
      <c r="D910" t="s">
        <v>22</v>
      </c>
      <c r="E910" t="s">
        <v>26</v>
      </c>
      <c r="F910" t="s">
        <v>936</v>
      </c>
      <c r="G910" t="s">
        <v>2141</v>
      </c>
      <c r="H910" t="s">
        <v>2145</v>
      </c>
      <c r="I910" t="s">
        <v>2155</v>
      </c>
      <c r="J910" t="s">
        <v>2166</v>
      </c>
      <c r="K910">
        <v>1</v>
      </c>
      <c r="L910" t="s">
        <v>2168</v>
      </c>
      <c r="M910">
        <v>2346.21</v>
      </c>
      <c r="N910" t="s">
        <v>2173</v>
      </c>
      <c r="O910" t="s">
        <v>2182</v>
      </c>
      <c r="P910" t="s">
        <v>3093</v>
      </c>
      <c r="Q910" t="s">
        <v>4275</v>
      </c>
      <c r="R910" t="s">
        <v>4280</v>
      </c>
      <c r="S910" t="s">
        <v>4281</v>
      </c>
      <c r="T910" t="s">
        <v>4283</v>
      </c>
      <c r="U910">
        <v>47</v>
      </c>
      <c r="V910" s="6" t="str">
        <f t="shared" si="31"/>
        <v>Adult</v>
      </c>
      <c r="W910">
        <v>2022</v>
      </c>
    </row>
    <row r="911" spans="1:23" x14ac:dyDescent="0.25">
      <c r="A911">
        <v>910</v>
      </c>
      <c r="B911" s="2">
        <v>44854</v>
      </c>
      <c r="C911" t="str">
        <f t="shared" si="30"/>
        <v>Oct</v>
      </c>
      <c r="D911" t="s">
        <v>23</v>
      </c>
      <c r="E911" t="s">
        <v>25</v>
      </c>
      <c r="F911" t="s">
        <v>937</v>
      </c>
      <c r="G911" t="s">
        <v>2141</v>
      </c>
      <c r="H911" t="s">
        <v>2145</v>
      </c>
      <c r="I911" t="s">
        <v>2155</v>
      </c>
      <c r="J911" t="s">
        <v>2167</v>
      </c>
      <c r="K911">
        <v>1</v>
      </c>
      <c r="L911" t="s">
        <v>2168</v>
      </c>
      <c r="M911">
        <v>2324.6799999999998</v>
      </c>
      <c r="N911" t="s">
        <v>2173</v>
      </c>
      <c r="O911" t="s">
        <v>2182</v>
      </c>
      <c r="P911" t="s">
        <v>3094</v>
      </c>
      <c r="Q911" t="s">
        <v>4275</v>
      </c>
      <c r="R911" t="s">
        <v>4279</v>
      </c>
      <c r="S911" t="s">
        <v>4281</v>
      </c>
      <c r="T911" t="s">
        <v>4284</v>
      </c>
      <c r="U911">
        <v>19</v>
      </c>
      <c r="V911" s="6" t="str">
        <f t="shared" si="31"/>
        <v>Adult</v>
      </c>
      <c r="W911">
        <v>2022</v>
      </c>
    </row>
    <row r="912" spans="1:23" x14ac:dyDescent="0.25">
      <c r="A912">
        <v>911</v>
      </c>
      <c r="B912" s="2">
        <v>44813</v>
      </c>
      <c r="C912" t="str">
        <f t="shared" si="30"/>
        <v>Sep</v>
      </c>
      <c r="D912" t="s">
        <v>21</v>
      </c>
      <c r="E912" t="s">
        <v>27</v>
      </c>
      <c r="F912" t="s">
        <v>938</v>
      </c>
      <c r="G912" t="s">
        <v>2141</v>
      </c>
      <c r="H912" t="s">
        <v>2145</v>
      </c>
      <c r="I912" t="s">
        <v>2155</v>
      </c>
      <c r="J912" t="s">
        <v>2167</v>
      </c>
      <c r="K912">
        <v>3</v>
      </c>
      <c r="L912" t="s">
        <v>2168</v>
      </c>
      <c r="M912">
        <v>2648.19</v>
      </c>
      <c r="N912" t="s">
        <v>2173</v>
      </c>
      <c r="O912" t="s">
        <v>2182</v>
      </c>
      <c r="P912" t="s">
        <v>3095</v>
      </c>
      <c r="Q912" t="s">
        <v>4275</v>
      </c>
      <c r="R912" t="s">
        <v>4280</v>
      </c>
      <c r="S912" t="s">
        <v>4282</v>
      </c>
      <c r="T912" t="s">
        <v>4283</v>
      </c>
      <c r="U912">
        <v>31</v>
      </c>
      <c r="V912" s="6" t="str">
        <f t="shared" si="31"/>
        <v>Adult</v>
      </c>
      <c r="W912">
        <v>2022</v>
      </c>
    </row>
    <row r="913" spans="1:23" x14ac:dyDescent="0.25">
      <c r="A913">
        <v>912</v>
      </c>
      <c r="B913" s="2">
        <v>44862</v>
      </c>
      <c r="C913" t="str">
        <f t="shared" si="30"/>
        <v>Oct</v>
      </c>
      <c r="D913" t="s">
        <v>24</v>
      </c>
      <c r="E913" t="s">
        <v>26</v>
      </c>
      <c r="F913" t="s">
        <v>939</v>
      </c>
      <c r="G913" t="s">
        <v>2141</v>
      </c>
      <c r="H913" t="s">
        <v>2145</v>
      </c>
      <c r="I913" t="s">
        <v>2155</v>
      </c>
      <c r="J913" t="s">
        <v>2167</v>
      </c>
      <c r="K913">
        <v>2</v>
      </c>
      <c r="L913" t="s">
        <v>2168</v>
      </c>
      <c r="M913">
        <v>1546.15</v>
      </c>
      <c r="N913" t="s">
        <v>2173</v>
      </c>
      <c r="O913" t="s">
        <v>2182</v>
      </c>
      <c r="P913" t="s">
        <v>3096</v>
      </c>
      <c r="Q913" t="s">
        <v>4275</v>
      </c>
      <c r="R913" t="s">
        <v>4279</v>
      </c>
      <c r="S913" t="s">
        <v>4281</v>
      </c>
      <c r="T913" t="s">
        <v>4284</v>
      </c>
      <c r="U913">
        <v>68</v>
      </c>
      <c r="V913" s="6" t="str">
        <f t="shared" si="31"/>
        <v>Adult</v>
      </c>
      <c r="W913">
        <v>2022</v>
      </c>
    </row>
    <row r="914" spans="1:23" x14ac:dyDescent="0.25">
      <c r="A914">
        <v>913</v>
      </c>
      <c r="B914" s="2">
        <v>44911</v>
      </c>
      <c r="C914" t="str">
        <f t="shared" si="30"/>
        <v>Dec</v>
      </c>
      <c r="D914" t="s">
        <v>24</v>
      </c>
      <c r="E914" t="s">
        <v>26</v>
      </c>
      <c r="F914" t="s">
        <v>940</v>
      </c>
      <c r="G914" t="s">
        <v>2141</v>
      </c>
      <c r="H914" t="s">
        <v>2145</v>
      </c>
      <c r="I914" t="s">
        <v>2156</v>
      </c>
      <c r="J914" t="s">
        <v>2164</v>
      </c>
      <c r="K914">
        <v>2</v>
      </c>
      <c r="L914" t="s">
        <v>2168</v>
      </c>
      <c r="M914">
        <v>57.47</v>
      </c>
      <c r="N914" t="s">
        <v>2173</v>
      </c>
      <c r="O914" t="s">
        <v>2182</v>
      </c>
      <c r="P914" t="s">
        <v>3097</v>
      </c>
      <c r="Q914" t="s">
        <v>4275</v>
      </c>
      <c r="R914" t="s">
        <v>4280</v>
      </c>
      <c r="S914" t="s">
        <v>4281</v>
      </c>
      <c r="T914" t="s">
        <v>4283</v>
      </c>
      <c r="U914">
        <v>47</v>
      </c>
      <c r="V914" s="6" t="str">
        <f t="shared" si="31"/>
        <v>Adult</v>
      </c>
      <c r="W914">
        <v>2022</v>
      </c>
    </row>
    <row r="915" spans="1:23" x14ac:dyDescent="0.25">
      <c r="A915">
        <v>914</v>
      </c>
      <c r="B915" s="2">
        <v>44632</v>
      </c>
      <c r="C915" t="str">
        <f t="shared" si="30"/>
        <v>Mar</v>
      </c>
      <c r="D915" t="s">
        <v>23</v>
      </c>
      <c r="E915" t="s">
        <v>28</v>
      </c>
      <c r="F915" t="s">
        <v>941</v>
      </c>
      <c r="G915" t="s">
        <v>2141</v>
      </c>
      <c r="H915" t="s">
        <v>2145</v>
      </c>
      <c r="I915" t="s">
        <v>2156</v>
      </c>
      <c r="J915" t="s">
        <v>2164</v>
      </c>
      <c r="K915">
        <v>1</v>
      </c>
      <c r="L915" t="s">
        <v>2168</v>
      </c>
      <c r="M915">
        <v>1161.29</v>
      </c>
      <c r="N915" t="s">
        <v>2173</v>
      </c>
      <c r="O915" t="s">
        <v>2182</v>
      </c>
      <c r="P915" t="s">
        <v>3098</v>
      </c>
      <c r="Q915" t="s">
        <v>4275</v>
      </c>
      <c r="R915" t="s">
        <v>4279</v>
      </c>
      <c r="S915" t="s">
        <v>4281</v>
      </c>
      <c r="T915" t="s">
        <v>4284</v>
      </c>
      <c r="U915">
        <v>7</v>
      </c>
      <c r="V915" s="6" t="str">
        <f t="shared" si="31"/>
        <v>Childhood</v>
      </c>
      <c r="W915">
        <v>2022</v>
      </c>
    </row>
    <row r="916" spans="1:23" x14ac:dyDescent="0.25">
      <c r="A916">
        <v>915</v>
      </c>
      <c r="B916" s="2">
        <v>44855</v>
      </c>
      <c r="C916" t="str">
        <f t="shared" si="30"/>
        <v>Oct</v>
      </c>
      <c r="D916" t="s">
        <v>24</v>
      </c>
      <c r="E916" t="s">
        <v>25</v>
      </c>
      <c r="F916" t="s">
        <v>942</v>
      </c>
      <c r="G916" t="s">
        <v>2141</v>
      </c>
      <c r="H916" t="s">
        <v>2145</v>
      </c>
      <c r="I916" t="s">
        <v>2156</v>
      </c>
      <c r="J916" t="s">
        <v>2164</v>
      </c>
      <c r="K916">
        <v>1</v>
      </c>
      <c r="L916" t="s">
        <v>2168</v>
      </c>
      <c r="M916">
        <v>2555.6</v>
      </c>
      <c r="N916" t="s">
        <v>2173</v>
      </c>
      <c r="O916" t="s">
        <v>2182</v>
      </c>
      <c r="P916" t="s">
        <v>3099</v>
      </c>
      <c r="Q916" t="s">
        <v>4275</v>
      </c>
      <c r="R916" t="s">
        <v>4280</v>
      </c>
      <c r="S916" t="s">
        <v>4282</v>
      </c>
      <c r="T916" t="s">
        <v>4284</v>
      </c>
      <c r="U916">
        <v>68</v>
      </c>
      <c r="V916" s="6" t="str">
        <f t="shared" si="31"/>
        <v>Adult</v>
      </c>
      <c r="W916">
        <v>2022</v>
      </c>
    </row>
    <row r="917" spans="1:23" x14ac:dyDescent="0.25">
      <c r="A917">
        <v>916</v>
      </c>
      <c r="B917" s="2">
        <v>44795</v>
      </c>
      <c r="C917" t="str">
        <f t="shared" si="30"/>
        <v>Aug</v>
      </c>
      <c r="D917" t="s">
        <v>22</v>
      </c>
      <c r="E917" t="s">
        <v>25</v>
      </c>
      <c r="F917" t="s">
        <v>943</v>
      </c>
      <c r="G917" t="s">
        <v>2141</v>
      </c>
      <c r="H917" t="s">
        <v>2145</v>
      </c>
      <c r="I917" t="s">
        <v>2156</v>
      </c>
      <c r="J917" t="s">
        <v>2165</v>
      </c>
      <c r="K917">
        <v>2</v>
      </c>
      <c r="L917" t="s">
        <v>2168</v>
      </c>
      <c r="M917">
        <v>1576.47</v>
      </c>
      <c r="N917" t="s">
        <v>2173</v>
      </c>
      <c r="O917" t="s">
        <v>2182</v>
      </c>
      <c r="P917" t="s">
        <v>3100</v>
      </c>
      <c r="Q917" t="s">
        <v>4275</v>
      </c>
      <c r="R917" t="s">
        <v>4279</v>
      </c>
      <c r="S917" t="s">
        <v>4282</v>
      </c>
      <c r="T917" t="s">
        <v>4283</v>
      </c>
      <c r="U917">
        <v>19</v>
      </c>
      <c r="V917" s="6" t="str">
        <f t="shared" si="31"/>
        <v>Adult</v>
      </c>
      <c r="W917">
        <v>2022</v>
      </c>
    </row>
    <row r="918" spans="1:23" x14ac:dyDescent="0.25">
      <c r="A918">
        <v>917</v>
      </c>
      <c r="B918" s="2">
        <v>44594</v>
      </c>
      <c r="C918" t="str">
        <f t="shared" si="30"/>
        <v>Feb</v>
      </c>
      <c r="D918" t="s">
        <v>22</v>
      </c>
      <c r="E918" t="s">
        <v>26</v>
      </c>
      <c r="F918" t="s">
        <v>944</v>
      </c>
      <c r="G918" t="s">
        <v>2141</v>
      </c>
      <c r="H918" t="s">
        <v>2145</v>
      </c>
      <c r="I918" t="s">
        <v>2156</v>
      </c>
      <c r="J918" t="s">
        <v>2165</v>
      </c>
      <c r="K918">
        <v>1</v>
      </c>
      <c r="L918" t="s">
        <v>2168</v>
      </c>
      <c r="M918">
        <v>2786.28</v>
      </c>
      <c r="N918" t="s">
        <v>2173</v>
      </c>
      <c r="O918" t="s">
        <v>2182</v>
      </c>
      <c r="P918" t="s">
        <v>3101</v>
      </c>
      <c r="Q918" t="s">
        <v>4275</v>
      </c>
      <c r="R918" t="s">
        <v>4279</v>
      </c>
      <c r="S918" t="s">
        <v>4281</v>
      </c>
      <c r="T918" t="s">
        <v>4283</v>
      </c>
      <c r="U918">
        <v>68</v>
      </c>
      <c r="V918" s="6" t="str">
        <f t="shared" si="31"/>
        <v>Adult</v>
      </c>
      <c r="W918">
        <v>2022</v>
      </c>
    </row>
    <row r="919" spans="1:23" x14ac:dyDescent="0.25">
      <c r="A919">
        <v>918</v>
      </c>
      <c r="B919" s="2">
        <v>44617</v>
      </c>
      <c r="C919" t="str">
        <f t="shared" si="30"/>
        <v>Feb</v>
      </c>
      <c r="D919" t="s">
        <v>22</v>
      </c>
      <c r="E919" t="s">
        <v>28</v>
      </c>
      <c r="F919" t="s">
        <v>945</v>
      </c>
      <c r="G919" t="s">
        <v>2141</v>
      </c>
      <c r="H919" t="s">
        <v>2145</v>
      </c>
      <c r="I919" t="s">
        <v>2156</v>
      </c>
      <c r="J919" t="s">
        <v>2165</v>
      </c>
      <c r="K919">
        <v>2</v>
      </c>
      <c r="L919" t="s">
        <v>2168</v>
      </c>
      <c r="M919">
        <v>34.299999999999997</v>
      </c>
      <c r="N919" t="s">
        <v>2173</v>
      </c>
      <c r="O919" t="s">
        <v>2182</v>
      </c>
      <c r="P919" t="s">
        <v>3102</v>
      </c>
      <c r="Q919" t="s">
        <v>4275</v>
      </c>
      <c r="R919" t="s">
        <v>4279</v>
      </c>
      <c r="S919" t="s">
        <v>4281</v>
      </c>
      <c r="T919" t="s">
        <v>4284</v>
      </c>
      <c r="U919">
        <v>31</v>
      </c>
      <c r="V919" s="6" t="str">
        <f t="shared" si="31"/>
        <v>Adult</v>
      </c>
      <c r="W919">
        <v>2022</v>
      </c>
    </row>
    <row r="920" spans="1:23" x14ac:dyDescent="0.25">
      <c r="A920">
        <v>919</v>
      </c>
      <c r="B920" s="2">
        <v>44842</v>
      </c>
      <c r="C920" t="str">
        <f t="shared" si="30"/>
        <v>Oct</v>
      </c>
      <c r="D920" t="s">
        <v>21</v>
      </c>
      <c r="E920" t="s">
        <v>28</v>
      </c>
      <c r="F920" t="s">
        <v>946</v>
      </c>
      <c r="G920" t="s">
        <v>2141</v>
      </c>
      <c r="H920" t="s">
        <v>2145</v>
      </c>
      <c r="I920" t="s">
        <v>2156</v>
      </c>
      <c r="J920" t="s">
        <v>2166</v>
      </c>
      <c r="K920">
        <v>2</v>
      </c>
      <c r="L920" t="s">
        <v>2168</v>
      </c>
      <c r="M920">
        <v>1338.74</v>
      </c>
      <c r="N920" t="s">
        <v>2173</v>
      </c>
      <c r="O920" t="s">
        <v>2182</v>
      </c>
      <c r="P920" t="s">
        <v>3103</v>
      </c>
      <c r="Q920" t="s">
        <v>4275</v>
      </c>
      <c r="R920" t="s">
        <v>4279</v>
      </c>
      <c r="S920" t="s">
        <v>4282</v>
      </c>
      <c r="T920" t="s">
        <v>4283</v>
      </c>
      <c r="U920">
        <v>19</v>
      </c>
      <c r="V920" s="6" t="str">
        <f t="shared" si="31"/>
        <v>Adult</v>
      </c>
      <c r="W920">
        <v>2022</v>
      </c>
    </row>
    <row r="921" spans="1:23" x14ac:dyDescent="0.25">
      <c r="A921">
        <v>920</v>
      </c>
      <c r="B921" s="2">
        <v>44818</v>
      </c>
      <c r="C921" t="str">
        <f t="shared" si="30"/>
        <v>Sep</v>
      </c>
      <c r="D921" t="s">
        <v>24</v>
      </c>
      <c r="E921" t="s">
        <v>25</v>
      </c>
      <c r="F921" t="s">
        <v>947</v>
      </c>
      <c r="G921" t="s">
        <v>2141</v>
      </c>
      <c r="H921" t="s">
        <v>2145</v>
      </c>
      <c r="I921" t="s">
        <v>2156</v>
      </c>
      <c r="J921" t="s">
        <v>2166</v>
      </c>
      <c r="K921">
        <v>1</v>
      </c>
      <c r="L921" t="s">
        <v>2168</v>
      </c>
      <c r="M921">
        <v>2941.39</v>
      </c>
      <c r="N921" t="s">
        <v>2173</v>
      </c>
      <c r="O921" t="s">
        <v>2182</v>
      </c>
      <c r="P921" t="s">
        <v>3104</v>
      </c>
      <c r="Q921" t="s">
        <v>4275</v>
      </c>
      <c r="R921" t="s">
        <v>4280</v>
      </c>
      <c r="S921" t="s">
        <v>4282</v>
      </c>
      <c r="T921" t="s">
        <v>4284</v>
      </c>
      <c r="U921">
        <v>68</v>
      </c>
      <c r="V921" s="6" t="str">
        <f t="shared" si="31"/>
        <v>Adult</v>
      </c>
      <c r="W921">
        <v>2022</v>
      </c>
    </row>
    <row r="922" spans="1:23" x14ac:dyDescent="0.25">
      <c r="A922">
        <v>921</v>
      </c>
      <c r="B922" s="2">
        <v>44596</v>
      </c>
      <c r="C922" t="str">
        <f t="shared" si="30"/>
        <v>Feb</v>
      </c>
      <c r="D922" t="s">
        <v>21</v>
      </c>
      <c r="E922" t="s">
        <v>28</v>
      </c>
      <c r="F922" t="s">
        <v>948</v>
      </c>
      <c r="G922" t="s">
        <v>2141</v>
      </c>
      <c r="H922" t="s">
        <v>2145</v>
      </c>
      <c r="I922" t="s">
        <v>2156</v>
      </c>
      <c r="J922" t="s">
        <v>2166</v>
      </c>
      <c r="K922">
        <v>2</v>
      </c>
      <c r="L922" t="s">
        <v>2168</v>
      </c>
      <c r="M922">
        <v>1064.67</v>
      </c>
      <c r="N922" t="s">
        <v>2173</v>
      </c>
      <c r="O922" t="s">
        <v>2182</v>
      </c>
      <c r="P922" t="s">
        <v>3105</v>
      </c>
      <c r="Q922" t="s">
        <v>4275</v>
      </c>
      <c r="R922" t="s">
        <v>4280</v>
      </c>
      <c r="S922" t="s">
        <v>4281</v>
      </c>
      <c r="T922" t="s">
        <v>4283</v>
      </c>
      <c r="U922">
        <v>7</v>
      </c>
      <c r="V922" s="6" t="str">
        <f t="shared" si="31"/>
        <v>Childhood</v>
      </c>
      <c r="W922">
        <v>2022</v>
      </c>
    </row>
    <row r="923" spans="1:23" x14ac:dyDescent="0.25">
      <c r="A923">
        <v>922</v>
      </c>
      <c r="B923" s="2">
        <v>44902</v>
      </c>
      <c r="C923" t="str">
        <f t="shared" si="30"/>
        <v>Dec</v>
      </c>
      <c r="D923" t="s">
        <v>22</v>
      </c>
      <c r="E923" t="s">
        <v>26</v>
      </c>
      <c r="F923" t="s">
        <v>949</v>
      </c>
      <c r="G923" t="s">
        <v>2141</v>
      </c>
      <c r="H923" t="s">
        <v>2145</v>
      </c>
      <c r="I923" t="s">
        <v>2156</v>
      </c>
      <c r="J923" t="s">
        <v>2167</v>
      </c>
      <c r="K923">
        <v>1</v>
      </c>
      <c r="L923" t="s">
        <v>2168</v>
      </c>
      <c r="M923">
        <v>1853.18</v>
      </c>
      <c r="N923" t="s">
        <v>2173</v>
      </c>
      <c r="O923" t="s">
        <v>2182</v>
      </c>
      <c r="P923" t="s">
        <v>3106</v>
      </c>
      <c r="Q923" t="s">
        <v>4275</v>
      </c>
      <c r="R923" t="s">
        <v>4279</v>
      </c>
      <c r="S923" t="s">
        <v>4281</v>
      </c>
      <c r="T923" t="s">
        <v>4284</v>
      </c>
      <c r="U923">
        <v>19</v>
      </c>
      <c r="V923" s="6" t="str">
        <f t="shared" si="31"/>
        <v>Adult</v>
      </c>
      <c r="W923">
        <v>2022</v>
      </c>
    </row>
    <row r="924" spans="1:23" x14ac:dyDescent="0.25">
      <c r="A924">
        <v>923</v>
      </c>
      <c r="B924" s="2">
        <v>44595</v>
      </c>
      <c r="C924" t="str">
        <f t="shared" si="30"/>
        <v>Feb</v>
      </c>
      <c r="D924" t="s">
        <v>22</v>
      </c>
      <c r="E924" t="s">
        <v>26</v>
      </c>
      <c r="F924" t="s">
        <v>950</v>
      </c>
      <c r="G924" t="s">
        <v>2141</v>
      </c>
      <c r="H924" t="s">
        <v>2145</v>
      </c>
      <c r="I924" t="s">
        <v>2156</v>
      </c>
      <c r="J924" t="s">
        <v>2167</v>
      </c>
      <c r="K924">
        <v>3</v>
      </c>
      <c r="L924" t="s">
        <v>2168</v>
      </c>
      <c r="M924">
        <v>1460.57</v>
      </c>
      <c r="N924" t="s">
        <v>2173</v>
      </c>
      <c r="O924" t="s">
        <v>2182</v>
      </c>
      <c r="P924" t="s">
        <v>3107</v>
      </c>
      <c r="Q924" t="s">
        <v>4275</v>
      </c>
      <c r="R924" t="s">
        <v>4279</v>
      </c>
      <c r="S924" t="s">
        <v>4282</v>
      </c>
      <c r="T924" t="s">
        <v>4283</v>
      </c>
      <c r="U924">
        <v>47</v>
      </c>
      <c r="V924" s="6" t="str">
        <f t="shared" si="31"/>
        <v>Adult</v>
      </c>
      <c r="W924">
        <v>2022</v>
      </c>
    </row>
    <row r="925" spans="1:23" x14ac:dyDescent="0.25">
      <c r="A925">
        <v>924</v>
      </c>
      <c r="B925" s="2">
        <v>44586</v>
      </c>
      <c r="C925" t="str">
        <f t="shared" si="30"/>
        <v>Jan</v>
      </c>
      <c r="D925" t="s">
        <v>24</v>
      </c>
      <c r="E925" t="s">
        <v>26</v>
      </c>
      <c r="F925" t="s">
        <v>951</v>
      </c>
      <c r="G925" t="s">
        <v>2141</v>
      </c>
      <c r="H925" t="s">
        <v>2145</v>
      </c>
      <c r="I925" t="s">
        <v>2156</v>
      </c>
      <c r="J925" t="s">
        <v>2167</v>
      </c>
      <c r="K925">
        <v>2</v>
      </c>
      <c r="L925" t="s">
        <v>2168</v>
      </c>
      <c r="M925">
        <v>2016.98</v>
      </c>
      <c r="N925" t="s">
        <v>2173</v>
      </c>
      <c r="O925" t="s">
        <v>2182</v>
      </c>
      <c r="P925" t="s">
        <v>3108</v>
      </c>
      <c r="Q925" t="s">
        <v>4275</v>
      </c>
      <c r="R925" t="s">
        <v>4279</v>
      </c>
      <c r="S925" t="s">
        <v>4282</v>
      </c>
      <c r="T925" t="s">
        <v>4284</v>
      </c>
      <c r="U925">
        <v>31</v>
      </c>
      <c r="V925" s="6" t="str">
        <f t="shared" si="31"/>
        <v>Adult</v>
      </c>
      <c r="W925">
        <v>2022</v>
      </c>
    </row>
    <row r="926" spans="1:23" x14ac:dyDescent="0.25">
      <c r="A926">
        <v>925</v>
      </c>
      <c r="B926" s="2">
        <v>44871</v>
      </c>
      <c r="C926" t="str">
        <f t="shared" si="30"/>
        <v>Nov</v>
      </c>
      <c r="D926" t="s">
        <v>22</v>
      </c>
      <c r="E926" t="s">
        <v>25</v>
      </c>
      <c r="F926" t="s">
        <v>952</v>
      </c>
      <c r="G926" t="s">
        <v>2141</v>
      </c>
      <c r="H926" t="s">
        <v>2146</v>
      </c>
      <c r="I926" t="s">
        <v>2157</v>
      </c>
      <c r="J926" t="s">
        <v>2164</v>
      </c>
      <c r="K926">
        <v>3</v>
      </c>
      <c r="L926" t="s">
        <v>2168</v>
      </c>
      <c r="M926">
        <v>2555.61</v>
      </c>
      <c r="N926" t="s">
        <v>2173</v>
      </c>
      <c r="O926" t="s">
        <v>2182</v>
      </c>
      <c r="P926" t="s">
        <v>3109</v>
      </c>
      <c r="Q926" t="s">
        <v>4275</v>
      </c>
      <c r="R926" t="s">
        <v>4279</v>
      </c>
      <c r="S926" t="s">
        <v>4281</v>
      </c>
      <c r="T926" t="s">
        <v>4284</v>
      </c>
      <c r="U926">
        <v>47</v>
      </c>
      <c r="V926" s="6" t="str">
        <f t="shared" si="31"/>
        <v>Adult</v>
      </c>
      <c r="W926">
        <v>2022</v>
      </c>
    </row>
    <row r="927" spans="1:23" x14ac:dyDescent="0.25">
      <c r="A927">
        <v>926</v>
      </c>
      <c r="B927" s="2">
        <v>44834</v>
      </c>
      <c r="C927" t="str">
        <f t="shared" si="30"/>
        <v>Sep</v>
      </c>
      <c r="D927" t="s">
        <v>23</v>
      </c>
      <c r="E927" t="s">
        <v>25</v>
      </c>
      <c r="F927" t="s">
        <v>953</v>
      </c>
      <c r="G927" t="s">
        <v>2141</v>
      </c>
      <c r="H927" t="s">
        <v>2146</v>
      </c>
      <c r="I927" t="s">
        <v>2157</v>
      </c>
      <c r="J927" t="s">
        <v>2164</v>
      </c>
      <c r="K927">
        <v>3</v>
      </c>
      <c r="L927" t="s">
        <v>2168</v>
      </c>
      <c r="M927">
        <v>1134.6500000000001</v>
      </c>
      <c r="N927" t="s">
        <v>2173</v>
      </c>
      <c r="O927" t="s">
        <v>2182</v>
      </c>
      <c r="P927" t="s">
        <v>3110</v>
      </c>
      <c r="Q927" t="s">
        <v>4275</v>
      </c>
      <c r="R927" t="s">
        <v>4280</v>
      </c>
      <c r="S927" t="s">
        <v>4282</v>
      </c>
      <c r="T927" t="s">
        <v>4283</v>
      </c>
      <c r="U927">
        <v>7</v>
      </c>
      <c r="V927" s="6" t="str">
        <f t="shared" si="31"/>
        <v>Childhood</v>
      </c>
      <c r="W927">
        <v>2022</v>
      </c>
    </row>
    <row r="928" spans="1:23" x14ac:dyDescent="0.25">
      <c r="A928">
        <v>927</v>
      </c>
      <c r="B928" s="2">
        <v>44906</v>
      </c>
      <c r="C928" t="str">
        <f t="shared" si="30"/>
        <v>Dec</v>
      </c>
      <c r="D928" t="s">
        <v>23</v>
      </c>
      <c r="E928" t="s">
        <v>28</v>
      </c>
      <c r="F928" t="s">
        <v>954</v>
      </c>
      <c r="G928" t="s">
        <v>2141</v>
      </c>
      <c r="H928" t="s">
        <v>2146</v>
      </c>
      <c r="I928" t="s">
        <v>2157</v>
      </c>
      <c r="J928" t="s">
        <v>2164</v>
      </c>
      <c r="K928">
        <v>2</v>
      </c>
      <c r="L928" t="s">
        <v>2168</v>
      </c>
      <c r="M928">
        <v>1588.19</v>
      </c>
      <c r="N928" t="s">
        <v>2173</v>
      </c>
      <c r="O928" t="s">
        <v>2182</v>
      </c>
      <c r="P928" t="s">
        <v>3111</v>
      </c>
      <c r="Q928" t="s">
        <v>4275</v>
      </c>
      <c r="R928" t="s">
        <v>4280</v>
      </c>
      <c r="S928" t="s">
        <v>4281</v>
      </c>
      <c r="T928" t="s">
        <v>4284</v>
      </c>
      <c r="U928">
        <v>19</v>
      </c>
      <c r="V928" s="6" t="str">
        <f t="shared" si="31"/>
        <v>Adult</v>
      </c>
      <c r="W928">
        <v>2022</v>
      </c>
    </row>
    <row r="929" spans="1:23" x14ac:dyDescent="0.25">
      <c r="A929">
        <v>928</v>
      </c>
      <c r="B929" s="2">
        <v>44846</v>
      </c>
      <c r="C929" t="str">
        <f t="shared" si="30"/>
        <v>Oct</v>
      </c>
      <c r="D929" t="s">
        <v>21</v>
      </c>
      <c r="E929" t="s">
        <v>25</v>
      </c>
      <c r="F929" t="s">
        <v>955</v>
      </c>
      <c r="G929" t="s">
        <v>2141</v>
      </c>
      <c r="H929" t="s">
        <v>2146</v>
      </c>
      <c r="I929" t="s">
        <v>2157</v>
      </c>
      <c r="J929" t="s">
        <v>2165</v>
      </c>
      <c r="K929">
        <v>2</v>
      </c>
      <c r="L929" t="s">
        <v>2168</v>
      </c>
      <c r="M929">
        <v>2897.94</v>
      </c>
      <c r="N929" t="s">
        <v>2173</v>
      </c>
      <c r="O929" t="s">
        <v>2182</v>
      </c>
      <c r="P929" t="s">
        <v>3112</v>
      </c>
      <c r="Q929" t="s">
        <v>4275</v>
      </c>
      <c r="R929" t="s">
        <v>4279</v>
      </c>
      <c r="S929" t="s">
        <v>4281</v>
      </c>
      <c r="T929" t="s">
        <v>4283</v>
      </c>
      <c r="U929">
        <v>7</v>
      </c>
      <c r="V929" s="6" t="str">
        <f t="shared" si="31"/>
        <v>Childhood</v>
      </c>
      <c r="W929">
        <v>2022</v>
      </c>
    </row>
    <row r="930" spans="1:23" x14ac:dyDescent="0.25">
      <c r="A930">
        <v>929</v>
      </c>
      <c r="B930" s="2">
        <v>44743</v>
      </c>
      <c r="C930" t="str">
        <f t="shared" si="30"/>
        <v>Jul</v>
      </c>
      <c r="D930" t="s">
        <v>22</v>
      </c>
      <c r="E930" t="s">
        <v>27</v>
      </c>
      <c r="F930" t="s">
        <v>956</v>
      </c>
      <c r="G930" t="s">
        <v>2141</v>
      </c>
      <c r="H930" t="s">
        <v>2146</v>
      </c>
      <c r="I930" t="s">
        <v>2157</v>
      </c>
      <c r="J930" t="s">
        <v>2165</v>
      </c>
      <c r="K930">
        <v>3</v>
      </c>
      <c r="L930" t="s">
        <v>2168</v>
      </c>
      <c r="M930">
        <v>1711.48</v>
      </c>
      <c r="N930" t="s">
        <v>2173</v>
      </c>
      <c r="O930" t="s">
        <v>2182</v>
      </c>
      <c r="P930" t="s">
        <v>3113</v>
      </c>
      <c r="Q930" t="s">
        <v>4275</v>
      </c>
      <c r="R930" t="s">
        <v>4279</v>
      </c>
      <c r="S930" t="s">
        <v>4282</v>
      </c>
      <c r="T930" t="s">
        <v>4283</v>
      </c>
      <c r="U930">
        <v>31</v>
      </c>
      <c r="V930" s="6" t="str">
        <f t="shared" si="31"/>
        <v>Adult</v>
      </c>
      <c r="W930">
        <v>2022</v>
      </c>
    </row>
    <row r="931" spans="1:23" x14ac:dyDescent="0.25">
      <c r="A931">
        <v>930</v>
      </c>
      <c r="B931" s="2">
        <v>44564</v>
      </c>
      <c r="C931" t="str">
        <f t="shared" si="30"/>
        <v>Jan</v>
      </c>
      <c r="D931" t="s">
        <v>21</v>
      </c>
      <c r="E931" t="s">
        <v>26</v>
      </c>
      <c r="F931" t="s">
        <v>957</v>
      </c>
      <c r="G931" t="s">
        <v>2141</v>
      </c>
      <c r="H931" t="s">
        <v>2146</v>
      </c>
      <c r="I931" t="s">
        <v>2157</v>
      </c>
      <c r="J931" t="s">
        <v>2165</v>
      </c>
      <c r="K931">
        <v>2</v>
      </c>
      <c r="L931" t="s">
        <v>2168</v>
      </c>
      <c r="M931">
        <v>2772.11</v>
      </c>
      <c r="N931" t="s">
        <v>2173</v>
      </c>
      <c r="O931" t="s">
        <v>2182</v>
      </c>
      <c r="P931" t="s">
        <v>3114</v>
      </c>
      <c r="Q931" t="s">
        <v>4275</v>
      </c>
      <c r="R931" t="s">
        <v>4279</v>
      </c>
      <c r="S931" t="s">
        <v>4282</v>
      </c>
      <c r="T931" t="s">
        <v>4283</v>
      </c>
      <c r="U931">
        <v>31</v>
      </c>
      <c r="V931" s="6" t="str">
        <f t="shared" si="31"/>
        <v>Adult</v>
      </c>
      <c r="W931">
        <v>2022</v>
      </c>
    </row>
    <row r="932" spans="1:23" x14ac:dyDescent="0.25">
      <c r="A932">
        <v>931</v>
      </c>
      <c r="B932" s="2">
        <v>44909</v>
      </c>
      <c r="C932" t="str">
        <f t="shared" si="30"/>
        <v>Dec</v>
      </c>
      <c r="D932" t="s">
        <v>21</v>
      </c>
      <c r="E932" t="s">
        <v>28</v>
      </c>
      <c r="F932" t="s">
        <v>958</v>
      </c>
      <c r="G932" t="s">
        <v>2141</v>
      </c>
      <c r="H932" t="s">
        <v>2146</v>
      </c>
      <c r="I932" t="s">
        <v>2157</v>
      </c>
      <c r="J932" t="s">
        <v>2166</v>
      </c>
      <c r="K932">
        <v>1</v>
      </c>
      <c r="L932" t="s">
        <v>2168</v>
      </c>
      <c r="M932">
        <v>1078.68</v>
      </c>
      <c r="N932" t="s">
        <v>2173</v>
      </c>
      <c r="O932" t="s">
        <v>2182</v>
      </c>
      <c r="P932" t="s">
        <v>3115</v>
      </c>
      <c r="Q932" t="s">
        <v>4275</v>
      </c>
      <c r="R932" t="s">
        <v>4279</v>
      </c>
      <c r="S932" t="s">
        <v>4281</v>
      </c>
      <c r="T932" t="s">
        <v>4284</v>
      </c>
      <c r="U932">
        <v>31</v>
      </c>
      <c r="V932" s="6" t="str">
        <f t="shared" si="31"/>
        <v>Adult</v>
      </c>
      <c r="W932">
        <v>2022</v>
      </c>
    </row>
    <row r="933" spans="1:23" x14ac:dyDescent="0.25">
      <c r="A933">
        <v>932</v>
      </c>
      <c r="B933" s="2">
        <v>44636</v>
      </c>
      <c r="C933" t="str">
        <f t="shared" si="30"/>
        <v>Mar</v>
      </c>
      <c r="D933" t="s">
        <v>23</v>
      </c>
      <c r="E933" t="s">
        <v>27</v>
      </c>
      <c r="F933" t="s">
        <v>959</v>
      </c>
      <c r="G933" t="s">
        <v>2141</v>
      </c>
      <c r="H933" t="s">
        <v>2146</v>
      </c>
      <c r="I933" t="s">
        <v>2157</v>
      </c>
      <c r="J933" t="s">
        <v>2166</v>
      </c>
      <c r="K933">
        <v>2</v>
      </c>
      <c r="L933" t="s">
        <v>2168</v>
      </c>
      <c r="M933">
        <v>386.62</v>
      </c>
      <c r="N933" t="s">
        <v>2173</v>
      </c>
      <c r="O933" t="s">
        <v>2182</v>
      </c>
      <c r="P933" t="s">
        <v>3116</v>
      </c>
      <c r="Q933" t="s">
        <v>4275</v>
      </c>
      <c r="R933" t="s">
        <v>4279</v>
      </c>
      <c r="S933" t="s">
        <v>4281</v>
      </c>
      <c r="T933" t="s">
        <v>4284</v>
      </c>
      <c r="U933">
        <v>31</v>
      </c>
      <c r="V933" s="6" t="str">
        <f t="shared" si="31"/>
        <v>Adult</v>
      </c>
      <c r="W933">
        <v>2022</v>
      </c>
    </row>
    <row r="934" spans="1:23" x14ac:dyDescent="0.25">
      <c r="A934">
        <v>933</v>
      </c>
      <c r="B934" s="2">
        <v>44699</v>
      </c>
      <c r="C934" t="str">
        <f t="shared" si="30"/>
        <v>May</v>
      </c>
      <c r="D934" t="s">
        <v>22</v>
      </c>
      <c r="E934" t="s">
        <v>25</v>
      </c>
      <c r="F934" t="s">
        <v>960</v>
      </c>
      <c r="G934" t="s">
        <v>2141</v>
      </c>
      <c r="H934" t="s">
        <v>2146</v>
      </c>
      <c r="I934" t="s">
        <v>2157</v>
      </c>
      <c r="J934" t="s">
        <v>2166</v>
      </c>
      <c r="K934">
        <v>1</v>
      </c>
      <c r="L934" t="s">
        <v>2168</v>
      </c>
      <c r="M934">
        <v>1426.33</v>
      </c>
      <c r="N934" t="s">
        <v>2173</v>
      </c>
      <c r="O934" t="s">
        <v>2182</v>
      </c>
      <c r="P934" t="s">
        <v>3117</v>
      </c>
      <c r="Q934" t="s">
        <v>4275</v>
      </c>
      <c r="R934" t="s">
        <v>4280</v>
      </c>
      <c r="S934" t="s">
        <v>4282</v>
      </c>
      <c r="T934" t="s">
        <v>4283</v>
      </c>
      <c r="U934">
        <v>31</v>
      </c>
      <c r="V934" s="6" t="str">
        <f t="shared" si="31"/>
        <v>Adult</v>
      </c>
      <c r="W934">
        <v>2022</v>
      </c>
    </row>
    <row r="935" spans="1:23" x14ac:dyDescent="0.25">
      <c r="A935">
        <v>934</v>
      </c>
      <c r="B935" s="2">
        <v>44759</v>
      </c>
      <c r="C935" t="str">
        <f t="shared" si="30"/>
        <v>Jul</v>
      </c>
      <c r="D935" t="s">
        <v>22</v>
      </c>
      <c r="E935" t="s">
        <v>27</v>
      </c>
      <c r="F935" t="s">
        <v>961</v>
      </c>
      <c r="G935" t="s">
        <v>2141</v>
      </c>
      <c r="H935" t="s">
        <v>2146</v>
      </c>
      <c r="I935" t="s">
        <v>2157</v>
      </c>
      <c r="J935" t="s">
        <v>2167</v>
      </c>
      <c r="K935">
        <v>2</v>
      </c>
      <c r="L935" t="s">
        <v>2168</v>
      </c>
      <c r="M935">
        <v>468.13</v>
      </c>
      <c r="N935" t="s">
        <v>2173</v>
      </c>
      <c r="O935" t="s">
        <v>2182</v>
      </c>
      <c r="P935" t="s">
        <v>3118</v>
      </c>
      <c r="Q935" t="s">
        <v>4275</v>
      </c>
      <c r="R935" t="s">
        <v>4279</v>
      </c>
      <c r="S935" t="s">
        <v>4282</v>
      </c>
      <c r="T935" t="s">
        <v>4284</v>
      </c>
      <c r="U935">
        <v>7</v>
      </c>
      <c r="V935" s="6" t="str">
        <f t="shared" si="31"/>
        <v>Childhood</v>
      </c>
      <c r="W935">
        <v>2022</v>
      </c>
    </row>
    <row r="936" spans="1:23" x14ac:dyDescent="0.25">
      <c r="A936">
        <v>935</v>
      </c>
      <c r="B936" s="2">
        <v>44688</v>
      </c>
      <c r="C936" t="str">
        <f t="shared" si="30"/>
        <v>May</v>
      </c>
      <c r="D936" t="s">
        <v>22</v>
      </c>
      <c r="E936" t="s">
        <v>27</v>
      </c>
      <c r="F936" t="s">
        <v>962</v>
      </c>
      <c r="G936" t="s">
        <v>2141</v>
      </c>
      <c r="H936" t="s">
        <v>2146</v>
      </c>
      <c r="I936" t="s">
        <v>2157</v>
      </c>
      <c r="J936" t="s">
        <v>2167</v>
      </c>
      <c r="K936">
        <v>1</v>
      </c>
      <c r="L936" t="s">
        <v>2168</v>
      </c>
      <c r="M936">
        <v>2789.72</v>
      </c>
      <c r="N936" t="s">
        <v>2173</v>
      </c>
      <c r="O936" t="s">
        <v>2182</v>
      </c>
      <c r="P936" t="s">
        <v>3119</v>
      </c>
      <c r="Q936" t="s">
        <v>4275</v>
      </c>
      <c r="R936" t="s">
        <v>4279</v>
      </c>
      <c r="S936" t="s">
        <v>4282</v>
      </c>
      <c r="T936" t="s">
        <v>4283</v>
      </c>
      <c r="U936">
        <v>19</v>
      </c>
      <c r="V936" s="6" t="str">
        <f t="shared" si="31"/>
        <v>Adult</v>
      </c>
      <c r="W936">
        <v>2022</v>
      </c>
    </row>
    <row r="937" spans="1:23" x14ac:dyDescent="0.25">
      <c r="A937">
        <v>936</v>
      </c>
      <c r="B937" s="2">
        <v>44740</v>
      </c>
      <c r="C937" t="str">
        <f t="shared" si="30"/>
        <v>Jun</v>
      </c>
      <c r="D937" t="s">
        <v>22</v>
      </c>
      <c r="E937" t="s">
        <v>26</v>
      </c>
      <c r="F937" t="s">
        <v>963</v>
      </c>
      <c r="G937" t="s">
        <v>2141</v>
      </c>
      <c r="H937" t="s">
        <v>2146</v>
      </c>
      <c r="I937" t="s">
        <v>2157</v>
      </c>
      <c r="J937" t="s">
        <v>2167</v>
      </c>
      <c r="K937">
        <v>3</v>
      </c>
      <c r="L937" t="s">
        <v>2168</v>
      </c>
      <c r="M937">
        <v>2735.86</v>
      </c>
      <c r="N937" t="s">
        <v>2173</v>
      </c>
      <c r="O937" t="s">
        <v>2182</v>
      </c>
      <c r="P937" t="s">
        <v>3120</v>
      </c>
      <c r="Q937" t="s">
        <v>4275</v>
      </c>
      <c r="R937" t="s">
        <v>4280</v>
      </c>
      <c r="S937" t="s">
        <v>4282</v>
      </c>
      <c r="T937" t="s">
        <v>4283</v>
      </c>
      <c r="U937">
        <v>7</v>
      </c>
      <c r="V937" s="6" t="str">
        <f t="shared" si="31"/>
        <v>Childhood</v>
      </c>
      <c r="W937">
        <v>2022</v>
      </c>
    </row>
    <row r="938" spans="1:23" x14ac:dyDescent="0.25">
      <c r="A938">
        <v>937</v>
      </c>
      <c r="B938" s="2">
        <v>44692</v>
      </c>
      <c r="C938" t="str">
        <f t="shared" si="30"/>
        <v>May</v>
      </c>
      <c r="D938" t="s">
        <v>22</v>
      </c>
      <c r="E938" t="s">
        <v>25</v>
      </c>
      <c r="F938" t="s">
        <v>964</v>
      </c>
      <c r="G938" t="s">
        <v>2141</v>
      </c>
      <c r="H938" t="s">
        <v>2146</v>
      </c>
      <c r="I938" t="s">
        <v>2158</v>
      </c>
      <c r="J938" t="s">
        <v>2164</v>
      </c>
      <c r="K938">
        <v>1</v>
      </c>
      <c r="L938" t="s">
        <v>2168</v>
      </c>
      <c r="M938">
        <v>2930.11</v>
      </c>
      <c r="N938" t="s">
        <v>2173</v>
      </c>
      <c r="O938" t="s">
        <v>2182</v>
      </c>
      <c r="P938" t="s">
        <v>3121</v>
      </c>
      <c r="Q938" t="s">
        <v>4275</v>
      </c>
      <c r="R938" t="s">
        <v>4279</v>
      </c>
      <c r="S938" t="s">
        <v>4281</v>
      </c>
      <c r="T938" t="s">
        <v>4283</v>
      </c>
      <c r="U938">
        <v>47</v>
      </c>
      <c r="V938" s="6" t="str">
        <f t="shared" si="31"/>
        <v>Adult</v>
      </c>
      <c r="W938">
        <v>2022</v>
      </c>
    </row>
    <row r="939" spans="1:23" x14ac:dyDescent="0.25">
      <c r="A939">
        <v>938</v>
      </c>
      <c r="B939" s="2">
        <v>44795</v>
      </c>
      <c r="C939" t="str">
        <f t="shared" si="30"/>
        <v>Aug</v>
      </c>
      <c r="D939" t="s">
        <v>24</v>
      </c>
      <c r="E939" t="s">
        <v>28</v>
      </c>
      <c r="F939" t="s">
        <v>965</v>
      </c>
      <c r="G939" t="s">
        <v>2141</v>
      </c>
      <c r="H939" t="s">
        <v>2146</v>
      </c>
      <c r="I939" t="s">
        <v>2158</v>
      </c>
      <c r="J939" t="s">
        <v>2164</v>
      </c>
      <c r="K939">
        <v>2</v>
      </c>
      <c r="L939" t="s">
        <v>2168</v>
      </c>
      <c r="M939">
        <v>1090.8399999999999</v>
      </c>
      <c r="N939" t="s">
        <v>2173</v>
      </c>
      <c r="O939" t="s">
        <v>2182</v>
      </c>
      <c r="P939" t="s">
        <v>3122</v>
      </c>
      <c r="Q939" t="s">
        <v>4275</v>
      </c>
      <c r="R939" t="s">
        <v>4279</v>
      </c>
      <c r="S939" t="s">
        <v>4282</v>
      </c>
      <c r="T939" t="s">
        <v>4283</v>
      </c>
      <c r="U939">
        <v>31</v>
      </c>
      <c r="V939" s="6" t="str">
        <f t="shared" si="31"/>
        <v>Adult</v>
      </c>
      <c r="W939">
        <v>2022</v>
      </c>
    </row>
    <row r="940" spans="1:23" x14ac:dyDescent="0.25">
      <c r="A940">
        <v>939</v>
      </c>
      <c r="B940" s="2">
        <v>44830</v>
      </c>
      <c r="C940" t="str">
        <f t="shared" si="30"/>
        <v>Sep</v>
      </c>
      <c r="D940" t="s">
        <v>23</v>
      </c>
      <c r="E940" t="s">
        <v>28</v>
      </c>
      <c r="F940" t="s">
        <v>966</v>
      </c>
      <c r="G940" t="s">
        <v>2141</v>
      </c>
      <c r="H940" t="s">
        <v>2146</v>
      </c>
      <c r="I940" t="s">
        <v>2158</v>
      </c>
      <c r="J940" t="s">
        <v>2164</v>
      </c>
      <c r="K940">
        <v>3</v>
      </c>
      <c r="L940" t="s">
        <v>2168</v>
      </c>
      <c r="M940">
        <v>1224.07</v>
      </c>
      <c r="N940" t="s">
        <v>2173</v>
      </c>
      <c r="O940" t="s">
        <v>2182</v>
      </c>
      <c r="P940" t="s">
        <v>3123</v>
      </c>
      <c r="Q940" t="s">
        <v>4275</v>
      </c>
      <c r="R940" t="s">
        <v>4280</v>
      </c>
      <c r="S940" t="s">
        <v>4282</v>
      </c>
      <c r="T940" t="s">
        <v>4284</v>
      </c>
      <c r="U940">
        <v>19</v>
      </c>
      <c r="V940" s="6" t="str">
        <f t="shared" si="31"/>
        <v>Adult</v>
      </c>
      <c r="W940">
        <v>2022</v>
      </c>
    </row>
    <row r="941" spans="1:23" x14ac:dyDescent="0.25">
      <c r="A941">
        <v>940</v>
      </c>
      <c r="B941" s="2">
        <v>44830</v>
      </c>
      <c r="C941" t="str">
        <f t="shared" si="30"/>
        <v>Sep</v>
      </c>
      <c r="D941" t="s">
        <v>24</v>
      </c>
      <c r="E941" t="s">
        <v>27</v>
      </c>
      <c r="F941" t="s">
        <v>967</v>
      </c>
      <c r="G941" t="s">
        <v>2141</v>
      </c>
      <c r="H941" t="s">
        <v>2146</v>
      </c>
      <c r="I941" t="s">
        <v>2158</v>
      </c>
      <c r="J941" t="s">
        <v>2165</v>
      </c>
      <c r="K941">
        <v>2</v>
      </c>
      <c r="L941" t="s">
        <v>2168</v>
      </c>
      <c r="M941">
        <v>2657.69</v>
      </c>
      <c r="N941" t="s">
        <v>2173</v>
      </c>
      <c r="O941" t="s">
        <v>2182</v>
      </c>
      <c r="P941" t="s">
        <v>3124</v>
      </c>
      <c r="Q941" t="s">
        <v>4275</v>
      </c>
      <c r="R941" t="s">
        <v>4279</v>
      </c>
      <c r="S941" t="s">
        <v>4281</v>
      </c>
      <c r="T941" t="s">
        <v>4283</v>
      </c>
      <c r="U941">
        <v>31</v>
      </c>
      <c r="V941" s="6" t="str">
        <f t="shared" si="31"/>
        <v>Adult</v>
      </c>
      <c r="W941">
        <v>2022</v>
      </c>
    </row>
    <row r="942" spans="1:23" x14ac:dyDescent="0.25">
      <c r="A942">
        <v>941</v>
      </c>
      <c r="B942" s="2">
        <v>44667</v>
      </c>
      <c r="C942" t="str">
        <f t="shared" si="30"/>
        <v>Apr</v>
      </c>
      <c r="D942" t="s">
        <v>24</v>
      </c>
      <c r="E942" t="s">
        <v>28</v>
      </c>
      <c r="F942" t="s">
        <v>968</v>
      </c>
      <c r="G942" t="s">
        <v>2141</v>
      </c>
      <c r="H942" t="s">
        <v>2146</v>
      </c>
      <c r="I942" t="s">
        <v>2158</v>
      </c>
      <c r="J942" t="s">
        <v>2165</v>
      </c>
      <c r="K942">
        <v>3</v>
      </c>
      <c r="L942" t="s">
        <v>2168</v>
      </c>
      <c r="M942">
        <v>843.08</v>
      </c>
      <c r="N942" t="s">
        <v>2173</v>
      </c>
      <c r="O942" t="s">
        <v>2182</v>
      </c>
      <c r="P942" t="s">
        <v>3125</v>
      </c>
      <c r="Q942" t="s">
        <v>4275</v>
      </c>
      <c r="R942" t="s">
        <v>4279</v>
      </c>
      <c r="S942" t="s">
        <v>4282</v>
      </c>
      <c r="T942" t="s">
        <v>4283</v>
      </c>
      <c r="U942">
        <v>31</v>
      </c>
      <c r="V942" s="6" t="str">
        <f t="shared" si="31"/>
        <v>Adult</v>
      </c>
      <c r="W942">
        <v>2022</v>
      </c>
    </row>
    <row r="943" spans="1:23" x14ac:dyDescent="0.25">
      <c r="A943">
        <v>942</v>
      </c>
      <c r="B943" s="2">
        <v>44640</v>
      </c>
      <c r="C943" t="str">
        <f t="shared" si="30"/>
        <v>Mar</v>
      </c>
      <c r="D943" t="s">
        <v>24</v>
      </c>
      <c r="E943" t="s">
        <v>27</v>
      </c>
      <c r="F943" t="s">
        <v>969</v>
      </c>
      <c r="G943" t="s">
        <v>2141</v>
      </c>
      <c r="H943" t="s">
        <v>2146</v>
      </c>
      <c r="I943" t="s">
        <v>2158</v>
      </c>
      <c r="J943" t="s">
        <v>2165</v>
      </c>
      <c r="K943">
        <v>3</v>
      </c>
      <c r="L943" t="s">
        <v>2168</v>
      </c>
      <c r="M943">
        <v>818.36</v>
      </c>
      <c r="N943" t="s">
        <v>2173</v>
      </c>
      <c r="O943" t="s">
        <v>2182</v>
      </c>
      <c r="P943" t="s">
        <v>3126</v>
      </c>
      <c r="Q943" t="s">
        <v>4275</v>
      </c>
      <c r="R943" t="s">
        <v>4280</v>
      </c>
      <c r="S943" t="s">
        <v>4282</v>
      </c>
      <c r="T943" t="s">
        <v>4283</v>
      </c>
      <c r="U943">
        <v>31</v>
      </c>
      <c r="V943" s="6" t="str">
        <f t="shared" si="31"/>
        <v>Adult</v>
      </c>
      <c r="W943">
        <v>2022</v>
      </c>
    </row>
    <row r="944" spans="1:23" x14ac:dyDescent="0.25">
      <c r="A944">
        <v>943</v>
      </c>
      <c r="B944" s="2">
        <v>44807</v>
      </c>
      <c r="C944" t="str">
        <f t="shared" si="30"/>
        <v>Sep</v>
      </c>
      <c r="D944" t="s">
        <v>24</v>
      </c>
      <c r="E944" t="s">
        <v>27</v>
      </c>
      <c r="F944" t="s">
        <v>970</v>
      </c>
      <c r="G944" t="s">
        <v>2141</v>
      </c>
      <c r="H944" t="s">
        <v>2146</v>
      </c>
      <c r="I944" t="s">
        <v>2158</v>
      </c>
      <c r="J944" t="s">
        <v>2166</v>
      </c>
      <c r="K944">
        <v>3</v>
      </c>
      <c r="L944" t="s">
        <v>2168</v>
      </c>
      <c r="M944">
        <v>818.63</v>
      </c>
      <c r="N944" t="s">
        <v>2173</v>
      </c>
      <c r="O944" t="s">
        <v>2182</v>
      </c>
      <c r="P944" t="s">
        <v>3127</v>
      </c>
      <c r="Q944" t="s">
        <v>4275</v>
      </c>
      <c r="R944" t="s">
        <v>4280</v>
      </c>
      <c r="S944" t="s">
        <v>4282</v>
      </c>
      <c r="T944" t="s">
        <v>4283</v>
      </c>
      <c r="U944">
        <v>19</v>
      </c>
      <c r="V944" s="6" t="str">
        <f t="shared" si="31"/>
        <v>Adult</v>
      </c>
      <c r="W944">
        <v>2022</v>
      </c>
    </row>
    <row r="945" spans="1:23" x14ac:dyDescent="0.25">
      <c r="A945">
        <v>944</v>
      </c>
      <c r="B945" s="2">
        <v>44709</v>
      </c>
      <c r="C945" t="str">
        <f t="shared" si="30"/>
        <v>May</v>
      </c>
      <c r="D945" t="s">
        <v>22</v>
      </c>
      <c r="E945" t="s">
        <v>27</v>
      </c>
      <c r="F945" t="s">
        <v>971</v>
      </c>
      <c r="G945" t="s">
        <v>2141</v>
      </c>
      <c r="H945" t="s">
        <v>2146</v>
      </c>
      <c r="I945" t="s">
        <v>2158</v>
      </c>
      <c r="J945" t="s">
        <v>2166</v>
      </c>
      <c r="K945">
        <v>1</v>
      </c>
      <c r="L945" t="s">
        <v>2168</v>
      </c>
      <c r="M945">
        <v>2303.3000000000002</v>
      </c>
      <c r="N945" t="s">
        <v>2173</v>
      </c>
      <c r="O945" t="s">
        <v>2182</v>
      </c>
      <c r="P945" t="s">
        <v>3128</v>
      </c>
      <c r="Q945" t="s">
        <v>4275</v>
      </c>
      <c r="R945" t="s">
        <v>4279</v>
      </c>
      <c r="S945" t="s">
        <v>4282</v>
      </c>
      <c r="T945" t="s">
        <v>4284</v>
      </c>
      <c r="U945">
        <v>31</v>
      </c>
      <c r="V945" s="6" t="str">
        <f t="shared" si="31"/>
        <v>Adult</v>
      </c>
      <c r="W945">
        <v>2022</v>
      </c>
    </row>
    <row r="946" spans="1:23" x14ac:dyDescent="0.25">
      <c r="A946">
        <v>945</v>
      </c>
      <c r="B946" s="2">
        <v>44830</v>
      </c>
      <c r="C946" t="str">
        <f t="shared" si="30"/>
        <v>Sep</v>
      </c>
      <c r="D946" t="s">
        <v>23</v>
      </c>
      <c r="E946" t="s">
        <v>27</v>
      </c>
      <c r="F946" t="s">
        <v>972</v>
      </c>
      <c r="G946" t="s">
        <v>2141</v>
      </c>
      <c r="H946" t="s">
        <v>2146</v>
      </c>
      <c r="I946" t="s">
        <v>2158</v>
      </c>
      <c r="J946" t="s">
        <v>2166</v>
      </c>
      <c r="K946">
        <v>3</v>
      </c>
      <c r="L946" t="s">
        <v>2168</v>
      </c>
      <c r="M946">
        <v>681.71</v>
      </c>
      <c r="N946" t="s">
        <v>2173</v>
      </c>
      <c r="O946" t="s">
        <v>2182</v>
      </c>
      <c r="P946" t="s">
        <v>3129</v>
      </c>
      <c r="Q946" t="s">
        <v>4275</v>
      </c>
      <c r="R946" t="s">
        <v>4279</v>
      </c>
      <c r="S946" t="s">
        <v>4282</v>
      </c>
      <c r="T946" t="s">
        <v>4283</v>
      </c>
      <c r="U946">
        <v>68</v>
      </c>
      <c r="V946" s="6" t="str">
        <f t="shared" si="31"/>
        <v>Adult</v>
      </c>
      <c r="W946">
        <v>2022</v>
      </c>
    </row>
    <row r="947" spans="1:23" x14ac:dyDescent="0.25">
      <c r="A947">
        <v>946</v>
      </c>
      <c r="B947" s="2">
        <v>44608</v>
      </c>
      <c r="C947" t="str">
        <f t="shared" si="30"/>
        <v>Feb</v>
      </c>
      <c r="D947" t="s">
        <v>23</v>
      </c>
      <c r="E947" t="s">
        <v>28</v>
      </c>
      <c r="F947" t="s">
        <v>973</v>
      </c>
      <c r="G947" t="s">
        <v>2141</v>
      </c>
      <c r="H947" t="s">
        <v>2146</v>
      </c>
      <c r="I947" t="s">
        <v>2158</v>
      </c>
      <c r="J947" t="s">
        <v>2167</v>
      </c>
      <c r="K947">
        <v>1</v>
      </c>
      <c r="L947" t="s">
        <v>2168</v>
      </c>
      <c r="M947">
        <v>1600.85</v>
      </c>
      <c r="N947" t="s">
        <v>2173</v>
      </c>
      <c r="O947" t="s">
        <v>2182</v>
      </c>
      <c r="P947" t="s">
        <v>3130</v>
      </c>
      <c r="Q947" t="s">
        <v>4275</v>
      </c>
      <c r="R947" t="s">
        <v>4279</v>
      </c>
      <c r="S947" t="s">
        <v>4282</v>
      </c>
      <c r="T947" t="s">
        <v>4284</v>
      </c>
      <c r="U947">
        <v>31</v>
      </c>
      <c r="V947" s="6" t="str">
        <f t="shared" si="31"/>
        <v>Adult</v>
      </c>
      <c r="W947">
        <v>2022</v>
      </c>
    </row>
    <row r="948" spans="1:23" x14ac:dyDescent="0.25">
      <c r="A948">
        <v>947</v>
      </c>
      <c r="B948" s="2">
        <v>44654</v>
      </c>
      <c r="C948" t="str">
        <f t="shared" si="30"/>
        <v>Apr</v>
      </c>
      <c r="D948" t="s">
        <v>21</v>
      </c>
      <c r="E948" t="s">
        <v>26</v>
      </c>
      <c r="F948" t="s">
        <v>974</v>
      </c>
      <c r="G948" t="s">
        <v>2141</v>
      </c>
      <c r="H948" t="s">
        <v>2146</v>
      </c>
      <c r="I948" t="s">
        <v>2158</v>
      </c>
      <c r="J948" t="s">
        <v>2167</v>
      </c>
      <c r="K948">
        <v>1</v>
      </c>
      <c r="L948" t="s">
        <v>2168</v>
      </c>
      <c r="M948">
        <v>1086.1500000000001</v>
      </c>
      <c r="N948" t="s">
        <v>2173</v>
      </c>
      <c r="O948" t="s">
        <v>2182</v>
      </c>
      <c r="P948" t="s">
        <v>3131</v>
      </c>
      <c r="Q948" t="s">
        <v>4275</v>
      </c>
      <c r="R948" t="s">
        <v>4279</v>
      </c>
      <c r="S948" t="s">
        <v>4282</v>
      </c>
      <c r="T948" t="s">
        <v>4284</v>
      </c>
      <c r="U948">
        <v>68</v>
      </c>
      <c r="V948" s="6" t="str">
        <f t="shared" si="31"/>
        <v>Adult</v>
      </c>
      <c r="W948">
        <v>2022</v>
      </c>
    </row>
    <row r="949" spans="1:23" x14ac:dyDescent="0.25">
      <c r="A949">
        <v>948</v>
      </c>
      <c r="B949" s="2">
        <v>44658</v>
      </c>
      <c r="C949" t="str">
        <f t="shared" si="30"/>
        <v>Apr</v>
      </c>
      <c r="D949" t="s">
        <v>21</v>
      </c>
      <c r="E949" t="s">
        <v>27</v>
      </c>
      <c r="F949" t="s">
        <v>975</v>
      </c>
      <c r="G949" t="s">
        <v>2141</v>
      </c>
      <c r="H949" t="s">
        <v>2146</v>
      </c>
      <c r="I949" t="s">
        <v>2158</v>
      </c>
      <c r="J949" t="s">
        <v>2167</v>
      </c>
      <c r="K949">
        <v>2</v>
      </c>
      <c r="L949" t="s">
        <v>2168</v>
      </c>
      <c r="M949">
        <v>1000.01</v>
      </c>
      <c r="N949" t="s">
        <v>2173</v>
      </c>
      <c r="O949" t="s">
        <v>2182</v>
      </c>
      <c r="P949" t="s">
        <v>3132</v>
      </c>
      <c r="Q949" t="s">
        <v>4275</v>
      </c>
      <c r="R949" t="s">
        <v>4279</v>
      </c>
      <c r="S949" t="s">
        <v>4282</v>
      </c>
      <c r="T949" t="s">
        <v>4283</v>
      </c>
      <c r="U949">
        <v>19</v>
      </c>
      <c r="V949" s="6" t="str">
        <f t="shared" si="31"/>
        <v>Adult</v>
      </c>
      <c r="W949">
        <v>2022</v>
      </c>
    </row>
    <row r="950" spans="1:23" x14ac:dyDescent="0.25">
      <c r="A950">
        <v>949</v>
      </c>
      <c r="B950" s="2">
        <v>44764</v>
      </c>
      <c r="C950" t="str">
        <f t="shared" si="30"/>
        <v>Jul</v>
      </c>
      <c r="D950" t="s">
        <v>23</v>
      </c>
      <c r="E950" t="s">
        <v>27</v>
      </c>
      <c r="F950" t="s">
        <v>976</v>
      </c>
      <c r="G950" t="s">
        <v>2141</v>
      </c>
      <c r="H950" t="s">
        <v>2146</v>
      </c>
      <c r="I950" t="s">
        <v>2159</v>
      </c>
      <c r="J950" t="s">
        <v>2164</v>
      </c>
      <c r="K950">
        <v>3</v>
      </c>
      <c r="L950" t="s">
        <v>2168</v>
      </c>
      <c r="M950">
        <v>1792.42</v>
      </c>
      <c r="N950" t="s">
        <v>2173</v>
      </c>
      <c r="O950" t="s">
        <v>2182</v>
      </c>
      <c r="P950" t="s">
        <v>3133</v>
      </c>
      <c r="Q950" t="s">
        <v>4275</v>
      </c>
      <c r="R950" t="s">
        <v>4280</v>
      </c>
      <c r="S950" t="s">
        <v>4282</v>
      </c>
      <c r="T950" t="s">
        <v>4283</v>
      </c>
      <c r="U950">
        <v>19</v>
      </c>
      <c r="V950" s="6" t="str">
        <f t="shared" si="31"/>
        <v>Adult</v>
      </c>
      <c r="W950">
        <v>2022</v>
      </c>
    </row>
    <row r="951" spans="1:23" x14ac:dyDescent="0.25">
      <c r="A951">
        <v>950</v>
      </c>
      <c r="B951" s="2">
        <v>44708</v>
      </c>
      <c r="C951" t="str">
        <f t="shared" si="30"/>
        <v>May</v>
      </c>
      <c r="D951" t="s">
        <v>22</v>
      </c>
      <c r="E951" t="s">
        <v>26</v>
      </c>
      <c r="F951" t="s">
        <v>977</v>
      </c>
      <c r="G951" t="s">
        <v>2141</v>
      </c>
      <c r="H951" t="s">
        <v>2146</v>
      </c>
      <c r="I951" t="s">
        <v>2159</v>
      </c>
      <c r="J951" t="s">
        <v>2164</v>
      </c>
      <c r="K951">
        <v>3</v>
      </c>
      <c r="L951" t="s">
        <v>2168</v>
      </c>
      <c r="M951">
        <v>632.04999999999995</v>
      </c>
      <c r="N951" t="s">
        <v>2173</v>
      </c>
      <c r="O951" t="s">
        <v>2182</v>
      </c>
      <c r="P951" t="s">
        <v>3134</v>
      </c>
      <c r="Q951" t="s">
        <v>4275</v>
      </c>
      <c r="R951" t="s">
        <v>4280</v>
      </c>
      <c r="S951" t="s">
        <v>4281</v>
      </c>
      <c r="T951" t="s">
        <v>4283</v>
      </c>
      <c r="U951">
        <v>7</v>
      </c>
      <c r="V951" s="6" t="str">
        <f t="shared" si="31"/>
        <v>Childhood</v>
      </c>
      <c r="W951">
        <v>2022</v>
      </c>
    </row>
    <row r="952" spans="1:23" x14ac:dyDescent="0.25">
      <c r="A952">
        <v>951</v>
      </c>
      <c r="B952" s="2">
        <v>44838</v>
      </c>
      <c r="C952" t="str">
        <f t="shared" si="30"/>
        <v>Oct</v>
      </c>
      <c r="D952" t="s">
        <v>22</v>
      </c>
      <c r="E952" t="s">
        <v>26</v>
      </c>
      <c r="F952" t="s">
        <v>978</v>
      </c>
      <c r="G952" t="s">
        <v>2141</v>
      </c>
      <c r="H952" t="s">
        <v>2146</v>
      </c>
      <c r="I952" t="s">
        <v>2159</v>
      </c>
      <c r="J952" t="s">
        <v>2164</v>
      </c>
      <c r="K952">
        <v>2</v>
      </c>
      <c r="L952" t="s">
        <v>2168</v>
      </c>
      <c r="M952">
        <v>311.39</v>
      </c>
      <c r="N952" t="s">
        <v>2173</v>
      </c>
      <c r="O952" t="s">
        <v>2182</v>
      </c>
      <c r="P952" t="s">
        <v>3135</v>
      </c>
      <c r="Q952" t="s">
        <v>4275</v>
      </c>
      <c r="R952" t="s">
        <v>4280</v>
      </c>
      <c r="S952" t="s">
        <v>4282</v>
      </c>
      <c r="T952" t="s">
        <v>4283</v>
      </c>
      <c r="U952">
        <v>19</v>
      </c>
      <c r="V952" s="6" t="str">
        <f t="shared" si="31"/>
        <v>Adult</v>
      </c>
      <c r="W952">
        <v>2022</v>
      </c>
    </row>
    <row r="953" spans="1:23" x14ac:dyDescent="0.25">
      <c r="A953">
        <v>952</v>
      </c>
      <c r="B953" s="2">
        <v>44811</v>
      </c>
      <c r="C953" t="str">
        <f t="shared" si="30"/>
        <v>Sep</v>
      </c>
      <c r="D953" t="s">
        <v>24</v>
      </c>
      <c r="E953" t="s">
        <v>28</v>
      </c>
      <c r="F953" t="s">
        <v>979</v>
      </c>
      <c r="G953" t="s">
        <v>2141</v>
      </c>
      <c r="H953" t="s">
        <v>2146</v>
      </c>
      <c r="I953" t="s">
        <v>2159</v>
      </c>
      <c r="J953" t="s">
        <v>2165</v>
      </c>
      <c r="K953">
        <v>1</v>
      </c>
      <c r="L953" t="s">
        <v>2168</v>
      </c>
      <c r="M953">
        <v>656.06</v>
      </c>
      <c r="N953" t="s">
        <v>2173</v>
      </c>
      <c r="O953" t="s">
        <v>2182</v>
      </c>
      <c r="P953" t="s">
        <v>3136</v>
      </c>
      <c r="Q953" t="s">
        <v>4275</v>
      </c>
      <c r="R953" t="s">
        <v>4279</v>
      </c>
      <c r="S953" t="s">
        <v>4281</v>
      </c>
      <c r="T953" t="s">
        <v>4284</v>
      </c>
      <c r="U953">
        <v>31</v>
      </c>
      <c r="V953" s="6" t="str">
        <f t="shared" si="31"/>
        <v>Adult</v>
      </c>
      <c r="W953">
        <v>2022</v>
      </c>
    </row>
    <row r="954" spans="1:23" x14ac:dyDescent="0.25">
      <c r="A954">
        <v>953</v>
      </c>
      <c r="B954" s="2">
        <v>44582</v>
      </c>
      <c r="C954" t="str">
        <f t="shared" si="30"/>
        <v>Jan</v>
      </c>
      <c r="D954" t="s">
        <v>24</v>
      </c>
      <c r="E954" t="s">
        <v>27</v>
      </c>
      <c r="F954" t="s">
        <v>980</v>
      </c>
      <c r="G954" t="s">
        <v>2141</v>
      </c>
      <c r="H954" t="s">
        <v>2146</v>
      </c>
      <c r="I954" t="s">
        <v>2159</v>
      </c>
      <c r="J954" t="s">
        <v>2165</v>
      </c>
      <c r="K954">
        <v>1</v>
      </c>
      <c r="L954" t="s">
        <v>2168</v>
      </c>
      <c r="M954">
        <v>1385.03</v>
      </c>
      <c r="N954" t="s">
        <v>2173</v>
      </c>
      <c r="O954" t="s">
        <v>2182</v>
      </c>
      <c r="P954" t="s">
        <v>3137</v>
      </c>
      <c r="Q954" t="s">
        <v>4275</v>
      </c>
      <c r="R954" t="s">
        <v>4279</v>
      </c>
      <c r="S954" t="s">
        <v>4281</v>
      </c>
      <c r="T954" t="s">
        <v>4284</v>
      </c>
      <c r="U954">
        <v>68</v>
      </c>
      <c r="V954" s="6" t="str">
        <f t="shared" si="31"/>
        <v>Adult</v>
      </c>
      <c r="W954">
        <v>2022</v>
      </c>
    </row>
    <row r="955" spans="1:23" x14ac:dyDescent="0.25">
      <c r="A955">
        <v>954</v>
      </c>
      <c r="B955" s="2">
        <v>44617</v>
      </c>
      <c r="C955" t="str">
        <f t="shared" si="30"/>
        <v>Feb</v>
      </c>
      <c r="D955" t="s">
        <v>24</v>
      </c>
      <c r="E955" t="s">
        <v>28</v>
      </c>
      <c r="F955" t="s">
        <v>981</v>
      </c>
      <c r="G955" t="s">
        <v>2141</v>
      </c>
      <c r="H955" t="s">
        <v>2146</v>
      </c>
      <c r="I955" t="s">
        <v>2159</v>
      </c>
      <c r="J955" t="s">
        <v>2165</v>
      </c>
      <c r="K955">
        <v>1</v>
      </c>
      <c r="L955" t="s">
        <v>2168</v>
      </c>
      <c r="M955">
        <v>1992.52</v>
      </c>
      <c r="N955" t="s">
        <v>2173</v>
      </c>
      <c r="O955" t="s">
        <v>2182</v>
      </c>
      <c r="P955" t="s">
        <v>3138</v>
      </c>
      <c r="Q955" t="s">
        <v>4275</v>
      </c>
      <c r="R955" t="s">
        <v>4279</v>
      </c>
      <c r="S955" t="s">
        <v>4282</v>
      </c>
      <c r="T955" t="s">
        <v>4284</v>
      </c>
      <c r="U955">
        <v>31</v>
      </c>
      <c r="V955" s="6" t="str">
        <f t="shared" si="31"/>
        <v>Adult</v>
      </c>
      <c r="W955">
        <v>2022</v>
      </c>
    </row>
    <row r="956" spans="1:23" x14ac:dyDescent="0.25">
      <c r="A956">
        <v>955</v>
      </c>
      <c r="B956" s="2">
        <v>44718</v>
      </c>
      <c r="C956" t="str">
        <f t="shared" si="30"/>
        <v>Jun</v>
      </c>
      <c r="D956" t="s">
        <v>24</v>
      </c>
      <c r="E956" t="s">
        <v>26</v>
      </c>
      <c r="F956" t="s">
        <v>982</v>
      </c>
      <c r="G956" t="s">
        <v>2141</v>
      </c>
      <c r="H956" t="s">
        <v>2146</v>
      </c>
      <c r="I956" t="s">
        <v>2159</v>
      </c>
      <c r="J956" t="s">
        <v>2166</v>
      </c>
      <c r="K956">
        <v>1</v>
      </c>
      <c r="L956" t="s">
        <v>2168</v>
      </c>
      <c r="M956">
        <v>256.69</v>
      </c>
      <c r="N956" t="s">
        <v>2173</v>
      </c>
      <c r="O956" t="s">
        <v>2182</v>
      </c>
      <c r="P956" t="s">
        <v>3139</v>
      </c>
      <c r="Q956" t="s">
        <v>4275</v>
      </c>
      <c r="R956" t="s">
        <v>4279</v>
      </c>
      <c r="S956" t="s">
        <v>4281</v>
      </c>
      <c r="T956" t="s">
        <v>4284</v>
      </c>
      <c r="U956">
        <v>68</v>
      </c>
      <c r="V956" s="6" t="str">
        <f t="shared" si="31"/>
        <v>Adult</v>
      </c>
      <c r="W956">
        <v>2022</v>
      </c>
    </row>
    <row r="957" spans="1:23" x14ac:dyDescent="0.25">
      <c r="A957">
        <v>956</v>
      </c>
      <c r="B957" s="2">
        <v>44774</v>
      </c>
      <c r="C957" t="str">
        <f t="shared" si="30"/>
        <v>Aug</v>
      </c>
      <c r="D957" t="s">
        <v>23</v>
      </c>
      <c r="E957" t="s">
        <v>28</v>
      </c>
      <c r="F957" t="s">
        <v>983</v>
      </c>
      <c r="G957" t="s">
        <v>2141</v>
      </c>
      <c r="H957" t="s">
        <v>2146</v>
      </c>
      <c r="I957" t="s">
        <v>2159</v>
      </c>
      <c r="J957" t="s">
        <v>2166</v>
      </c>
      <c r="K957">
        <v>1</v>
      </c>
      <c r="L957" t="s">
        <v>2168</v>
      </c>
      <c r="M957">
        <v>1613.93</v>
      </c>
      <c r="N957" t="s">
        <v>2173</v>
      </c>
      <c r="O957" t="s">
        <v>2182</v>
      </c>
      <c r="P957" t="s">
        <v>3140</v>
      </c>
      <c r="Q957" t="s">
        <v>4275</v>
      </c>
      <c r="R957" t="s">
        <v>4280</v>
      </c>
      <c r="S957" t="s">
        <v>4282</v>
      </c>
      <c r="T957" t="s">
        <v>4284</v>
      </c>
      <c r="U957">
        <v>31</v>
      </c>
      <c r="V957" s="6" t="str">
        <f t="shared" si="31"/>
        <v>Adult</v>
      </c>
      <c r="W957">
        <v>2022</v>
      </c>
    </row>
    <row r="958" spans="1:23" x14ac:dyDescent="0.25">
      <c r="A958">
        <v>957</v>
      </c>
      <c r="B958" s="2">
        <v>44575</v>
      </c>
      <c r="C958" t="str">
        <f t="shared" si="30"/>
        <v>Jan</v>
      </c>
      <c r="D958" t="s">
        <v>24</v>
      </c>
      <c r="E958" t="s">
        <v>26</v>
      </c>
      <c r="F958" t="s">
        <v>984</v>
      </c>
      <c r="G958" t="s">
        <v>2141</v>
      </c>
      <c r="H958" t="s">
        <v>2146</v>
      </c>
      <c r="I958" t="s">
        <v>2159</v>
      </c>
      <c r="J958" t="s">
        <v>2166</v>
      </c>
      <c r="K958">
        <v>2</v>
      </c>
      <c r="L958" t="s">
        <v>2168</v>
      </c>
      <c r="M958">
        <v>1054.3399999999999</v>
      </c>
      <c r="N958" t="s">
        <v>2173</v>
      </c>
      <c r="O958" t="s">
        <v>2182</v>
      </c>
      <c r="P958" t="s">
        <v>3141</v>
      </c>
      <c r="Q958" t="s">
        <v>4275</v>
      </c>
      <c r="R958" t="s">
        <v>4280</v>
      </c>
      <c r="S958" t="s">
        <v>4282</v>
      </c>
      <c r="T958" t="s">
        <v>4284</v>
      </c>
      <c r="U958">
        <v>7</v>
      </c>
      <c r="V958" s="6" t="str">
        <f t="shared" si="31"/>
        <v>Childhood</v>
      </c>
      <c r="W958">
        <v>2022</v>
      </c>
    </row>
    <row r="959" spans="1:23" x14ac:dyDescent="0.25">
      <c r="A959">
        <v>958</v>
      </c>
      <c r="B959" s="2">
        <v>44689</v>
      </c>
      <c r="C959" t="str">
        <f t="shared" si="30"/>
        <v>May</v>
      </c>
      <c r="D959" t="s">
        <v>23</v>
      </c>
      <c r="E959" t="s">
        <v>28</v>
      </c>
      <c r="F959" t="s">
        <v>985</v>
      </c>
      <c r="G959" t="s">
        <v>2141</v>
      </c>
      <c r="H959" t="s">
        <v>2146</v>
      </c>
      <c r="I959" t="s">
        <v>2159</v>
      </c>
      <c r="J959" t="s">
        <v>2167</v>
      </c>
      <c r="K959">
        <v>1</v>
      </c>
      <c r="L959" t="s">
        <v>2168</v>
      </c>
      <c r="M959">
        <v>272.52999999999997</v>
      </c>
      <c r="N959" t="s">
        <v>2173</v>
      </c>
      <c r="O959" t="s">
        <v>2182</v>
      </c>
      <c r="P959" t="s">
        <v>3142</v>
      </c>
      <c r="Q959" t="s">
        <v>4275</v>
      </c>
      <c r="R959" t="s">
        <v>4279</v>
      </c>
      <c r="S959" t="s">
        <v>4282</v>
      </c>
      <c r="T959" t="s">
        <v>4283</v>
      </c>
      <c r="U959">
        <v>47</v>
      </c>
      <c r="V959" s="6" t="str">
        <f t="shared" si="31"/>
        <v>Adult</v>
      </c>
      <c r="W959">
        <v>2022</v>
      </c>
    </row>
    <row r="960" spans="1:23" x14ac:dyDescent="0.25">
      <c r="A960">
        <v>959</v>
      </c>
      <c r="B960" s="2">
        <v>44630</v>
      </c>
      <c r="C960" t="str">
        <f t="shared" si="30"/>
        <v>Mar</v>
      </c>
      <c r="D960" t="s">
        <v>23</v>
      </c>
      <c r="E960" t="s">
        <v>25</v>
      </c>
      <c r="F960" t="s">
        <v>986</v>
      </c>
      <c r="G960" t="s">
        <v>2141</v>
      </c>
      <c r="H960" t="s">
        <v>2146</v>
      </c>
      <c r="I960" t="s">
        <v>2159</v>
      </c>
      <c r="J960" t="s">
        <v>2167</v>
      </c>
      <c r="K960">
        <v>2</v>
      </c>
      <c r="L960" t="s">
        <v>2168</v>
      </c>
      <c r="M960">
        <v>1767.35</v>
      </c>
      <c r="N960" t="s">
        <v>2173</v>
      </c>
      <c r="O960" t="s">
        <v>2182</v>
      </c>
      <c r="P960" t="s">
        <v>3143</v>
      </c>
      <c r="Q960" t="s">
        <v>4275</v>
      </c>
      <c r="R960" t="s">
        <v>4279</v>
      </c>
      <c r="S960" t="s">
        <v>4281</v>
      </c>
      <c r="T960" t="s">
        <v>4284</v>
      </c>
      <c r="U960">
        <v>47</v>
      </c>
      <c r="V960" s="6" t="str">
        <f t="shared" si="31"/>
        <v>Adult</v>
      </c>
      <c r="W960">
        <v>2022</v>
      </c>
    </row>
    <row r="961" spans="1:23" x14ac:dyDescent="0.25">
      <c r="A961">
        <v>960</v>
      </c>
      <c r="B961" s="2">
        <v>44605</v>
      </c>
      <c r="C961" t="str">
        <f t="shared" si="30"/>
        <v>Feb</v>
      </c>
      <c r="D961" t="s">
        <v>22</v>
      </c>
      <c r="E961" t="s">
        <v>27</v>
      </c>
      <c r="F961" t="s">
        <v>987</v>
      </c>
      <c r="G961" t="s">
        <v>2141</v>
      </c>
      <c r="H961" t="s">
        <v>2146</v>
      </c>
      <c r="I961" t="s">
        <v>2159</v>
      </c>
      <c r="J961" t="s">
        <v>2167</v>
      </c>
      <c r="K961">
        <v>3</v>
      </c>
      <c r="L961" t="s">
        <v>2168</v>
      </c>
      <c r="M961">
        <v>794.36</v>
      </c>
      <c r="N961" t="s">
        <v>2173</v>
      </c>
      <c r="O961" t="s">
        <v>2182</v>
      </c>
      <c r="P961" t="s">
        <v>3144</v>
      </c>
      <c r="Q961" t="s">
        <v>4275</v>
      </c>
      <c r="R961" t="s">
        <v>4280</v>
      </c>
      <c r="S961" t="s">
        <v>4281</v>
      </c>
      <c r="T961" t="s">
        <v>4283</v>
      </c>
      <c r="U961">
        <v>19</v>
      </c>
      <c r="V961" s="6" t="str">
        <f t="shared" si="31"/>
        <v>Adult</v>
      </c>
      <c r="W961">
        <v>2022</v>
      </c>
    </row>
    <row r="962" spans="1:23" x14ac:dyDescent="0.25">
      <c r="A962">
        <v>961</v>
      </c>
      <c r="B962" s="2">
        <v>44755</v>
      </c>
      <c r="C962" t="str">
        <f t="shared" si="30"/>
        <v>Jul</v>
      </c>
      <c r="D962" t="s">
        <v>24</v>
      </c>
      <c r="E962" t="s">
        <v>26</v>
      </c>
      <c r="F962" t="s">
        <v>988</v>
      </c>
      <c r="G962" t="s">
        <v>2139</v>
      </c>
      <c r="H962" t="s">
        <v>2142</v>
      </c>
      <c r="I962" t="s">
        <v>4285</v>
      </c>
      <c r="J962" t="s">
        <v>2147</v>
      </c>
      <c r="K962">
        <v>3</v>
      </c>
      <c r="L962" t="s">
        <v>2168</v>
      </c>
      <c r="M962">
        <v>1192.32</v>
      </c>
      <c r="N962" t="s">
        <v>2174</v>
      </c>
      <c r="O962" t="s">
        <v>2183</v>
      </c>
      <c r="P962" t="s">
        <v>3145</v>
      </c>
      <c r="Q962" t="s">
        <v>4276</v>
      </c>
      <c r="R962" t="s">
        <v>4280</v>
      </c>
      <c r="S962" t="s">
        <v>4282</v>
      </c>
      <c r="T962" t="s">
        <v>4284</v>
      </c>
      <c r="U962">
        <v>7</v>
      </c>
      <c r="V962" s="6" t="str">
        <f t="shared" si="31"/>
        <v>Childhood</v>
      </c>
      <c r="W962">
        <v>2022</v>
      </c>
    </row>
    <row r="963" spans="1:23" x14ac:dyDescent="0.25">
      <c r="A963">
        <v>962</v>
      </c>
      <c r="B963" s="2">
        <v>44890</v>
      </c>
      <c r="C963" t="str">
        <f t="shared" ref="C963:C1026" si="32">TEXT(B963, "MMM")</f>
        <v>Nov</v>
      </c>
      <c r="D963" t="s">
        <v>22</v>
      </c>
      <c r="E963" t="s">
        <v>25</v>
      </c>
      <c r="F963" t="s">
        <v>989</v>
      </c>
      <c r="G963" t="s">
        <v>2139</v>
      </c>
      <c r="H963" t="s">
        <v>2142</v>
      </c>
      <c r="I963" t="s">
        <v>4285</v>
      </c>
      <c r="J963" t="s">
        <v>2147</v>
      </c>
      <c r="K963">
        <v>2</v>
      </c>
      <c r="L963" t="s">
        <v>2168</v>
      </c>
      <c r="M963">
        <v>1827.02</v>
      </c>
      <c r="N963" t="s">
        <v>2174</v>
      </c>
      <c r="O963" t="s">
        <v>2183</v>
      </c>
      <c r="P963" t="s">
        <v>3146</v>
      </c>
      <c r="Q963" t="s">
        <v>4276</v>
      </c>
      <c r="R963" t="s">
        <v>4280</v>
      </c>
      <c r="S963" t="s">
        <v>4281</v>
      </c>
      <c r="T963" t="s">
        <v>4284</v>
      </c>
      <c r="U963">
        <v>68</v>
      </c>
      <c r="V963" s="6" t="str">
        <f t="shared" ref="V963:V1026" si="33">IF(U963&lt;10,"Childhood",(IF(U963&lt;18,"Teenage", "Adult")))</f>
        <v>Adult</v>
      </c>
      <c r="W963">
        <v>2022</v>
      </c>
    </row>
    <row r="964" spans="1:23" x14ac:dyDescent="0.25">
      <c r="A964">
        <v>963</v>
      </c>
      <c r="B964" s="2">
        <v>44710</v>
      </c>
      <c r="C964" t="str">
        <f t="shared" si="32"/>
        <v>May</v>
      </c>
      <c r="D964" t="s">
        <v>22</v>
      </c>
      <c r="E964" t="s">
        <v>25</v>
      </c>
      <c r="F964" t="s">
        <v>990</v>
      </c>
      <c r="G964" t="s">
        <v>2139</v>
      </c>
      <c r="H964" t="s">
        <v>2142</v>
      </c>
      <c r="I964" t="s">
        <v>4285</v>
      </c>
      <c r="J964" t="s">
        <v>2147</v>
      </c>
      <c r="K964">
        <v>2</v>
      </c>
      <c r="L964" t="s">
        <v>2168</v>
      </c>
      <c r="M964">
        <v>2100.4899999999998</v>
      </c>
      <c r="N964" t="s">
        <v>2174</v>
      </c>
      <c r="O964" t="s">
        <v>2183</v>
      </c>
      <c r="P964" t="s">
        <v>3147</v>
      </c>
      <c r="Q964" t="s">
        <v>4276</v>
      </c>
      <c r="R964" t="s">
        <v>4279</v>
      </c>
      <c r="S964" t="s">
        <v>4281</v>
      </c>
      <c r="T964" t="s">
        <v>4283</v>
      </c>
      <c r="U964">
        <v>7</v>
      </c>
      <c r="V964" s="6" t="str">
        <f t="shared" si="33"/>
        <v>Childhood</v>
      </c>
      <c r="W964">
        <v>2022</v>
      </c>
    </row>
    <row r="965" spans="1:23" x14ac:dyDescent="0.25">
      <c r="A965">
        <v>964</v>
      </c>
      <c r="B965" s="2">
        <v>44644</v>
      </c>
      <c r="C965" t="str">
        <f t="shared" si="32"/>
        <v>Mar</v>
      </c>
      <c r="D965" t="s">
        <v>23</v>
      </c>
      <c r="E965" t="s">
        <v>26</v>
      </c>
      <c r="F965" t="s">
        <v>991</v>
      </c>
      <c r="G965" t="s">
        <v>2139</v>
      </c>
      <c r="H965" t="s">
        <v>2142</v>
      </c>
      <c r="I965" t="s">
        <v>4285</v>
      </c>
      <c r="J965" t="s">
        <v>2148</v>
      </c>
      <c r="K965">
        <v>3</v>
      </c>
      <c r="L965" t="s">
        <v>2168</v>
      </c>
      <c r="M965">
        <v>1094.1600000000001</v>
      </c>
      <c r="N965" t="s">
        <v>2174</v>
      </c>
      <c r="O965" t="s">
        <v>2183</v>
      </c>
      <c r="P965" t="s">
        <v>3148</v>
      </c>
      <c r="Q965" t="s">
        <v>4276</v>
      </c>
      <c r="R965" t="s">
        <v>4279</v>
      </c>
      <c r="S965" t="s">
        <v>4281</v>
      </c>
      <c r="T965" t="s">
        <v>4284</v>
      </c>
      <c r="U965">
        <v>19</v>
      </c>
      <c r="V965" s="6" t="str">
        <f t="shared" si="33"/>
        <v>Adult</v>
      </c>
      <c r="W965">
        <v>2022</v>
      </c>
    </row>
    <row r="966" spans="1:23" x14ac:dyDescent="0.25">
      <c r="A966">
        <v>965</v>
      </c>
      <c r="B966" s="2">
        <v>44773</v>
      </c>
      <c r="C966" t="str">
        <f t="shared" si="32"/>
        <v>Jul</v>
      </c>
      <c r="D966" t="s">
        <v>21</v>
      </c>
      <c r="E966" t="s">
        <v>26</v>
      </c>
      <c r="F966" t="s">
        <v>992</v>
      </c>
      <c r="G966" t="s">
        <v>2139</v>
      </c>
      <c r="H966" t="s">
        <v>2142</v>
      </c>
      <c r="I966" t="s">
        <v>4285</v>
      </c>
      <c r="J966" t="s">
        <v>2148</v>
      </c>
      <c r="K966">
        <v>1</v>
      </c>
      <c r="L966" t="s">
        <v>2168</v>
      </c>
      <c r="M966">
        <v>2040.8</v>
      </c>
      <c r="N966" t="s">
        <v>2174</v>
      </c>
      <c r="O966" t="s">
        <v>2183</v>
      </c>
      <c r="P966" t="s">
        <v>3149</v>
      </c>
      <c r="Q966" t="s">
        <v>4276</v>
      </c>
      <c r="R966" t="s">
        <v>4280</v>
      </c>
      <c r="S966" t="s">
        <v>4282</v>
      </c>
      <c r="T966" t="s">
        <v>4284</v>
      </c>
      <c r="U966">
        <v>47</v>
      </c>
      <c r="V966" s="6" t="str">
        <f t="shared" si="33"/>
        <v>Adult</v>
      </c>
      <c r="W966">
        <v>2022</v>
      </c>
    </row>
    <row r="967" spans="1:23" x14ac:dyDescent="0.25">
      <c r="A967">
        <v>966</v>
      </c>
      <c r="B967" s="2">
        <v>44757</v>
      </c>
      <c r="C967" t="str">
        <f t="shared" si="32"/>
        <v>Jul</v>
      </c>
      <c r="D967" t="s">
        <v>21</v>
      </c>
      <c r="E967" t="s">
        <v>26</v>
      </c>
      <c r="F967" t="s">
        <v>993</v>
      </c>
      <c r="G967" t="s">
        <v>2139</v>
      </c>
      <c r="H967" t="s">
        <v>2142</v>
      </c>
      <c r="I967" t="s">
        <v>4285</v>
      </c>
      <c r="J967" t="s">
        <v>2148</v>
      </c>
      <c r="K967">
        <v>2</v>
      </c>
      <c r="L967" t="s">
        <v>2168</v>
      </c>
      <c r="M967">
        <v>1261.94</v>
      </c>
      <c r="N967" t="s">
        <v>2174</v>
      </c>
      <c r="O967" t="s">
        <v>2183</v>
      </c>
      <c r="P967" t="s">
        <v>3150</v>
      </c>
      <c r="Q967" t="s">
        <v>4276</v>
      </c>
      <c r="R967" t="s">
        <v>4279</v>
      </c>
      <c r="S967" t="s">
        <v>4282</v>
      </c>
      <c r="T967" t="s">
        <v>4283</v>
      </c>
      <c r="U967">
        <v>7</v>
      </c>
      <c r="V967" s="6" t="str">
        <f t="shared" si="33"/>
        <v>Childhood</v>
      </c>
      <c r="W967">
        <v>2022</v>
      </c>
    </row>
    <row r="968" spans="1:23" x14ac:dyDescent="0.25">
      <c r="A968">
        <v>967</v>
      </c>
      <c r="B968" s="2">
        <v>44827</v>
      </c>
      <c r="C968" t="str">
        <f t="shared" si="32"/>
        <v>Sep</v>
      </c>
      <c r="D968" t="s">
        <v>22</v>
      </c>
      <c r="E968" t="s">
        <v>26</v>
      </c>
      <c r="F968" t="s">
        <v>994</v>
      </c>
      <c r="G968" t="s">
        <v>2139</v>
      </c>
      <c r="H968" t="s">
        <v>2142</v>
      </c>
      <c r="I968" t="s">
        <v>4285</v>
      </c>
      <c r="J968" t="s">
        <v>2149</v>
      </c>
      <c r="K968">
        <v>2</v>
      </c>
      <c r="L968" t="s">
        <v>2168</v>
      </c>
      <c r="M968">
        <v>2027.05</v>
      </c>
      <c r="N968" t="s">
        <v>2174</v>
      </c>
      <c r="O968" t="s">
        <v>2183</v>
      </c>
      <c r="P968" t="s">
        <v>3151</v>
      </c>
      <c r="Q968" t="s">
        <v>4276</v>
      </c>
      <c r="R968" t="s">
        <v>4279</v>
      </c>
      <c r="S968" t="s">
        <v>4281</v>
      </c>
      <c r="T968" t="s">
        <v>4284</v>
      </c>
      <c r="U968">
        <v>19</v>
      </c>
      <c r="V968" s="6" t="str">
        <f t="shared" si="33"/>
        <v>Adult</v>
      </c>
      <c r="W968">
        <v>2022</v>
      </c>
    </row>
    <row r="969" spans="1:23" x14ac:dyDescent="0.25">
      <c r="A969">
        <v>968</v>
      </c>
      <c r="B969" s="2">
        <v>44674</v>
      </c>
      <c r="C969" t="str">
        <f t="shared" si="32"/>
        <v>Apr</v>
      </c>
      <c r="D969" t="s">
        <v>21</v>
      </c>
      <c r="E969" t="s">
        <v>28</v>
      </c>
      <c r="F969" t="s">
        <v>995</v>
      </c>
      <c r="G969" t="s">
        <v>2139</v>
      </c>
      <c r="H969" t="s">
        <v>2142</v>
      </c>
      <c r="I969" t="s">
        <v>4285</v>
      </c>
      <c r="J969" t="s">
        <v>2149</v>
      </c>
      <c r="K969">
        <v>1</v>
      </c>
      <c r="L969" t="s">
        <v>2168</v>
      </c>
      <c r="M969">
        <v>1929.75</v>
      </c>
      <c r="N969" t="s">
        <v>2174</v>
      </c>
      <c r="O969" t="s">
        <v>2183</v>
      </c>
      <c r="P969" t="s">
        <v>3152</v>
      </c>
      <c r="Q969" t="s">
        <v>4276</v>
      </c>
      <c r="R969" t="s">
        <v>4280</v>
      </c>
      <c r="S969" t="s">
        <v>4281</v>
      </c>
      <c r="T969" t="s">
        <v>4283</v>
      </c>
      <c r="U969">
        <v>7</v>
      </c>
      <c r="V969" s="6" t="str">
        <f t="shared" si="33"/>
        <v>Childhood</v>
      </c>
      <c r="W969">
        <v>2022</v>
      </c>
    </row>
    <row r="970" spans="1:23" x14ac:dyDescent="0.25">
      <c r="A970">
        <v>969</v>
      </c>
      <c r="B970" s="2">
        <v>44727</v>
      </c>
      <c r="C970" t="str">
        <f t="shared" si="32"/>
        <v>Jun</v>
      </c>
      <c r="D970" t="s">
        <v>21</v>
      </c>
      <c r="E970" t="s">
        <v>27</v>
      </c>
      <c r="F970" t="s">
        <v>996</v>
      </c>
      <c r="G970" t="s">
        <v>2139</v>
      </c>
      <c r="H970" t="s">
        <v>2142</v>
      </c>
      <c r="I970" t="s">
        <v>4285</v>
      </c>
      <c r="J970" t="s">
        <v>2149</v>
      </c>
      <c r="K970">
        <v>3</v>
      </c>
      <c r="L970" t="s">
        <v>2168</v>
      </c>
      <c r="M970">
        <v>773.11</v>
      </c>
      <c r="N970" t="s">
        <v>2174</v>
      </c>
      <c r="O970" t="s">
        <v>2183</v>
      </c>
      <c r="P970" t="s">
        <v>3153</v>
      </c>
      <c r="Q970" t="s">
        <v>4276</v>
      </c>
      <c r="R970" t="s">
        <v>4279</v>
      </c>
      <c r="S970" t="s">
        <v>4281</v>
      </c>
      <c r="T970" t="s">
        <v>4284</v>
      </c>
      <c r="U970">
        <v>47</v>
      </c>
      <c r="V970" s="6" t="str">
        <f t="shared" si="33"/>
        <v>Adult</v>
      </c>
      <c r="W970">
        <v>2022</v>
      </c>
    </row>
    <row r="971" spans="1:23" x14ac:dyDescent="0.25">
      <c r="A971">
        <v>970</v>
      </c>
      <c r="B971" s="2">
        <v>44631</v>
      </c>
      <c r="C971" t="str">
        <f t="shared" si="32"/>
        <v>Mar</v>
      </c>
      <c r="D971" t="s">
        <v>24</v>
      </c>
      <c r="E971" t="s">
        <v>26</v>
      </c>
      <c r="F971" t="s">
        <v>997</v>
      </c>
      <c r="G971" t="s">
        <v>2139</v>
      </c>
      <c r="H971" t="s">
        <v>2142</v>
      </c>
      <c r="I971" t="s">
        <v>4285</v>
      </c>
      <c r="J971" t="s">
        <v>2150</v>
      </c>
      <c r="K971">
        <v>2</v>
      </c>
      <c r="L971" t="s">
        <v>2168</v>
      </c>
      <c r="M971">
        <v>233.08</v>
      </c>
      <c r="N971" t="s">
        <v>2174</v>
      </c>
      <c r="O971" t="s">
        <v>2183</v>
      </c>
      <c r="P971" t="s">
        <v>3154</v>
      </c>
      <c r="Q971" t="s">
        <v>4276</v>
      </c>
      <c r="R971" t="s">
        <v>4279</v>
      </c>
      <c r="S971" t="s">
        <v>4282</v>
      </c>
      <c r="T971" t="s">
        <v>4284</v>
      </c>
      <c r="U971">
        <v>19</v>
      </c>
      <c r="V971" s="6" t="str">
        <f t="shared" si="33"/>
        <v>Adult</v>
      </c>
      <c r="W971">
        <v>2022</v>
      </c>
    </row>
    <row r="972" spans="1:23" x14ac:dyDescent="0.25">
      <c r="A972">
        <v>971</v>
      </c>
      <c r="B972" s="2">
        <v>44894</v>
      </c>
      <c r="C972" t="str">
        <f t="shared" si="32"/>
        <v>Nov</v>
      </c>
      <c r="D972" t="s">
        <v>24</v>
      </c>
      <c r="E972" t="s">
        <v>27</v>
      </c>
      <c r="F972" t="s">
        <v>998</v>
      </c>
      <c r="G972" t="s">
        <v>2139</v>
      </c>
      <c r="H972" t="s">
        <v>2142</v>
      </c>
      <c r="I972" t="s">
        <v>4285</v>
      </c>
      <c r="J972" t="s">
        <v>2150</v>
      </c>
      <c r="K972">
        <v>2</v>
      </c>
      <c r="L972" t="s">
        <v>2168</v>
      </c>
      <c r="M972">
        <v>312.22000000000003</v>
      </c>
      <c r="N972" t="s">
        <v>2174</v>
      </c>
      <c r="O972" t="s">
        <v>2183</v>
      </c>
      <c r="P972" t="s">
        <v>3155</v>
      </c>
      <c r="Q972" t="s">
        <v>4276</v>
      </c>
      <c r="R972" t="s">
        <v>4279</v>
      </c>
      <c r="S972" t="s">
        <v>4282</v>
      </c>
      <c r="T972" t="s">
        <v>4283</v>
      </c>
      <c r="U972">
        <v>7</v>
      </c>
      <c r="V972" s="6" t="str">
        <f t="shared" si="33"/>
        <v>Childhood</v>
      </c>
      <c r="W972">
        <v>2022</v>
      </c>
    </row>
    <row r="973" spans="1:23" x14ac:dyDescent="0.25">
      <c r="A973">
        <v>972</v>
      </c>
      <c r="B973" s="2">
        <v>44656</v>
      </c>
      <c r="C973" t="str">
        <f t="shared" si="32"/>
        <v>Apr</v>
      </c>
      <c r="D973" t="s">
        <v>23</v>
      </c>
      <c r="E973" t="s">
        <v>28</v>
      </c>
      <c r="F973" t="s">
        <v>999</v>
      </c>
      <c r="G973" t="s">
        <v>2139</v>
      </c>
      <c r="H973" t="s">
        <v>2142</v>
      </c>
      <c r="I973" t="s">
        <v>4285</v>
      </c>
      <c r="J973" t="s">
        <v>2150</v>
      </c>
      <c r="K973">
        <v>3</v>
      </c>
      <c r="L973" t="s">
        <v>2168</v>
      </c>
      <c r="M973">
        <v>1386.7</v>
      </c>
      <c r="N973" t="s">
        <v>2174</v>
      </c>
      <c r="O973" t="s">
        <v>2183</v>
      </c>
      <c r="P973" t="s">
        <v>3156</v>
      </c>
      <c r="Q973" t="s">
        <v>4276</v>
      </c>
      <c r="R973" t="s">
        <v>4279</v>
      </c>
      <c r="S973" t="s">
        <v>4282</v>
      </c>
      <c r="T973" t="s">
        <v>4284</v>
      </c>
      <c r="U973">
        <v>7</v>
      </c>
      <c r="V973" s="6" t="str">
        <f t="shared" si="33"/>
        <v>Childhood</v>
      </c>
      <c r="W973">
        <v>2022</v>
      </c>
    </row>
    <row r="974" spans="1:23" x14ac:dyDescent="0.25">
      <c r="A974">
        <v>973</v>
      </c>
      <c r="B974" s="2">
        <v>44715</v>
      </c>
      <c r="C974" t="str">
        <f t="shared" si="32"/>
        <v>Jun</v>
      </c>
      <c r="D974" t="s">
        <v>24</v>
      </c>
      <c r="E974" t="s">
        <v>25</v>
      </c>
      <c r="F974" t="s">
        <v>1000</v>
      </c>
      <c r="G974" t="s">
        <v>2139</v>
      </c>
      <c r="H974" t="s">
        <v>2142</v>
      </c>
      <c r="I974" t="s">
        <v>4285</v>
      </c>
      <c r="J974" t="s">
        <v>2147</v>
      </c>
      <c r="K974">
        <v>3</v>
      </c>
      <c r="L974" t="s">
        <v>2168</v>
      </c>
      <c r="M974">
        <v>2775.41</v>
      </c>
      <c r="N974" t="s">
        <v>2174</v>
      </c>
      <c r="O974" t="s">
        <v>2183</v>
      </c>
      <c r="P974" t="s">
        <v>3157</v>
      </c>
      <c r="Q974" t="s">
        <v>4276</v>
      </c>
      <c r="R974" t="s">
        <v>4280</v>
      </c>
      <c r="S974" t="s">
        <v>4281</v>
      </c>
      <c r="T974" t="s">
        <v>4283</v>
      </c>
      <c r="U974">
        <v>31</v>
      </c>
      <c r="V974" s="6" t="str">
        <f t="shared" si="33"/>
        <v>Adult</v>
      </c>
      <c r="W974">
        <v>2022</v>
      </c>
    </row>
    <row r="975" spans="1:23" x14ac:dyDescent="0.25">
      <c r="A975">
        <v>974</v>
      </c>
      <c r="B975" s="2">
        <v>44619</v>
      </c>
      <c r="C975" t="str">
        <f t="shared" si="32"/>
        <v>Feb</v>
      </c>
      <c r="D975" t="s">
        <v>21</v>
      </c>
      <c r="E975" t="s">
        <v>25</v>
      </c>
      <c r="F975" t="s">
        <v>1001</v>
      </c>
      <c r="G975" t="s">
        <v>2139</v>
      </c>
      <c r="H975" t="s">
        <v>2142</v>
      </c>
      <c r="I975" t="s">
        <v>4285</v>
      </c>
      <c r="J975" t="s">
        <v>2147</v>
      </c>
      <c r="K975">
        <v>3</v>
      </c>
      <c r="L975" t="s">
        <v>2168</v>
      </c>
      <c r="M975">
        <v>339.69</v>
      </c>
      <c r="N975" t="s">
        <v>2174</v>
      </c>
      <c r="O975" t="s">
        <v>2183</v>
      </c>
      <c r="P975" t="s">
        <v>3158</v>
      </c>
      <c r="Q975" t="s">
        <v>4276</v>
      </c>
      <c r="R975" t="s">
        <v>4279</v>
      </c>
      <c r="S975" t="s">
        <v>4281</v>
      </c>
      <c r="T975" t="s">
        <v>4284</v>
      </c>
      <c r="U975">
        <v>7</v>
      </c>
      <c r="V975" s="6" t="str">
        <f t="shared" si="33"/>
        <v>Childhood</v>
      </c>
      <c r="W975">
        <v>2022</v>
      </c>
    </row>
    <row r="976" spans="1:23" x14ac:dyDescent="0.25">
      <c r="A976">
        <v>975</v>
      </c>
      <c r="B976" s="2">
        <v>44661</v>
      </c>
      <c r="C976" t="str">
        <f t="shared" si="32"/>
        <v>Apr</v>
      </c>
      <c r="D976" t="s">
        <v>21</v>
      </c>
      <c r="E976" t="s">
        <v>26</v>
      </c>
      <c r="F976" t="s">
        <v>1002</v>
      </c>
      <c r="G976" t="s">
        <v>2139</v>
      </c>
      <c r="H976" t="s">
        <v>2142</v>
      </c>
      <c r="I976" t="s">
        <v>4285</v>
      </c>
      <c r="J976" t="s">
        <v>2147</v>
      </c>
      <c r="K976">
        <v>1</v>
      </c>
      <c r="L976" t="s">
        <v>2168</v>
      </c>
      <c r="M976">
        <v>117.45</v>
      </c>
      <c r="N976" t="s">
        <v>2174</v>
      </c>
      <c r="O976" t="s">
        <v>2183</v>
      </c>
      <c r="P976" t="s">
        <v>3159</v>
      </c>
      <c r="Q976" t="s">
        <v>4276</v>
      </c>
      <c r="R976" t="s">
        <v>4280</v>
      </c>
      <c r="S976" t="s">
        <v>4282</v>
      </c>
      <c r="T976" t="s">
        <v>4283</v>
      </c>
      <c r="U976">
        <v>7</v>
      </c>
      <c r="V976" s="6" t="str">
        <f t="shared" si="33"/>
        <v>Childhood</v>
      </c>
      <c r="W976">
        <v>2022</v>
      </c>
    </row>
    <row r="977" spans="1:23" x14ac:dyDescent="0.25">
      <c r="A977">
        <v>976</v>
      </c>
      <c r="B977" s="2">
        <v>44708</v>
      </c>
      <c r="C977" t="str">
        <f t="shared" si="32"/>
        <v>May</v>
      </c>
      <c r="D977" t="s">
        <v>24</v>
      </c>
      <c r="E977" t="s">
        <v>27</v>
      </c>
      <c r="F977" t="s">
        <v>1003</v>
      </c>
      <c r="G977" t="s">
        <v>2139</v>
      </c>
      <c r="H977" t="s">
        <v>2142</v>
      </c>
      <c r="I977" t="s">
        <v>4285</v>
      </c>
      <c r="J977" t="s">
        <v>2148</v>
      </c>
      <c r="K977">
        <v>3</v>
      </c>
      <c r="L977" t="s">
        <v>2168</v>
      </c>
      <c r="M977">
        <v>991.35</v>
      </c>
      <c r="N977" t="s">
        <v>2174</v>
      </c>
      <c r="O977" t="s">
        <v>2183</v>
      </c>
      <c r="P977" t="s">
        <v>3160</v>
      </c>
      <c r="Q977" t="s">
        <v>4276</v>
      </c>
      <c r="R977" t="s">
        <v>4279</v>
      </c>
      <c r="S977" t="s">
        <v>4282</v>
      </c>
      <c r="T977" t="s">
        <v>4284</v>
      </c>
      <c r="U977">
        <v>68</v>
      </c>
      <c r="V977" s="6" t="str">
        <f t="shared" si="33"/>
        <v>Adult</v>
      </c>
      <c r="W977">
        <v>2022</v>
      </c>
    </row>
    <row r="978" spans="1:23" x14ac:dyDescent="0.25">
      <c r="A978">
        <v>977</v>
      </c>
      <c r="B978" s="2">
        <v>44885</v>
      </c>
      <c r="C978" t="str">
        <f t="shared" si="32"/>
        <v>Nov</v>
      </c>
      <c r="D978" t="s">
        <v>21</v>
      </c>
      <c r="E978" t="s">
        <v>25</v>
      </c>
      <c r="F978" t="s">
        <v>1004</v>
      </c>
      <c r="G978" t="s">
        <v>2139</v>
      </c>
      <c r="H978" t="s">
        <v>2142</v>
      </c>
      <c r="I978" t="s">
        <v>4285</v>
      </c>
      <c r="J978" t="s">
        <v>2148</v>
      </c>
      <c r="K978">
        <v>2</v>
      </c>
      <c r="L978" t="s">
        <v>2168</v>
      </c>
      <c r="M978">
        <v>31.87</v>
      </c>
      <c r="N978" t="s">
        <v>2174</v>
      </c>
      <c r="O978" t="s">
        <v>2183</v>
      </c>
      <c r="P978" t="s">
        <v>3161</v>
      </c>
      <c r="Q978" t="s">
        <v>4276</v>
      </c>
      <c r="R978" t="s">
        <v>4279</v>
      </c>
      <c r="S978" t="s">
        <v>4282</v>
      </c>
      <c r="T978" t="s">
        <v>4284</v>
      </c>
      <c r="U978">
        <v>68</v>
      </c>
      <c r="V978" s="6" t="str">
        <f t="shared" si="33"/>
        <v>Adult</v>
      </c>
      <c r="W978">
        <v>2022</v>
      </c>
    </row>
    <row r="979" spans="1:23" x14ac:dyDescent="0.25">
      <c r="A979">
        <v>978</v>
      </c>
      <c r="B979" s="2">
        <v>44886</v>
      </c>
      <c r="C979" t="str">
        <f t="shared" si="32"/>
        <v>Nov</v>
      </c>
      <c r="D979" t="s">
        <v>23</v>
      </c>
      <c r="E979" t="s">
        <v>27</v>
      </c>
      <c r="F979" t="s">
        <v>1005</v>
      </c>
      <c r="G979" t="s">
        <v>2139</v>
      </c>
      <c r="H979" t="s">
        <v>2142</v>
      </c>
      <c r="I979" t="s">
        <v>4285</v>
      </c>
      <c r="J979" t="s">
        <v>2148</v>
      </c>
      <c r="K979">
        <v>2</v>
      </c>
      <c r="L979" t="s">
        <v>2168</v>
      </c>
      <c r="M979">
        <v>976.86</v>
      </c>
      <c r="N979" t="s">
        <v>2174</v>
      </c>
      <c r="O979" t="s">
        <v>2183</v>
      </c>
      <c r="P979" t="s">
        <v>3162</v>
      </c>
      <c r="Q979" t="s">
        <v>4276</v>
      </c>
      <c r="R979" t="s">
        <v>4280</v>
      </c>
      <c r="S979" t="s">
        <v>4281</v>
      </c>
      <c r="T979" t="s">
        <v>4283</v>
      </c>
      <c r="U979">
        <v>19</v>
      </c>
      <c r="V979" s="6" t="str">
        <f t="shared" si="33"/>
        <v>Adult</v>
      </c>
      <c r="W979">
        <v>2022</v>
      </c>
    </row>
    <row r="980" spans="1:23" x14ac:dyDescent="0.25">
      <c r="A980">
        <v>979</v>
      </c>
      <c r="B980" s="2">
        <v>44633</v>
      </c>
      <c r="C980" t="str">
        <f t="shared" si="32"/>
        <v>Mar</v>
      </c>
      <c r="D980" t="s">
        <v>24</v>
      </c>
      <c r="E980" t="s">
        <v>25</v>
      </c>
      <c r="F980" t="s">
        <v>1006</v>
      </c>
      <c r="G980" t="s">
        <v>2139</v>
      </c>
      <c r="H980" t="s">
        <v>2142</v>
      </c>
      <c r="I980" t="s">
        <v>4285</v>
      </c>
      <c r="J980" t="s">
        <v>2149</v>
      </c>
      <c r="K980">
        <v>1</v>
      </c>
      <c r="L980" t="s">
        <v>2168</v>
      </c>
      <c r="M980">
        <v>1329.42</v>
      </c>
      <c r="N980" t="s">
        <v>2174</v>
      </c>
      <c r="O980" t="s">
        <v>2183</v>
      </c>
      <c r="P980" t="s">
        <v>3163</v>
      </c>
      <c r="Q980" t="s">
        <v>4276</v>
      </c>
      <c r="R980" t="s">
        <v>4280</v>
      </c>
      <c r="S980" t="s">
        <v>4282</v>
      </c>
      <c r="T980" t="s">
        <v>4283</v>
      </c>
      <c r="U980">
        <v>7</v>
      </c>
      <c r="V980" s="6" t="str">
        <f t="shared" si="33"/>
        <v>Childhood</v>
      </c>
      <c r="W980">
        <v>2022</v>
      </c>
    </row>
    <row r="981" spans="1:23" x14ac:dyDescent="0.25">
      <c r="A981">
        <v>980</v>
      </c>
      <c r="B981" s="2">
        <v>44802</v>
      </c>
      <c r="C981" t="str">
        <f t="shared" si="32"/>
        <v>Aug</v>
      </c>
      <c r="D981" t="s">
        <v>21</v>
      </c>
      <c r="E981" t="s">
        <v>27</v>
      </c>
      <c r="F981" t="s">
        <v>1007</v>
      </c>
      <c r="G981" t="s">
        <v>2139</v>
      </c>
      <c r="H981" t="s">
        <v>2142</v>
      </c>
      <c r="I981" t="s">
        <v>4285</v>
      </c>
      <c r="J981" t="s">
        <v>2149</v>
      </c>
      <c r="K981">
        <v>2</v>
      </c>
      <c r="L981" t="s">
        <v>2168</v>
      </c>
      <c r="M981">
        <v>2908.12</v>
      </c>
      <c r="N981" t="s">
        <v>2174</v>
      </c>
      <c r="O981" t="s">
        <v>2183</v>
      </c>
      <c r="P981" t="s">
        <v>3164</v>
      </c>
      <c r="Q981" t="s">
        <v>4276</v>
      </c>
      <c r="R981" t="s">
        <v>4279</v>
      </c>
      <c r="S981" t="s">
        <v>4281</v>
      </c>
      <c r="T981" t="s">
        <v>4283</v>
      </c>
      <c r="U981">
        <v>7</v>
      </c>
      <c r="V981" s="6" t="str">
        <f t="shared" si="33"/>
        <v>Childhood</v>
      </c>
      <c r="W981">
        <v>2022</v>
      </c>
    </row>
    <row r="982" spans="1:23" x14ac:dyDescent="0.25">
      <c r="A982">
        <v>981</v>
      </c>
      <c r="B982" s="2">
        <v>44732</v>
      </c>
      <c r="C982" t="str">
        <f t="shared" si="32"/>
        <v>Jun</v>
      </c>
      <c r="D982" t="s">
        <v>22</v>
      </c>
      <c r="E982" t="s">
        <v>25</v>
      </c>
      <c r="F982" t="s">
        <v>1008</v>
      </c>
      <c r="G982" t="s">
        <v>2139</v>
      </c>
      <c r="H982" t="s">
        <v>2142</v>
      </c>
      <c r="I982" t="s">
        <v>4285</v>
      </c>
      <c r="J982" t="s">
        <v>2149</v>
      </c>
      <c r="K982">
        <v>2</v>
      </c>
      <c r="L982" t="s">
        <v>2168</v>
      </c>
      <c r="M982">
        <v>998.65</v>
      </c>
      <c r="N982" t="s">
        <v>2174</v>
      </c>
      <c r="O982" t="s">
        <v>2183</v>
      </c>
      <c r="P982" t="s">
        <v>3165</v>
      </c>
      <c r="Q982" t="s">
        <v>4276</v>
      </c>
      <c r="R982" t="s">
        <v>4279</v>
      </c>
      <c r="S982" t="s">
        <v>4282</v>
      </c>
      <c r="T982" t="s">
        <v>4284</v>
      </c>
      <c r="U982">
        <v>7</v>
      </c>
      <c r="V982" s="6" t="str">
        <f t="shared" si="33"/>
        <v>Childhood</v>
      </c>
      <c r="W982">
        <v>2022</v>
      </c>
    </row>
    <row r="983" spans="1:23" x14ac:dyDescent="0.25">
      <c r="A983">
        <v>982</v>
      </c>
      <c r="B983" s="2">
        <v>44808</v>
      </c>
      <c r="C983" t="str">
        <f t="shared" si="32"/>
        <v>Sep</v>
      </c>
      <c r="D983" t="s">
        <v>23</v>
      </c>
      <c r="E983" t="s">
        <v>27</v>
      </c>
      <c r="F983" t="s">
        <v>1009</v>
      </c>
      <c r="G983" t="s">
        <v>2139</v>
      </c>
      <c r="H983" t="s">
        <v>2142</v>
      </c>
      <c r="I983" t="s">
        <v>4285</v>
      </c>
      <c r="J983" t="s">
        <v>2150</v>
      </c>
      <c r="K983">
        <v>1</v>
      </c>
      <c r="L983" t="s">
        <v>2168</v>
      </c>
      <c r="M983">
        <v>842.69</v>
      </c>
      <c r="N983" t="s">
        <v>2174</v>
      </c>
      <c r="O983" t="s">
        <v>2183</v>
      </c>
      <c r="P983" t="s">
        <v>3166</v>
      </c>
      <c r="Q983" t="s">
        <v>4276</v>
      </c>
      <c r="R983" t="s">
        <v>4280</v>
      </c>
      <c r="S983" t="s">
        <v>4282</v>
      </c>
      <c r="T983" t="s">
        <v>4284</v>
      </c>
      <c r="U983">
        <v>31</v>
      </c>
      <c r="V983" s="6" t="str">
        <f t="shared" si="33"/>
        <v>Adult</v>
      </c>
      <c r="W983">
        <v>2022</v>
      </c>
    </row>
    <row r="984" spans="1:23" x14ac:dyDescent="0.25">
      <c r="A984">
        <v>983</v>
      </c>
      <c r="B984" s="2">
        <v>44771</v>
      </c>
      <c r="C984" t="str">
        <f t="shared" si="32"/>
        <v>Jul</v>
      </c>
      <c r="D984" t="s">
        <v>21</v>
      </c>
      <c r="E984" t="s">
        <v>28</v>
      </c>
      <c r="F984" t="s">
        <v>1010</v>
      </c>
      <c r="G984" t="s">
        <v>2139</v>
      </c>
      <c r="H984" t="s">
        <v>2142</v>
      </c>
      <c r="I984" t="s">
        <v>4285</v>
      </c>
      <c r="J984" t="s">
        <v>2150</v>
      </c>
      <c r="K984">
        <v>3</v>
      </c>
      <c r="L984" t="s">
        <v>2168</v>
      </c>
      <c r="M984">
        <v>2317.16</v>
      </c>
      <c r="N984" t="s">
        <v>2174</v>
      </c>
      <c r="O984" t="s">
        <v>2183</v>
      </c>
      <c r="P984" t="s">
        <v>3167</v>
      </c>
      <c r="Q984" t="s">
        <v>4276</v>
      </c>
      <c r="R984" t="s">
        <v>4280</v>
      </c>
      <c r="S984" t="s">
        <v>4281</v>
      </c>
      <c r="T984" t="s">
        <v>4283</v>
      </c>
      <c r="U984">
        <v>47</v>
      </c>
      <c r="V984" s="6" t="str">
        <f t="shared" si="33"/>
        <v>Adult</v>
      </c>
      <c r="W984">
        <v>2022</v>
      </c>
    </row>
    <row r="985" spans="1:23" x14ac:dyDescent="0.25">
      <c r="A985">
        <v>984</v>
      </c>
      <c r="B985" s="2">
        <v>44874</v>
      </c>
      <c r="C985" t="str">
        <f t="shared" si="32"/>
        <v>Nov</v>
      </c>
      <c r="D985" t="s">
        <v>21</v>
      </c>
      <c r="E985" t="s">
        <v>26</v>
      </c>
      <c r="F985" t="s">
        <v>1011</v>
      </c>
      <c r="G985" t="s">
        <v>2139</v>
      </c>
      <c r="H985" t="s">
        <v>2142</v>
      </c>
      <c r="I985" t="s">
        <v>4285</v>
      </c>
      <c r="J985" t="s">
        <v>2150</v>
      </c>
      <c r="K985">
        <v>3</v>
      </c>
      <c r="L985" t="s">
        <v>2168</v>
      </c>
      <c r="M985">
        <v>1261.05</v>
      </c>
      <c r="N985" t="s">
        <v>2174</v>
      </c>
      <c r="O985" t="s">
        <v>2183</v>
      </c>
      <c r="P985" t="s">
        <v>3168</v>
      </c>
      <c r="Q985" t="s">
        <v>4276</v>
      </c>
      <c r="R985" t="s">
        <v>4279</v>
      </c>
      <c r="S985" t="s">
        <v>4281</v>
      </c>
      <c r="T985" t="s">
        <v>4283</v>
      </c>
      <c r="U985">
        <v>31</v>
      </c>
      <c r="V985" s="6" t="str">
        <f t="shared" si="33"/>
        <v>Adult</v>
      </c>
      <c r="W985">
        <v>2022</v>
      </c>
    </row>
    <row r="986" spans="1:23" x14ac:dyDescent="0.25">
      <c r="A986">
        <v>985</v>
      </c>
      <c r="B986" s="2">
        <v>44651</v>
      </c>
      <c r="C986" t="str">
        <f t="shared" si="32"/>
        <v>Mar</v>
      </c>
      <c r="D986" t="s">
        <v>22</v>
      </c>
      <c r="E986" t="s">
        <v>27</v>
      </c>
      <c r="F986" t="s">
        <v>1012</v>
      </c>
      <c r="G986" t="s">
        <v>2139</v>
      </c>
      <c r="H986" t="s">
        <v>2142</v>
      </c>
      <c r="I986" t="s">
        <v>4286</v>
      </c>
      <c r="J986" t="s">
        <v>2147</v>
      </c>
      <c r="K986">
        <v>2</v>
      </c>
      <c r="L986" t="s">
        <v>2168</v>
      </c>
      <c r="M986">
        <v>1100.55</v>
      </c>
      <c r="N986" t="s">
        <v>2174</v>
      </c>
      <c r="O986" t="s">
        <v>2183</v>
      </c>
      <c r="P986" t="s">
        <v>3169</v>
      </c>
      <c r="Q986" t="s">
        <v>4276</v>
      </c>
      <c r="R986" t="s">
        <v>4280</v>
      </c>
      <c r="S986" t="s">
        <v>4281</v>
      </c>
      <c r="T986" t="s">
        <v>4283</v>
      </c>
      <c r="U986">
        <v>7</v>
      </c>
      <c r="V986" s="6" t="str">
        <f t="shared" si="33"/>
        <v>Childhood</v>
      </c>
      <c r="W986">
        <v>2022</v>
      </c>
    </row>
    <row r="987" spans="1:23" x14ac:dyDescent="0.25">
      <c r="A987">
        <v>986</v>
      </c>
      <c r="B987" s="2">
        <v>44819</v>
      </c>
      <c r="C987" t="str">
        <f t="shared" si="32"/>
        <v>Sep</v>
      </c>
      <c r="D987" t="s">
        <v>22</v>
      </c>
      <c r="E987" t="s">
        <v>28</v>
      </c>
      <c r="F987" t="s">
        <v>1013</v>
      </c>
      <c r="G987" t="s">
        <v>2139</v>
      </c>
      <c r="H987" t="s">
        <v>2142</v>
      </c>
      <c r="I987" t="s">
        <v>4286</v>
      </c>
      <c r="J987" t="s">
        <v>2147</v>
      </c>
      <c r="K987">
        <v>1</v>
      </c>
      <c r="L987" t="s">
        <v>2168</v>
      </c>
      <c r="M987">
        <v>2109.13</v>
      </c>
      <c r="N987" t="s">
        <v>2174</v>
      </c>
      <c r="O987" t="s">
        <v>2183</v>
      </c>
      <c r="P987" t="s">
        <v>3170</v>
      </c>
      <c r="Q987" t="s">
        <v>4276</v>
      </c>
      <c r="R987" t="s">
        <v>4280</v>
      </c>
      <c r="S987" t="s">
        <v>4282</v>
      </c>
      <c r="T987" t="s">
        <v>4284</v>
      </c>
      <c r="U987">
        <v>68</v>
      </c>
      <c r="V987" s="6" t="str">
        <f t="shared" si="33"/>
        <v>Adult</v>
      </c>
      <c r="W987">
        <v>2022</v>
      </c>
    </row>
    <row r="988" spans="1:23" x14ac:dyDescent="0.25">
      <c r="A988">
        <v>987</v>
      </c>
      <c r="B988" s="2">
        <v>44613</v>
      </c>
      <c r="C988" t="str">
        <f t="shared" si="32"/>
        <v>Feb</v>
      </c>
      <c r="D988" t="s">
        <v>24</v>
      </c>
      <c r="E988" t="s">
        <v>25</v>
      </c>
      <c r="F988" t="s">
        <v>1014</v>
      </c>
      <c r="G988" t="s">
        <v>2139</v>
      </c>
      <c r="H988" t="s">
        <v>2142</v>
      </c>
      <c r="I988" t="s">
        <v>4286</v>
      </c>
      <c r="J988" t="s">
        <v>2147</v>
      </c>
      <c r="K988">
        <v>1</v>
      </c>
      <c r="L988" t="s">
        <v>2168</v>
      </c>
      <c r="M988">
        <v>1300.5</v>
      </c>
      <c r="N988" t="s">
        <v>2174</v>
      </c>
      <c r="O988" t="s">
        <v>2183</v>
      </c>
      <c r="P988" t="s">
        <v>3171</v>
      </c>
      <c r="Q988" t="s">
        <v>4276</v>
      </c>
      <c r="R988" t="s">
        <v>4279</v>
      </c>
      <c r="S988" t="s">
        <v>4281</v>
      </c>
      <c r="T988" t="s">
        <v>4284</v>
      </c>
      <c r="U988">
        <v>47</v>
      </c>
      <c r="V988" s="6" t="str">
        <f t="shared" si="33"/>
        <v>Adult</v>
      </c>
      <c r="W988">
        <v>2022</v>
      </c>
    </row>
    <row r="989" spans="1:23" x14ac:dyDescent="0.25">
      <c r="A989">
        <v>988</v>
      </c>
      <c r="B989" s="2">
        <v>44645</v>
      </c>
      <c r="C989" t="str">
        <f t="shared" si="32"/>
        <v>Mar</v>
      </c>
      <c r="D989" t="s">
        <v>22</v>
      </c>
      <c r="E989" t="s">
        <v>25</v>
      </c>
      <c r="F989" t="s">
        <v>1015</v>
      </c>
      <c r="G989" t="s">
        <v>2139</v>
      </c>
      <c r="H989" t="s">
        <v>2142</v>
      </c>
      <c r="I989" t="s">
        <v>4286</v>
      </c>
      <c r="J989" t="s">
        <v>2148</v>
      </c>
      <c r="K989">
        <v>3</v>
      </c>
      <c r="L989" t="s">
        <v>2168</v>
      </c>
      <c r="M989">
        <v>12.15</v>
      </c>
      <c r="N989" t="s">
        <v>2174</v>
      </c>
      <c r="O989" t="s">
        <v>2183</v>
      </c>
      <c r="P989" t="s">
        <v>3172</v>
      </c>
      <c r="Q989" t="s">
        <v>4276</v>
      </c>
      <c r="R989" t="s">
        <v>4279</v>
      </c>
      <c r="S989" t="s">
        <v>4281</v>
      </c>
      <c r="T989" t="s">
        <v>4283</v>
      </c>
      <c r="U989">
        <v>19</v>
      </c>
      <c r="V989" s="6" t="str">
        <f t="shared" si="33"/>
        <v>Adult</v>
      </c>
      <c r="W989">
        <v>2022</v>
      </c>
    </row>
    <row r="990" spans="1:23" x14ac:dyDescent="0.25">
      <c r="A990">
        <v>989</v>
      </c>
      <c r="B990" s="2">
        <v>44669</v>
      </c>
      <c r="C990" t="str">
        <f t="shared" si="32"/>
        <v>Apr</v>
      </c>
      <c r="D990" t="s">
        <v>24</v>
      </c>
      <c r="E990" t="s">
        <v>26</v>
      </c>
      <c r="F990" t="s">
        <v>1016</v>
      </c>
      <c r="G990" t="s">
        <v>2139</v>
      </c>
      <c r="H990" t="s">
        <v>2142</v>
      </c>
      <c r="I990" t="s">
        <v>4286</v>
      </c>
      <c r="J990" t="s">
        <v>2148</v>
      </c>
      <c r="K990">
        <v>3</v>
      </c>
      <c r="L990" t="s">
        <v>2168</v>
      </c>
      <c r="M990">
        <v>2569.88</v>
      </c>
      <c r="N990" t="s">
        <v>2174</v>
      </c>
      <c r="O990" t="s">
        <v>2183</v>
      </c>
      <c r="P990" t="s">
        <v>3173</v>
      </c>
      <c r="Q990" t="s">
        <v>4276</v>
      </c>
      <c r="R990" t="s">
        <v>4280</v>
      </c>
      <c r="S990" t="s">
        <v>4282</v>
      </c>
      <c r="T990" t="s">
        <v>4283</v>
      </c>
      <c r="U990">
        <v>19</v>
      </c>
      <c r="V990" s="6" t="str">
        <f t="shared" si="33"/>
        <v>Adult</v>
      </c>
      <c r="W990">
        <v>2022</v>
      </c>
    </row>
    <row r="991" spans="1:23" x14ac:dyDescent="0.25">
      <c r="A991">
        <v>990</v>
      </c>
      <c r="B991" s="2">
        <v>44633</v>
      </c>
      <c r="C991" t="str">
        <f t="shared" si="32"/>
        <v>Mar</v>
      </c>
      <c r="D991" t="s">
        <v>24</v>
      </c>
      <c r="E991" t="s">
        <v>27</v>
      </c>
      <c r="F991" t="s">
        <v>1017</v>
      </c>
      <c r="G991" t="s">
        <v>2139</v>
      </c>
      <c r="H991" t="s">
        <v>2142</v>
      </c>
      <c r="I991" t="s">
        <v>4286</v>
      </c>
      <c r="J991" t="s">
        <v>2148</v>
      </c>
      <c r="K991">
        <v>1</v>
      </c>
      <c r="L991" t="s">
        <v>2168</v>
      </c>
      <c r="M991">
        <v>1850.62</v>
      </c>
      <c r="N991" t="s">
        <v>2174</v>
      </c>
      <c r="O991" t="s">
        <v>2183</v>
      </c>
      <c r="P991" t="s">
        <v>3174</v>
      </c>
      <c r="Q991" t="s">
        <v>4276</v>
      </c>
      <c r="R991" t="s">
        <v>4280</v>
      </c>
      <c r="S991" t="s">
        <v>4282</v>
      </c>
      <c r="T991" t="s">
        <v>4283</v>
      </c>
      <c r="U991">
        <v>7</v>
      </c>
      <c r="V991" s="6" t="str">
        <f t="shared" si="33"/>
        <v>Childhood</v>
      </c>
      <c r="W991">
        <v>2022</v>
      </c>
    </row>
    <row r="992" spans="1:23" x14ac:dyDescent="0.25">
      <c r="A992">
        <v>991</v>
      </c>
      <c r="B992" s="2">
        <v>44923</v>
      </c>
      <c r="C992" t="str">
        <f t="shared" si="32"/>
        <v>Dec</v>
      </c>
      <c r="D992" t="s">
        <v>21</v>
      </c>
      <c r="E992" t="s">
        <v>25</v>
      </c>
      <c r="F992" t="s">
        <v>1018</v>
      </c>
      <c r="G992" t="s">
        <v>2139</v>
      </c>
      <c r="H992" t="s">
        <v>2142</v>
      </c>
      <c r="I992" t="s">
        <v>4286</v>
      </c>
      <c r="J992" t="s">
        <v>2149</v>
      </c>
      <c r="K992">
        <v>3</v>
      </c>
      <c r="L992" t="s">
        <v>2168</v>
      </c>
      <c r="M992">
        <v>589.71</v>
      </c>
      <c r="N992" t="s">
        <v>2174</v>
      </c>
      <c r="O992" t="s">
        <v>2183</v>
      </c>
      <c r="P992" t="s">
        <v>3175</v>
      </c>
      <c r="Q992" t="s">
        <v>4276</v>
      </c>
      <c r="R992" t="s">
        <v>4279</v>
      </c>
      <c r="S992" t="s">
        <v>4281</v>
      </c>
      <c r="T992" t="s">
        <v>4284</v>
      </c>
      <c r="U992">
        <v>47</v>
      </c>
      <c r="V992" s="6" t="str">
        <f t="shared" si="33"/>
        <v>Adult</v>
      </c>
      <c r="W992">
        <v>2022</v>
      </c>
    </row>
    <row r="993" spans="1:23" x14ac:dyDescent="0.25">
      <c r="A993">
        <v>992</v>
      </c>
      <c r="B993" s="2">
        <v>44754</v>
      </c>
      <c r="C993" t="str">
        <f t="shared" si="32"/>
        <v>Jul</v>
      </c>
      <c r="D993" t="s">
        <v>22</v>
      </c>
      <c r="E993" t="s">
        <v>28</v>
      </c>
      <c r="F993" t="s">
        <v>1019</v>
      </c>
      <c r="G993" t="s">
        <v>2139</v>
      </c>
      <c r="H993" t="s">
        <v>2142</v>
      </c>
      <c r="I993" t="s">
        <v>4286</v>
      </c>
      <c r="J993" t="s">
        <v>2149</v>
      </c>
      <c r="K993">
        <v>3</v>
      </c>
      <c r="L993" t="s">
        <v>2168</v>
      </c>
      <c r="M993">
        <v>1870.83</v>
      </c>
      <c r="N993" t="s">
        <v>2174</v>
      </c>
      <c r="O993" t="s">
        <v>2183</v>
      </c>
      <c r="P993" t="s">
        <v>3176</v>
      </c>
      <c r="Q993" t="s">
        <v>4276</v>
      </c>
      <c r="R993" t="s">
        <v>4279</v>
      </c>
      <c r="S993" t="s">
        <v>4281</v>
      </c>
      <c r="T993" t="s">
        <v>4284</v>
      </c>
      <c r="U993">
        <v>47</v>
      </c>
      <c r="V993" s="6" t="str">
        <f t="shared" si="33"/>
        <v>Adult</v>
      </c>
      <c r="W993">
        <v>2022</v>
      </c>
    </row>
    <row r="994" spans="1:23" x14ac:dyDescent="0.25">
      <c r="A994">
        <v>993</v>
      </c>
      <c r="B994" s="2">
        <v>44662</v>
      </c>
      <c r="C994" t="str">
        <f t="shared" si="32"/>
        <v>Apr</v>
      </c>
      <c r="D994" t="s">
        <v>21</v>
      </c>
      <c r="E994" t="s">
        <v>25</v>
      </c>
      <c r="F994" t="s">
        <v>1020</v>
      </c>
      <c r="G994" t="s">
        <v>2139</v>
      </c>
      <c r="H994" t="s">
        <v>2142</v>
      </c>
      <c r="I994" t="s">
        <v>4286</v>
      </c>
      <c r="J994" t="s">
        <v>2149</v>
      </c>
      <c r="K994">
        <v>3</v>
      </c>
      <c r="L994" t="s">
        <v>2168</v>
      </c>
      <c r="M994">
        <v>216.54</v>
      </c>
      <c r="N994" t="s">
        <v>2174</v>
      </c>
      <c r="O994" t="s">
        <v>2183</v>
      </c>
      <c r="P994" t="s">
        <v>3177</v>
      </c>
      <c r="Q994" t="s">
        <v>4276</v>
      </c>
      <c r="R994" t="s">
        <v>4279</v>
      </c>
      <c r="S994" t="s">
        <v>4281</v>
      </c>
      <c r="T994" t="s">
        <v>4283</v>
      </c>
      <c r="U994">
        <v>7</v>
      </c>
      <c r="V994" s="6" t="str">
        <f t="shared" si="33"/>
        <v>Childhood</v>
      </c>
      <c r="W994">
        <v>2022</v>
      </c>
    </row>
    <row r="995" spans="1:23" x14ac:dyDescent="0.25">
      <c r="A995">
        <v>994</v>
      </c>
      <c r="B995" s="2">
        <v>44849</v>
      </c>
      <c r="C995" t="str">
        <f t="shared" si="32"/>
        <v>Oct</v>
      </c>
      <c r="D995" t="s">
        <v>24</v>
      </c>
      <c r="E995" t="s">
        <v>27</v>
      </c>
      <c r="F995" t="s">
        <v>1021</v>
      </c>
      <c r="G995" t="s">
        <v>2139</v>
      </c>
      <c r="H995" t="s">
        <v>2142</v>
      </c>
      <c r="I995" t="s">
        <v>4286</v>
      </c>
      <c r="J995" t="s">
        <v>2150</v>
      </c>
      <c r="K995">
        <v>2</v>
      </c>
      <c r="L995" t="s">
        <v>2168</v>
      </c>
      <c r="M995">
        <v>2756.19</v>
      </c>
      <c r="N995" t="s">
        <v>2174</v>
      </c>
      <c r="O995" t="s">
        <v>2183</v>
      </c>
      <c r="P995" t="s">
        <v>3178</v>
      </c>
      <c r="Q995" t="s">
        <v>4276</v>
      </c>
      <c r="R995" t="s">
        <v>4279</v>
      </c>
      <c r="S995" t="s">
        <v>4281</v>
      </c>
      <c r="T995" t="s">
        <v>4283</v>
      </c>
      <c r="U995">
        <v>31</v>
      </c>
      <c r="V995" s="6" t="str">
        <f t="shared" si="33"/>
        <v>Adult</v>
      </c>
      <c r="W995">
        <v>2022</v>
      </c>
    </row>
    <row r="996" spans="1:23" x14ac:dyDescent="0.25">
      <c r="A996">
        <v>995</v>
      </c>
      <c r="B996" s="2">
        <v>44685</v>
      </c>
      <c r="C996" t="str">
        <f t="shared" si="32"/>
        <v>May</v>
      </c>
      <c r="D996" t="s">
        <v>22</v>
      </c>
      <c r="E996" t="s">
        <v>28</v>
      </c>
      <c r="F996" t="s">
        <v>1022</v>
      </c>
      <c r="G996" t="s">
        <v>2139</v>
      </c>
      <c r="H996" t="s">
        <v>2142</v>
      </c>
      <c r="I996" t="s">
        <v>4286</v>
      </c>
      <c r="J996" t="s">
        <v>2150</v>
      </c>
      <c r="K996">
        <v>1</v>
      </c>
      <c r="L996" t="s">
        <v>2168</v>
      </c>
      <c r="M996">
        <v>313.08</v>
      </c>
      <c r="N996" t="s">
        <v>2174</v>
      </c>
      <c r="O996" t="s">
        <v>2183</v>
      </c>
      <c r="P996" t="s">
        <v>3179</v>
      </c>
      <c r="Q996" t="s">
        <v>4276</v>
      </c>
      <c r="R996" t="s">
        <v>4280</v>
      </c>
      <c r="S996" t="s">
        <v>4281</v>
      </c>
      <c r="T996" t="s">
        <v>4284</v>
      </c>
      <c r="U996">
        <v>19</v>
      </c>
      <c r="V996" s="6" t="str">
        <f t="shared" si="33"/>
        <v>Adult</v>
      </c>
      <c r="W996">
        <v>2022</v>
      </c>
    </row>
    <row r="997" spans="1:23" x14ac:dyDescent="0.25">
      <c r="A997">
        <v>996</v>
      </c>
      <c r="B997" s="2">
        <v>44771</v>
      </c>
      <c r="C997" t="str">
        <f t="shared" si="32"/>
        <v>Jul</v>
      </c>
      <c r="D997" t="s">
        <v>23</v>
      </c>
      <c r="E997" t="s">
        <v>26</v>
      </c>
      <c r="F997" t="s">
        <v>1023</v>
      </c>
      <c r="G997" t="s">
        <v>2139</v>
      </c>
      <c r="H997" t="s">
        <v>2142</v>
      </c>
      <c r="I997" t="s">
        <v>4286</v>
      </c>
      <c r="J997" t="s">
        <v>2150</v>
      </c>
      <c r="K997">
        <v>1</v>
      </c>
      <c r="L997" t="s">
        <v>2168</v>
      </c>
      <c r="M997">
        <v>2480.09</v>
      </c>
      <c r="N997" t="s">
        <v>2174</v>
      </c>
      <c r="O997" t="s">
        <v>2183</v>
      </c>
      <c r="P997" t="s">
        <v>3180</v>
      </c>
      <c r="Q997" t="s">
        <v>4276</v>
      </c>
      <c r="R997" t="s">
        <v>4280</v>
      </c>
      <c r="S997" t="s">
        <v>4282</v>
      </c>
      <c r="T997" t="s">
        <v>4283</v>
      </c>
      <c r="U997">
        <v>19</v>
      </c>
      <c r="V997" s="6" t="str">
        <f t="shared" si="33"/>
        <v>Adult</v>
      </c>
      <c r="W997">
        <v>2022</v>
      </c>
    </row>
    <row r="998" spans="1:23" x14ac:dyDescent="0.25">
      <c r="A998">
        <v>997</v>
      </c>
      <c r="B998" s="2">
        <v>44699</v>
      </c>
      <c r="C998" t="str">
        <f t="shared" si="32"/>
        <v>May</v>
      </c>
      <c r="D998" t="s">
        <v>24</v>
      </c>
      <c r="E998" t="s">
        <v>28</v>
      </c>
      <c r="F998" t="s">
        <v>1024</v>
      </c>
      <c r="G998" t="s">
        <v>2139</v>
      </c>
      <c r="H998" t="s">
        <v>2142</v>
      </c>
      <c r="I998" t="s">
        <v>4286</v>
      </c>
      <c r="J998" t="s">
        <v>2147</v>
      </c>
      <c r="K998">
        <v>1</v>
      </c>
      <c r="L998" t="s">
        <v>2168</v>
      </c>
      <c r="M998">
        <v>2449.06</v>
      </c>
      <c r="N998" t="s">
        <v>2174</v>
      </c>
      <c r="O998" t="s">
        <v>2183</v>
      </c>
      <c r="P998" t="s">
        <v>3181</v>
      </c>
      <c r="Q998" t="s">
        <v>4276</v>
      </c>
      <c r="R998" t="s">
        <v>4280</v>
      </c>
      <c r="S998" t="s">
        <v>4281</v>
      </c>
      <c r="T998" t="s">
        <v>4283</v>
      </c>
      <c r="U998">
        <v>31</v>
      </c>
      <c r="V998" s="6" t="str">
        <f t="shared" si="33"/>
        <v>Adult</v>
      </c>
      <c r="W998">
        <v>2022</v>
      </c>
    </row>
    <row r="999" spans="1:23" x14ac:dyDescent="0.25">
      <c r="A999">
        <v>998</v>
      </c>
      <c r="B999" s="2">
        <v>44786</v>
      </c>
      <c r="C999" t="str">
        <f t="shared" si="32"/>
        <v>Aug</v>
      </c>
      <c r="D999" t="s">
        <v>23</v>
      </c>
      <c r="E999" t="s">
        <v>28</v>
      </c>
      <c r="F999" t="s">
        <v>1025</v>
      </c>
      <c r="G999" t="s">
        <v>2139</v>
      </c>
      <c r="H999" t="s">
        <v>2142</v>
      </c>
      <c r="I999" t="s">
        <v>4286</v>
      </c>
      <c r="J999" t="s">
        <v>2147</v>
      </c>
      <c r="K999">
        <v>2</v>
      </c>
      <c r="L999" t="s">
        <v>2168</v>
      </c>
      <c r="M999">
        <v>937</v>
      </c>
      <c r="N999" t="s">
        <v>2174</v>
      </c>
      <c r="O999" t="s">
        <v>2183</v>
      </c>
      <c r="P999" t="s">
        <v>3182</v>
      </c>
      <c r="Q999" t="s">
        <v>4276</v>
      </c>
      <c r="R999" t="s">
        <v>4279</v>
      </c>
      <c r="S999" t="s">
        <v>4281</v>
      </c>
      <c r="T999" t="s">
        <v>4284</v>
      </c>
      <c r="U999">
        <v>47</v>
      </c>
      <c r="V999" s="6" t="str">
        <f t="shared" si="33"/>
        <v>Adult</v>
      </c>
      <c r="W999">
        <v>2022</v>
      </c>
    </row>
    <row r="1000" spans="1:23" x14ac:dyDescent="0.25">
      <c r="A1000">
        <v>999</v>
      </c>
      <c r="B1000" s="2">
        <v>44784</v>
      </c>
      <c r="C1000" t="str">
        <f t="shared" si="32"/>
        <v>Aug</v>
      </c>
      <c r="D1000" t="s">
        <v>21</v>
      </c>
      <c r="E1000" t="s">
        <v>26</v>
      </c>
      <c r="F1000" t="s">
        <v>1026</v>
      </c>
      <c r="G1000" t="s">
        <v>2139</v>
      </c>
      <c r="H1000" t="s">
        <v>2142</v>
      </c>
      <c r="I1000" t="s">
        <v>4286</v>
      </c>
      <c r="J1000" t="s">
        <v>2147</v>
      </c>
      <c r="K1000">
        <v>2</v>
      </c>
      <c r="L1000" t="s">
        <v>2168</v>
      </c>
      <c r="M1000">
        <v>1200.1600000000001</v>
      </c>
      <c r="N1000" t="s">
        <v>2174</v>
      </c>
      <c r="O1000" t="s">
        <v>2183</v>
      </c>
      <c r="P1000" t="s">
        <v>3183</v>
      </c>
      <c r="Q1000" t="s">
        <v>4276</v>
      </c>
      <c r="R1000" t="s">
        <v>4279</v>
      </c>
      <c r="S1000" t="s">
        <v>4282</v>
      </c>
      <c r="T1000" t="s">
        <v>4283</v>
      </c>
      <c r="U1000">
        <v>7</v>
      </c>
      <c r="V1000" s="6" t="str">
        <f t="shared" si="33"/>
        <v>Childhood</v>
      </c>
      <c r="W1000">
        <v>2022</v>
      </c>
    </row>
    <row r="1001" spans="1:23" x14ac:dyDescent="0.25">
      <c r="A1001">
        <v>1000</v>
      </c>
      <c r="B1001" s="2">
        <v>44849</v>
      </c>
      <c r="C1001" t="str">
        <f t="shared" si="32"/>
        <v>Oct</v>
      </c>
      <c r="D1001" t="s">
        <v>24</v>
      </c>
      <c r="E1001" t="s">
        <v>26</v>
      </c>
      <c r="F1001" t="s">
        <v>1027</v>
      </c>
      <c r="G1001" t="s">
        <v>2139</v>
      </c>
      <c r="H1001" t="s">
        <v>2142</v>
      </c>
      <c r="I1001" t="s">
        <v>4286</v>
      </c>
      <c r="J1001" t="s">
        <v>2148</v>
      </c>
      <c r="K1001">
        <v>1</v>
      </c>
      <c r="L1001" t="s">
        <v>2168</v>
      </c>
      <c r="M1001">
        <v>2691.49</v>
      </c>
      <c r="N1001" t="s">
        <v>2174</v>
      </c>
      <c r="O1001" t="s">
        <v>2183</v>
      </c>
      <c r="P1001" t="s">
        <v>3184</v>
      </c>
      <c r="Q1001" t="s">
        <v>4276</v>
      </c>
      <c r="R1001" t="s">
        <v>4279</v>
      </c>
      <c r="S1001" t="s">
        <v>4281</v>
      </c>
      <c r="T1001" t="s">
        <v>4283</v>
      </c>
      <c r="U1001">
        <v>7</v>
      </c>
      <c r="V1001" s="6" t="str">
        <f t="shared" si="33"/>
        <v>Childhood</v>
      </c>
      <c r="W1001">
        <v>2022</v>
      </c>
    </row>
    <row r="1002" spans="1:23" x14ac:dyDescent="0.25">
      <c r="A1002">
        <v>1001</v>
      </c>
      <c r="B1002" s="2">
        <v>44912</v>
      </c>
      <c r="C1002" t="str">
        <f t="shared" si="32"/>
        <v>Dec</v>
      </c>
      <c r="D1002" t="s">
        <v>23</v>
      </c>
      <c r="E1002" t="s">
        <v>27</v>
      </c>
      <c r="F1002" t="s">
        <v>1028</v>
      </c>
      <c r="G1002" t="s">
        <v>2139</v>
      </c>
      <c r="H1002" t="s">
        <v>2142</v>
      </c>
      <c r="I1002" t="s">
        <v>4286</v>
      </c>
      <c r="J1002" t="s">
        <v>2148</v>
      </c>
      <c r="K1002">
        <v>2</v>
      </c>
      <c r="L1002" t="s">
        <v>2168</v>
      </c>
      <c r="M1002">
        <v>2847.81</v>
      </c>
      <c r="N1002" t="s">
        <v>2174</v>
      </c>
      <c r="O1002" t="s">
        <v>2183</v>
      </c>
      <c r="P1002" t="s">
        <v>3185</v>
      </c>
      <c r="Q1002" t="s">
        <v>4276</v>
      </c>
      <c r="R1002" t="s">
        <v>4279</v>
      </c>
      <c r="S1002" t="s">
        <v>4282</v>
      </c>
      <c r="T1002" t="s">
        <v>4284</v>
      </c>
      <c r="U1002">
        <v>7</v>
      </c>
      <c r="V1002" s="6" t="str">
        <f t="shared" si="33"/>
        <v>Childhood</v>
      </c>
      <c r="W1002">
        <v>2022</v>
      </c>
    </row>
    <row r="1003" spans="1:23" x14ac:dyDescent="0.25">
      <c r="A1003">
        <v>1002</v>
      </c>
      <c r="B1003" s="2">
        <v>44915</v>
      </c>
      <c r="C1003" t="str">
        <f t="shared" si="32"/>
        <v>Dec</v>
      </c>
      <c r="D1003" t="s">
        <v>24</v>
      </c>
      <c r="E1003" t="s">
        <v>28</v>
      </c>
      <c r="F1003" t="s">
        <v>1029</v>
      </c>
      <c r="G1003" t="s">
        <v>2139</v>
      </c>
      <c r="H1003" t="s">
        <v>2142</v>
      </c>
      <c r="I1003" t="s">
        <v>4286</v>
      </c>
      <c r="J1003" t="s">
        <v>2148</v>
      </c>
      <c r="K1003">
        <v>2</v>
      </c>
      <c r="L1003" t="s">
        <v>2168</v>
      </c>
      <c r="M1003">
        <v>693.1</v>
      </c>
      <c r="N1003" t="s">
        <v>2174</v>
      </c>
      <c r="O1003" t="s">
        <v>2183</v>
      </c>
      <c r="P1003" t="s">
        <v>3186</v>
      </c>
      <c r="Q1003" t="s">
        <v>4276</v>
      </c>
      <c r="R1003" t="s">
        <v>4279</v>
      </c>
      <c r="S1003" t="s">
        <v>4282</v>
      </c>
      <c r="T1003" t="s">
        <v>4283</v>
      </c>
      <c r="U1003">
        <v>31</v>
      </c>
      <c r="V1003" s="6" t="str">
        <f t="shared" si="33"/>
        <v>Adult</v>
      </c>
      <c r="W1003">
        <v>2022</v>
      </c>
    </row>
    <row r="1004" spans="1:23" x14ac:dyDescent="0.25">
      <c r="A1004">
        <v>1003</v>
      </c>
      <c r="B1004" s="2">
        <v>44858</v>
      </c>
      <c r="C1004" t="str">
        <f t="shared" si="32"/>
        <v>Oct</v>
      </c>
      <c r="D1004" t="s">
        <v>23</v>
      </c>
      <c r="E1004" t="s">
        <v>27</v>
      </c>
      <c r="F1004" t="s">
        <v>1030</v>
      </c>
      <c r="G1004" t="s">
        <v>2139</v>
      </c>
      <c r="H1004" t="s">
        <v>2142</v>
      </c>
      <c r="I1004" t="s">
        <v>4286</v>
      </c>
      <c r="J1004" t="s">
        <v>2149</v>
      </c>
      <c r="K1004">
        <v>1</v>
      </c>
      <c r="L1004" t="s">
        <v>2168</v>
      </c>
      <c r="M1004">
        <v>2325.41</v>
      </c>
      <c r="N1004" t="s">
        <v>2174</v>
      </c>
      <c r="O1004" t="s">
        <v>2183</v>
      </c>
      <c r="P1004" t="s">
        <v>3187</v>
      </c>
      <c r="Q1004" t="s">
        <v>4276</v>
      </c>
      <c r="R1004" t="s">
        <v>4279</v>
      </c>
      <c r="S1004" t="s">
        <v>4281</v>
      </c>
      <c r="T1004" t="s">
        <v>4283</v>
      </c>
      <c r="U1004">
        <v>31</v>
      </c>
      <c r="V1004" s="6" t="str">
        <f t="shared" si="33"/>
        <v>Adult</v>
      </c>
      <c r="W1004">
        <v>2022</v>
      </c>
    </row>
    <row r="1005" spans="1:23" x14ac:dyDescent="0.25">
      <c r="A1005">
        <v>1004</v>
      </c>
      <c r="B1005" s="2">
        <v>44705</v>
      </c>
      <c r="C1005" t="str">
        <f t="shared" si="32"/>
        <v>May</v>
      </c>
      <c r="D1005" t="s">
        <v>21</v>
      </c>
      <c r="E1005" t="s">
        <v>26</v>
      </c>
      <c r="F1005" t="s">
        <v>1031</v>
      </c>
      <c r="G1005" t="s">
        <v>2139</v>
      </c>
      <c r="H1005" t="s">
        <v>2142</v>
      </c>
      <c r="I1005" t="s">
        <v>4286</v>
      </c>
      <c r="J1005" t="s">
        <v>2149</v>
      </c>
      <c r="K1005">
        <v>3</v>
      </c>
      <c r="L1005" t="s">
        <v>2168</v>
      </c>
      <c r="M1005">
        <v>243.6</v>
      </c>
      <c r="N1005" t="s">
        <v>2174</v>
      </c>
      <c r="O1005" t="s">
        <v>2183</v>
      </c>
      <c r="P1005" t="s">
        <v>3188</v>
      </c>
      <c r="Q1005" t="s">
        <v>4276</v>
      </c>
      <c r="R1005" t="s">
        <v>4279</v>
      </c>
      <c r="S1005" t="s">
        <v>4282</v>
      </c>
      <c r="T1005" t="s">
        <v>4284</v>
      </c>
      <c r="U1005">
        <v>19</v>
      </c>
      <c r="V1005" s="6" t="str">
        <f t="shared" si="33"/>
        <v>Adult</v>
      </c>
      <c r="W1005">
        <v>2022</v>
      </c>
    </row>
    <row r="1006" spans="1:23" x14ac:dyDescent="0.25">
      <c r="A1006">
        <v>1005</v>
      </c>
      <c r="B1006" s="2">
        <v>44766</v>
      </c>
      <c r="C1006" t="str">
        <f t="shared" si="32"/>
        <v>Jul</v>
      </c>
      <c r="D1006" t="s">
        <v>22</v>
      </c>
      <c r="E1006" t="s">
        <v>28</v>
      </c>
      <c r="F1006" t="s">
        <v>1032</v>
      </c>
      <c r="G1006" t="s">
        <v>2139</v>
      </c>
      <c r="H1006" t="s">
        <v>2142</v>
      </c>
      <c r="I1006" t="s">
        <v>4286</v>
      </c>
      <c r="J1006" t="s">
        <v>2149</v>
      </c>
      <c r="K1006">
        <v>2</v>
      </c>
      <c r="L1006" t="s">
        <v>2168</v>
      </c>
      <c r="M1006">
        <v>853.39</v>
      </c>
      <c r="N1006" t="s">
        <v>2174</v>
      </c>
      <c r="O1006" t="s">
        <v>2183</v>
      </c>
      <c r="P1006" t="s">
        <v>3189</v>
      </c>
      <c r="Q1006" t="s">
        <v>4276</v>
      </c>
      <c r="R1006" t="s">
        <v>4280</v>
      </c>
      <c r="S1006" t="s">
        <v>4282</v>
      </c>
      <c r="T1006" t="s">
        <v>4283</v>
      </c>
      <c r="U1006">
        <v>31</v>
      </c>
      <c r="V1006" s="6" t="str">
        <f t="shared" si="33"/>
        <v>Adult</v>
      </c>
      <c r="W1006">
        <v>2022</v>
      </c>
    </row>
    <row r="1007" spans="1:23" x14ac:dyDescent="0.25">
      <c r="A1007">
        <v>1006</v>
      </c>
      <c r="B1007" s="2">
        <v>44877</v>
      </c>
      <c r="C1007" t="str">
        <f t="shared" si="32"/>
        <v>Nov</v>
      </c>
      <c r="D1007" t="s">
        <v>21</v>
      </c>
      <c r="E1007" t="s">
        <v>28</v>
      </c>
      <c r="F1007" t="s">
        <v>1033</v>
      </c>
      <c r="G1007" t="s">
        <v>2139</v>
      </c>
      <c r="H1007" t="s">
        <v>2142</v>
      </c>
      <c r="I1007" t="s">
        <v>4286</v>
      </c>
      <c r="J1007" t="s">
        <v>2150</v>
      </c>
      <c r="K1007">
        <v>3</v>
      </c>
      <c r="L1007" t="s">
        <v>2168</v>
      </c>
      <c r="M1007">
        <v>1850.82</v>
      </c>
      <c r="N1007" t="s">
        <v>2174</v>
      </c>
      <c r="O1007" t="s">
        <v>2183</v>
      </c>
      <c r="P1007" t="s">
        <v>3190</v>
      </c>
      <c r="Q1007" t="s">
        <v>4276</v>
      </c>
      <c r="R1007" t="s">
        <v>4279</v>
      </c>
      <c r="S1007" t="s">
        <v>4281</v>
      </c>
      <c r="T1007" t="s">
        <v>4283</v>
      </c>
      <c r="U1007">
        <v>47</v>
      </c>
      <c r="V1007" s="6" t="str">
        <f t="shared" si="33"/>
        <v>Adult</v>
      </c>
      <c r="W1007">
        <v>2022</v>
      </c>
    </row>
    <row r="1008" spans="1:23" x14ac:dyDescent="0.25">
      <c r="A1008">
        <v>1007</v>
      </c>
      <c r="B1008" s="2">
        <v>44918</v>
      </c>
      <c r="C1008" t="str">
        <f t="shared" si="32"/>
        <v>Dec</v>
      </c>
      <c r="D1008" t="s">
        <v>24</v>
      </c>
      <c r="E1008" t="s">
        <v>28</v>
      </c>
      <c r="F1008" t="s">
        <v>1034</v>
      </c>
      <c r="G1008" t="s">
        <v>2139</v>
      </c>
      <c r="H1008" t="s">
        <v>2142</v>
      </c>
      <c r="I1008" t="s">
        <v>4286</v>
      </c>
      <c r="J1008" t="s">
        <v>2150</v>
      </c>
      <c r="K1008">
        <v>2</v>
      </c>
      <c r="L1008" t="s">
        <v>2168</v>
      </c>
      <c r="M1008">
        <v>2161.34</v>
      </c>
      <c r="N1008" t="s">
        <v>2174</v>
      </c>
      <c r="O1008" t="s">
        <v>2183</v>
      </c>
      <c r="P1008" t="s">
        <v>3191</v>
      </c>
      <c r="Q1008" t="s">
        <v>4276</v>
      </c>
      <c r="R1008" t="s">
        <v>4280</v>
      </c>
      <c r="S1008" t="s">
        <v>4282</v>
      </c>
      <c r="T1008" t="s">
        <v>4284</v>
      </c>
      <c r="U1008">
        <v>31</v>
      </c>
      <c r="V1008" s="6" t="str">
        <f t="shared" si="33"/>
        <v>Adult</v>
      </c>
      <c r="W1008">
        <v>2022</v>
      </c>
    </row>
    <row r="1009" spans="1:23" x14ac:dyDescent="0.25">
      <c r="A1009">
        <v>1008</v>
      </c>
      <c r="B1009" s="2">
        <v>44585</v>
      </c>
      <c r="C1009" t="str">
        <f t="shared" si="32"/>
        <v>Jan</v>
      </c>
      <c r="D1009" t="s">
        <v>21</v>
      </c>
      <c r="E1009" t="s">
        <v>28</v>
      </c>
      <c r="F1009" t="s">
        <v>1035</v>
      </c>
      <c r="G1009" t="s">
        <v>2139</v>
      </c>
      <c r="H1009" t="s">
        <v>2142</v>
      </c>
      <c r="I1009" t="s">
        <v>4286</v>
      </c>
      <c r="J1009" t="s">
        <v>2150</v>
      </c>
      <c r="K1009">
        <v>1</v>
      </c>
      <c r="L1009" t="s">
        <v>2168</v>
      </c>
      <c r="M1009">
        <v>257.41000000000003</v>
      </c>
      <c r="N1009" t="s">
        <v>2174</v>
      </c>
      <c r="O1009" t="s">
        <v>2183</v>
      </c>
      <c r="P1009" t="s">
        <v>3192</v>
      </c>
      <c r="Q1009" t="s">
        <v>4276</v>
      </c>
      <c r="R1009" t="s">
        <v>4280</v>
      </c>
      <c r="S1009" t="s">
        <v>4281</v>
      </c>
      <c r="T1009" t="s">
        <v>4283</v>
      </c>
      <c r="U1009">
        <v>47</v>
      </c>
      <c r="V1009" s="6" t="str">
        <f t="shared" si="33"/>
        <v>Adult</v>
      </c>
      <c r="W1009">
        <v>2022</v>
      </c>
    </row>
    <row r="1010" spans="1:23" x14ac:dyDescent="0.25">
      <c r="A1010">
        <v>1009</v>
      </c>
      <c r="B1010" s="2">
        <v>44583</v>
      </c>
      <c r="C1010" t="str">
        <f t="shared" si="32"/>
        <v>Jan</v>
      </c>
      <c r="D1010" t="s">
        <v>21</v>
      </c>
      <c r="E1010" t="s">
        <v>26</v>
      </c>
      <c r="F1010" t="s">
        <v>1036</v>
      </c>
      <c r="G1010" t="s">
        <v>2140</v>
      </c>
      <c r="H1010" t="s">
        <v>2143</v>
      </c>
      <c r="I1010" t="s">
        <v>2151</v>
      </c>
      <c r="J1010" t="s">
        <v>2160</v>
      </c>
      <c r="K1010">
        <v>3</v>
      </c>
      <c r="L1010" t="s">
        <v>2168</v>
      </c>
      <c r="M1010">
        <v>1647.44</v>
      </c>
      <c r="N1010" t="s">
        <v>2174</v>
      </c>
      <c r="O1010" t="s">
        <v>2183</v>
      </c>
      <c r="P1010" t="s">
        <v>3193</v>
      </c>
      <c r="Q1010" t="s">
        <v>4276</v>
      </c>
      <c r="R1010" t="s">
        <v>4279</v>
      </c>
      <c r="S1010" t="s">
        <v>4281</v>
      </c>
      <c r="T1010" t="s">
        <v>4284</v>
      </c>
      <c r="U1010">
        <v>68</v>
      </c>
      <c r="V1010" s="6" t="str">
        <f t="shared" si="33"/>
        <v>Adult</v>
      </c>
      <c r="W1010">
        <v>2022</v>
      </c>
    </row>
    <row r="1011" spans="1:23" x14ac:dyDescent="0.25">
      <c r="A1011">
        <v>1010</v>
      </c>
      <c r="B1011" s="2">
        <v>44781</v>
      </c>
      <c r="C1011" t="str">
        <f t="shared" si="32"/>
        <v>Aug</v>
      </c>
      <c r="D1011" t="s">
        <v>21</v>
      </c>
      <c r="E1011" t="s">
        <v>27</v>
      </c>
      <c r="F1011" t="s">
        <v>1037</v>
      </c>
      <c r="G1011" t="s">
        <v>2140</v>
      </c>
      <c r="H1011" t="s">
        <v>2143</v>
      </c>
      <c r="I1011" t="s">
        <v>2151</v>
      </c>
      <c r="J1011" t="s">
        <v>2160</v>
      </c>
      <c r="K1011">
        <v>1</v>
      </c>
      <c r="L1011" t="s">
        <v>2168</v>
      </c>
      <c r="M1011">
        <v>1272.1199999999999</v>
      </c>
      <c r="N1011" t="s">
        <v>2174</v>
      </c>
      <c r="O1011" t="s">
        <v>2183</v>
      </c>
      <c r="P1011" t="s">
        <v>3194</v>
      </c>
      <c r="Q1011" t="s">
        <v>4276</v>
      </c>
      <c r="R1011" t="s">
        <v>4280</v>
      </c>
      <c r="S1011" t="s">
        <v>4281</v>
      </c>
      <c r="T1011" t="s">
        <v>4284</v>
      </c>
      <c r="U1011">
        <v>68</v>
      </c>
      <c r="V1011" s="6" t="str">
        <f t="shared" si="33"/>
        <v>Adult</v>
      </c>
      <c r="W1011">
        <v>2022</v>
      </c>
    </row>
    <row r="1012" spans="1:23" x14ac:dyDescent="0.25">
      <c r="A1012">
        <v>1011</v>
      </c>
      <c r="B1012" s="2">
        <v>44756</v>
      </c>
      <c r="C1012" t="str">
        <f t="shared" si="32"/>
        <v>Jul</v>
      </c>
      <c r="D1012" t="s">
        <v>24</v>
      </c>
      <c r="E1012" t="s">
        <v>27</v>
      </c>
      <c r="F1012" t="s">
        <v>1038</v>
      </c>
      <c r="G1012" t="s">
        <v>2140</v>
      </c>
      <c r="H1012" t="s">
        <v>2143</v>
      </c>
      <c r="I1012" t="s">
        <v>2151</v>
      </c>
      <c r="J1012" t="s">
        <v>2160</v>
      </c>
      <c r="K1012">
        <v>3</v>
      </c>
      <c r="L1012" t="s">
        <v>2168</v>
      </c>
      <c r="M1012">
        <v>2720.72</v>
      </c>
      <c r="N1012" t="s">
        <v>2174</v>
      </c>
      <c r="O1012" t="s">
        <v>2183</v>
      </c>
      <c r="P1012" t="s">
        <v>3195</v>
      </c>
      <c r="Q1012" t="s">
        <v>4276</v>
      </c>
      <c r="R1012" t="s">
        <v>4280</v>
      </c>
      <c r="S1012" t="s">
        <v>4282</v>
      </c>
      <c r="T1012" t="s">
        <v>4284</v>
      </c>
      <c r="U1012">
        <v>19</v>
      </c>
      <c r="V1012" s="6" t="str">
        <f t="shared" si="33"/>
        <v>Adult</v>
      </c>
      <c r="W1012">
        <v>2022</v>
      </c>
    </row>
    <row r="1013" spans="1:23" x14ac:dyDescent="0.25">
      <c r="A1013">
        <v>1012</v>
      </c>
      <c r="B1013" s="2">
        <v>44693</v>
      </c>
      <c r="C1013" t="str">
        <f t="shared" si="32"/>
        <v>May</v>
      </c>
      <c r="D1013" t="s">
        <v>22</v>
      </c>
      <c r="E1013" t="s">
        <v>28</v>
      </c>
      <c r="F1013" t="s">
        <v>1039</v>
      </c>
      <c r="G1013" t="s">
        <v>2140</v>
      </c>
      <c r="H1013" t="s">
        <v>2143</v>
      </c>
      <c r="I1013" t="s">
        <v>2151</v>
      </c>
      <c r="J1013" t="s">
        <v>2161</v>
      </c>
      <c r="K1013">
        <v>3</v>
      </c>
      <c r="L1013" t="s">
        <v>2168</v>
      </c>
      <c r="M1013">
        <v>61.62</v>
      </c>
      <c r="N1013" t="s">
        <v>2174</v>
      </c>
      <c r="O1013" t="s">
        <v>2183</v>
      </c>
      <c r="P1013" t="s">
        <v>3196</v>
      </c>
      <c r="Q1013" t="s">
        <v>4276</v>
      </c>
      <c r="R1013" t="s">
        <v>4280</v>
      </c>
      <c r="S1013" t="s">
        <v>4282</v>
      </c>
      <c r="T1013" t="s">
        <v>4283</v>
      </c>
      <c r="U1013">
        <v>31</v>
      </c>
      <c r="V1013" s="6" t="str">
        <f t="shared" si="33"/>
        <v>Adult</v>
      </c>
      <c r="W1013">
        <v>2022</v>
      </c>
    </row>
    <row r="1014" spans="1:23" x14ac:dyDescent="0.25">
      <c r="A1014">
        <v>1013</v>
      </c>
      <c r="B1014" s="2">
        <v>44926</v>
      </c>
      <c r="C1014" t="str">
        <f t="shared" si="32"/>
        <v>Dec</v>
      </c>
      <c r="D1014" t="s">
        <v>22</v>
      </c>
      <c r="E1014" t="s">
        <v>26</v>
      </c>
      <c r="F1014" t="s">
        <v>1040</v>
      </c>
      <c r="G1014" t="s">
        <v>2140</v>
      </c>
      <c r="H1014" t="s">
        <v>2143</v>
      </c>
      <c r="I1014" t="s">
        <v>2151</v>
      </c>
      <c r="J1014" t="s">
        <v>2161</v>
      </c>
      <c r="K1014">
        <v>2</v>
      </c>
      <c r="L1014" t="s">
        <v>2168</v>
      </c>
      <c r="M1014">
        <v>2142.21</v>
      </c>
      <c r="N1014" t="s">
        <v>2174</v>
      </c>
      <c r="O1014" t="s">
        <v>2183</v>
      </c>
      <c r="P1014" t="s">
        <v>3197</v>
      </c>
      <c r="Q1014" t="s">
        <v>4276</v>
      </c>
      <c r="R1014" t="s">
        <v>4279</v>
      </c>
      <c r="S1014" t="s">
        <v>4282</v>
      </c>
      <c r="T1014" t="s">
        <v>4284</v>
      </c>
      <c r="U1014">
        <v>19</v>
      </c>
      <c r="V1014" s="6" t="str">
        <f t="shared" si="33"/>
        <v>Adult</v>
      </c>
      <c r="W1014">
        <v>2022</v>
      </c>
    </row>
    <row r="1015" spans="1:23" x14ac:dyDescent="0.25">
      <c r="A1015">
        <v>1014</v>
      </c>
      <c r="B1015" s="2">
        <v>44775</v>
      </c>
      <c r="C1015" t="str">
        <f t="shared" si="32"/>
        <v>Aug</v>
      </c>
      <c r="D1015" t="s">
        <v>21</v>
      </c>
      <c r="E1015" t="s">
        <v>25</v>
      </c>
      <c r="F1015" t="s">
        <v>1041</v>
      </c>
      <c r="G1015" t="s">
        <v>2140</v>
      </c>
      <c r="H1015" t="s">
        <v>2143</v>
      </c>
      <c r="I1015" t="s">
        <v>2151</v>
      </c>
      <c r="J1015" t="s">
        <v>2161</v>
      </c>
      <c r="K1015">
        <v>2</v>
      </c>
      <c r="L1015" t="s">
        <v>2168</v>
      </c>
      <c r="M1015">
        <v>284.95</v>
      </c>
      <c r="N1015" t="s">
        <v>2174</v>
      </c>
      <c r="O1015" t="s">
        <v>2183</v>
      </c>
      <c r="P1015" t="s">
        <v>3198</v>
      </c>
      <c r="Q1015" t="s">
        <v>4276</v>
      </c>
      <c r="R1015" t="s">
        <v>4280</v>
      </c>
      <c r="S1015" t="s">
        <v>4281</v>
      </c>
      <c r="T1015" t="s">
        <v>4284</v>
      </c>
      <c r="U1015">
        <v>7</v>
      </c>
      <c r="V1015" s="6" t="str">
        <f t="shared" si="33"/>
        <v>Childhood</v>
      </c>
      <c r="W1015">
        <v>2022</v>
      </c>
    </row>
    <row r="1016" spans="1:23" x14ac:dyDescent="0.25">
      <c r="A1016">
        <v>1015</v>
      </c>
      <c r="B1016" s="2">
        <v>44733</v>
      </c>
      <c r="C1016" t="str">
        <f t="shared" si="32"/>
        <v>Jun</v>
      </c>
      <c r="D1016" t="s">
        <v>23</v>
      </c>
      <c r="E1016" t="s">
        <v>27</v>
      </c>
      <c r="F1016" t="s">
        <v>1042</v>
      </c>
      <c r="G1016" t="s">
        <v>2140</v>
      </c>
      <c r="H1016" t="s">
        <v>2143</v>
      </c>
      <c r="I1016" t="s">
        <v>2151</v>
      </c>
      <c r="J1016" t="s">
        <v>2162</v>
      </c>
      <c r="K1016">
        <v>3</v>
      </c>
      <c r="L1016" t="s">
        <v>2168</v>
      </c>
      <c r="M1016">
        <v>1263.6099999999999</v>
      </c>
      <c r="N1016" t="s">
        <v>2174</v>
      </c>
      <c r="O1016" t="s">
        <v>2183</v>
      </c>
      <c r="P1016" t="s">
        <v>3199</v>
      </c>
      <c r="Q1016" t="s">
        <v>4276</v>
      </c>
      <c r="R1016" t="s">
        <v>4280</v>
      </c>
      <c r="S1016" t="s">
        <v>4281</v>
      </c>
      <c r="T1016" t="s">
        <v>4284</v>
      </c>
      <c r="U1016">
        <v>7</v>
      </c>
      <c r="V1016" s="6" t="str">
        <f t="shared" si="33"/>
        <v>Childhood</v>
      </c>
      <c r="W1016">
        <v>2022</v>
      </c>
    </row>
    <row r="1017" spans="1:23" x14ac:dyDescent="0.25">
      <c r="A1017">
        <v>1016</v>
      </c>
      <c r="B1017" s="2">
        <v>44568</v>
      </c>
      <c r="C1017" t="str">
        <f t="shared" si="32"/>
        <v>Jan</v>
      </c>
      <c r="D1017" t="s">
        <v>23</v>
      </c>
      <c r="E1017" t="s">
        <v>26</v>
      </c>
      <c r="F1017" t="s">
        <v>1043</v>
      </c>
      <c r="G1017" t="s">
        <v>2140</v>
      </c>
      <c r="H1017" t="s">
        <v>2143</v>
      </c>
      <c r="I1017" t="s">
        <v>2151</v>
      </c>
      <c r="J1017" t="s">
        <v>2162</v>
      </c>
      <c r="K1017">
        <v>1</v>
      </c>
      <c r="L1017" t="s">
        <v>2168</v>
      </c>
      <c r="M1017">
        <v>1630.68</v>
      </c>
      <c r="N1017" t="s">
        <v>2174</v>
      </c>
      <c r="O1017" t="s">
        <v>2183</v>
      </c>
      <c r="P1017" t="s">
        <v>3200</v>
      </c>
      <c r="Q1017" t="s">
        <v>4276</v>
      </c>
      <c r="R1017" t="s">
        <v>4279</v>
      </c>
      <c r="S1017" t="s">
        <v>4281</v>
      </c>
      <c r="T1017" t="s">
        <v>4283</v>
      </c>
      <c r="U1017">
        <v>31</v>
      </c>
      <c r="V1017" s="6" t="str">
        <f t="shared" si="33"/>
        <v>Adult</v>
      </c>
      <c r="W1017">
        <v>2022</v>
      </c>
    </row>
    <row r="1018" spans="1:23" x14ac:dyDescent="0.25">
      <c r="A1018">
        <v>1017</v>
      </c>
      <c r="B1018" s="2">
        <v>44787</v>
      </c>
      <c r="C1018" t="str">
        <f t="shared" si="32"/>
        <v>Aug</v>
      </c>
      <c r="D1018" t="s">
        <v>24</v>
      </c>
      <c r="E1018" t="s">
        <v>27</v>
      </c>
      <c r="F1018" t="s">
        <v>1044</v>
      </c>
      <c r="G1018" t="s">
        <v>2140</v>
      </c>
      <c r="H1018" t="s">
        <v>2143</v>
      </c>
      <c r="I1018" t="s">
        <v>2151</v>
      </c>
      <c r="J1018" t="s">
        <v>2162</v>
      </c>
      <c r="K1018">
        <v>3</v>
      </c>
      <c r="L1018" t="s">
        <v>2168</v>
      </c>
      <c r="M1018">
        <v>2902.87</v>
      </c>
      <c r="N1018" t="s">
        <v>2174</v>
      </c>
      <c r="O1018" t="s">
        <v>2183</v>
      </c>
      <c r="P1018" t="s">
        <v>3201</v>
      </c>
      <c r="Q1018" t="s">
        <v>4276</v>
      </c>
      <c r="R1018" t="s">
        <v>4280</v>
      </c>
      <c r="S1018" t="s">
        <v>4282</v>
      </c>
      <c r="T1018" t="s">
        <v>4283</v>
      </c>
      <c r="U1018">
        <v>31</v>
      </c>
      <c r="V1018" s="6" t="str">
        <f t="shared" si="33"/>
        <v>Adult</v>
      </c>
      <c r="W1018">
        <v>2022</v>
      </c>
    </row>
    <row r="1019" spans="1:23" x14ac:dyDescent="0.25">
      <c r="A1019">
        <v>1018</v>
      </c>
      <c r="B1019" s="2">
        <v>44646</v>
      </c>
      <c r="C1019" t="str">
        <f t="shared" si="32"/>
        <v>Mar</v>
      </c>
      <c r="D1019" t="s">
        <v>23</v>
      </c>
      <c r="E1019" t="s">
        <v>28</v>
      </c>
      <c r="F1019" t="s">
        <v>1045</v>
      </c>
      <c r="G1019" t="s">
        <v>2140</v>
      </c>
      <c r="H1019" t="s">
        <v>2143</v>
      </c>
      <c r="I1019" t="s">
        <v>2151</v>
      </c>
      <c r="J1019" t="s">
        <v>2163</v>
      </c>
      <c r="K1019">
        <v>3</v>
      </c>
      <c r="L1019" t="s">
        <v>2168</v>
      </c>
      <c r="M1019">
        <v>568.77</v>
      </c>
      <c r="N1019" t="s">
        <v>2174</v>
      </c>
      <c r="O1019" t="s">
        <v>2183</v>
      </c>
      <c r="P1019" t="s">
        <v>3202</v>
      </c>
      <c r="Q1019" t="s">
        <v>4276</v>
      </c>
      <c r="R1019" t="s">
        <v>4279</v>
      </c>
      <c r="S1019" t="s">
        <v>4281</v>
      </c>
      <c r="T1019" t="s">
        <v>4284</v>
      </c>
      <c r="U1019">
        <v>47</v>
      </c>
      <c r="V1019" s="6" t="str">
        <f t="shared" si="33"/>
        <v>Adult</v>
      </c>
      <c r="W1019">
        <v>2022</v>
      </c>
    </row>
    <row r="1020" spans="1:23" x14ac:dyDescent="0.25">
      <c r="A1020">
        <v>1019</v>
      </c>
      <c r="B1020" s="2">
        <v>44794</v>
      </c>
      <c r="C1020" t="str">
        <f t="shared" si="32"/>
        <v>Aug</v>
      </c>
      <c r="D1020" t="s">
        <v>22</v>
      </c>
      <c r="E1020" t="s">
        <v>28</v>
      </c>
      <c r="F1020" t="s">
        <v>1046</v>
      </c>
      <c r="G1020" t="s">
        <v>2140</v>
      </c>
      <c r="H1020" t="s">
        <v>2143</v>
      </c>
      <c r="I1020" t="s">
        <v>2151</v>
      </c>
      <c r="J1020" t="s">
        <v>2163</v>
      </c>
      <c r="K1020">
        <v>2</v>
      </c>
      <c r="L1020" t="s">
        <v>2168</v>
      </c>
      <c r="M1020">
        <v>1417.05</v>
      </c>
      <c r="N1020" t="s">
        <v>2174</v>
      </c>
      <c r="O1020" t="s">
        <v>2183</v>
      </c>
      <c r="P1020" t="s">
        <v>3203</v>
      </c>
      <c r="Q1020" t="s">
        <v>4276</v>
      </c>
      <c r="R1020" t="s">
        <v>4279</v>
      </c>
      <c r="S1020" t="s">
        <v>4282</v>
      </c>
      <c r="T1020" t="s">
        <v>4284</v>
      </c>
      <c r="U1020">
        <v>19</v>
      </c>
      <c r="V1020" s="6" t="str">
        <f t="shared" si="33"/>
        <v>Adult</v>
      </c>
      <c r="W1020">
        <v>2022</v>
      </c>
    </row>
    <row r="1021" spans="1:23" x14ac:dyDescent="0.25">
      <c r="A1021">
        <v>1020</v>
      </c>
      <c r="B1021" s="2">
        <v>44634</v>
      </c>
      <c r="C1021" t="str">
        <f t="shared" si="32"/>
        <v>Mar</v>
      </c>
      <c r="D1021" t="s">
        <v>21</v>
      </c>
      <c r="E1021" t="s">
        <v>27</v>
      </c>
      <c r="F1021" t="s">
        <v>1047</v>
      </c>
      <c r="G1021" t="s">
        <v>2140</v>
      </c>
      <c r="H1021" t="s">
        <v>2143</v>
      </c>
      <c r="I1021" t="s">
        <v>2151</v>
      </c>
      <c r="J1021" t="s">
        <v>2163</v>
      </c>
      <c r="K1021">
        <v>3</v>
      </c>
      <c r="L1021" t="s">
        <v>2168</v>
      </c>
      <c r="M1021">
        <v>2620.27</v>
      </c>
      <c r="N1021" t="s">
        <v>2174</v>
      </c>
      <c r="O1021" t="s">
        <v>2183</v>
      </c>
      <c r="P1021" t="s">
        <v>3204</v>
      </c>
      <c r="Q1021" t="s">
        <v>4276</v>
      </c>
      <c r="R1021" t="s">
        <v>4280</v>
      </c>
      <c r="S1021" t="s">
        <v>4282</v>
      </c>
      <c r="T1021" t="s">
        <v>4283</v>
      </c>
      <c r="U1021">
        <v>68</v>
      </c>
      <c r="V1021" s="6" t="str">
        <f t="shared" si="33"/>
        <v>Adult</v>
      </c>
      <c r="W1021">
        <v>2022</v>
      </c>
    </row>
    <row r="1022" spans="1:23" x14ac:dyDescent="0.25">
      <c r="A1022">
        <v>1021</v>
      </c>
      <c r="B1022" s="2">
        <v>44593</v>
      </c>
      <c r="C1022" t="str">
        <f t="shared" si="32"/>
        <v>Feb</v>
      </c>
      <c r="D1022" t="s">
        <v>22</v>
      </c>
      <c r="E1022" t="s">
        <v>28</v>
      </c>
      <c r="F1022" t="s">
        <v>1048</v>
      </c>
      <c r="G1022" t="s">
        <v>2140</v>
      </c>
      <c r="H1022" t="s">
        <v>2143</v>
      </c>
      <c r="I1022" t="s">
        <v>2152</v>
      </c>
      <c r="J1022" t="s">
        <v>2160</v>
      </c>
      <c r="K1022">
        <v>3</v>
      </c>
      <c r="L1022" t="s">
        <v>2168</v>
      </c>
      <c r="M1022">
        <v>2579.61</v>
      </c>
      <c r="N1022" t="s">
        <v>2174</v>
      </c>
      <c r="O1022" t="s">
        <v>2183</v>
      </c>
      <c r="P1022" t="s">
        <v>3205</v>
      </c>
      <c r="Q1022" t="s">
        <v>4276</v>
      </c>
      <c r="R1022" t="s">
        <v>4280</v>
      </c>
      <c r="S1022" t="s">
        <v>4282</v>
      </c>
      <c r="T1022" t="s">
        <v>4283</v>
      </c>
      <c r="U1022">
        <v>68</v>
      </c>
      <c r="V1022" s="6" t="str">
        <f t="shared" si="33"/>
        <v>Adult</v>
      </c>
      <c r="W1022">
        <v>2022</v>
      </c>
    </row>
    <row r="1023" spans="1:23" x14ac:dyDescent="0.25">
      <c r="A1023">
        <v>1022</v>
      </c>
      <c r="B1023" s="2">
        <v>44846</v>
      </c>
      <c r="C1023" t="str">
        <f t="shared" si="32"/>
        <v>Oct</v>
      </c>
      <c r="D1023" t="s">
        <v>22</v>
      </c>
      <c r="E1023" t="s">
        <v>26</v>
      </c>
      <c r="F1023" t="s">
        <v>1049</v>
      </c>
      <c r="G1023" t="s">
        <v>2140</v>
      </c>
      <c r="H1023" t="s">
        <v>2143</v>
      </c>
      <c r="I1023" t="s">
        <v>2152</v>
      </c>
      <c r="J1023" t="s">
        <v>2160</v>
      </c>
      <c r="K1023">
        <v>1</v>
      </c>
      <c r="L1023" t="s">
        <v>2168</v>
      </c>
      <c r="M1023">
        <v>1506.25</v>
      </c>
      <c r="N1023" t="s">
        <v>2174</v>
      </c>
      <c r="O1023" t="s">
        <v>2183</v>
      </c>
      <c r="P1023" t="s">
        <v>3206</v>
      </c>
      <c r="Q1023" t="s">
        <v>4276</v>
      </c>
      <c r="R1023" t="s">
        <v>4279</v>
      </c>
      <c r="S1023" t="s">
        <v>4282</v>
      </c>
      <c r="T1023" t="s">
        <v>4283</v>
      </c>
      <c r="U1023">
        <v>68</v>
      </c>
      <c r="V1023" s="6" t="str">
        <f t="shared" si="33"/>
        <v>Adult</v>
      </c>
      <c r="W1023">
        <v>2022</v>
      </c>
    </row>
    <row r="1024" spans="1:23" x14ac:dyDescent="0.25">
      <c r="A1024">
        <v>1023</v>
      </c>
      <c r="B1024" s="2">
        <v>44842</v>
      </c>
      <c r="C1024" t="str">
        <f t="shared" si="32"/>
        <v>Oct</v>
      </c>
      <c r="D1024" t="s">
        <v>21</v>
      </c>
      <c r="E1024" t="s">
        <v>28</v>
      </c>
      <c r="F1024" t="s">
        <v>1050</v>
      </c>
      <c r="G1024" t="s">
        <v>2140</v>
      </c>
      <c r="H1024" t="s">
        <v>2143</v>
      </c>
      <c r="I1024" t="s">
        <v>2152</v>
      </c>
      <c r="J1024" t="s">
        <v>2160</v>
      </c>
      <c r="K1024">
        <v>1</v>
      </c>
      <c r="L1024" t="s">
        <v>2168</v>
      </c>
      <c r="M1024">
        <v>1322.25</v>
      </c>
      <c r="N1024" t="s">
        <v>2174</v>
      </c>
      <c r="O1024" t="s">
        <v>2183</v>
      </c>
      <c r="P1024" t="s">
        <v>3207</v>
      </c>
      <c r="Q1024" t="s">
        <v>4276</v>
      </c>
      <c r="R1024" t="s">
        <v>4279</v>
      </c>
      <c r="S1024" t="s">
        <v>4282</v>
      </c>
      <c r="T1024" t="s">
        <v>4284</v>
      </c>
      <c r="U1024">
        <v>31</v>
      </c>
      <c r="V1024" s="6" t="str">
        <f t="shared" si="33"/>
        <v>Adult</v>
      </c>
      <c r="W1024">
        <v>2022</v>
      </c>
    </row>
    <row r="1025" spans="1:23" x14ac:dyDescent="0.25">
      <c r="A1025">
        <v>1024</v>
      </c>
      <c r="B1025" s="2">
        <v>44693</v>
      </c>
      <c r="C1025" t="str">
        <f t="shared" si="32"/>
        <v>May</v>
      </c>
      <c r="D1025" t="s">
        <v>24</v>
      </c>
      <c r="E1025" t="s">
        <v>28</v>
      </c>
      <c r="F1025" t="s">
        <v>1051</v>
      </c>
      <c r="G1025" t="s">
        <v>2140</v>
      </c>
      <c r="H1025" t="s">
        <v>2143</v>
      </c>
      <c r="I1025" t="s">
        <v>2152</v>
      </c>
      <c r="J1025" t="s">
        <v>2161</v>
      </c>
      <c r="K1025">
        <v>3</v>
      </c>
      <c r="L1025" t="s">
        <v>2168</v>
      </c>
      <c r="M1025">
        <v>1941.6</v>
      </c>
      <c r="N1025" t="s">
        <v>2174</v>
      </c>
      <c r="O1025" t="s">
        <v>2183</v>
      </c>
      <c r="P1025" t="s">
        <v>3208</v>
      </c>
      <c r="Q1025" t="s">
        <v>4276</v>
      </c>
      <c r="R1025" t="s">
        <v>4279</v>
      </c>
      <c r="S1025" t="s">
        <v>4281</v>
      </c>
      <c r="T1025" t="s">
        <v>4284</v>
      </c>
      <c r="U1025">
        <v>19</v>
      </c>
      <c r="V1025" s="6" t="str">
        <f t="shared" si="33"/>
        <v>Adult</v>
      </c>
      <c r="W1025">
        <v>2022</v>
      </c>
    </row>
    <row r="1026" spans="1:23" x14ac:dyDescent="0.25">
      <c r="A1026">
        <v>1025</v>
      </c>
      <c r="B1026" s="2">
        <v>44613</v>
      </c>
      <c r="C1026" t="str">
        <f t="shared" si="32"/>
        <v>Feb</v>
      </c>
      <c r="D1026" t="s">
        <v>23</v>
      </c>
      <c r="E1026" t="s">
        <v>25</v>
      </c>
      <c r="F1026" t="s">
        <v>1052</v>
      </c>
      <c r="G1026" t="s">
        <v>2140</v>
      </c>
      <c r="H1026" t="s">
        <v>2143</v>
      </c>
      <c r="I1026" t="s">
        <v>2152</v>
      </c>
      <c r="J1026" t="s">
        <v>2161</v>
      </c>
      <c r="K1026">
        <v>3</v>
      </c>
      <c r="L1026" t="s">
        <v>2168</v>
      </c>
      <c r="M1026">
        <v>2926.31</v>
      </c>
      <c r="N1026" t="s">
        <v>2174</v>
      </c>
      <c r="O1026" t="s">
        <v>2183</v>
      </c>
      <c r="P1026" t="s">
        <v>3209</v>
      </c>
      <c r="Q1026" t="s">
        <v>4276</v>
      </c>
      <c r="R1026" t="s">
        <v>4279</v>
      </c>
      <c r="S1026" t="s">
        <v>4281</v>
      </c>
      <c r="T1026" t="s">
        <v>4283</v>
      </c>
      <c r="U1026">
        <v>47</v>
      </c>
      <c r="V1026" s="6" t="str">
        <f t="shared" si="33"/>
        <v>Adult</v>
      </c>
      <c r="W1026">
        <v>2022</v>
      </c>
    </row>
    <row r="1027" spans="1:23" x14ac:dyDescent="0.25">
      <c r="A1027">
        <v>1026</v>
      </c>
      <c r="B1027" s="2">
        <v>44728</v>
      </c>
      <c r="C1027" t="str">
        <f t="shared" ref="C1027:C1090" si="34">TEXT(B1027, "MMM")</f>
        <v>Jun</v>
      </c>
      <c r="D1027" t="s">
        <v>21</v>
      </c>
      <c r="E1027" t="s">
        <v>27</v>
      </c>
      <c r="F1027" t="s">
        <v>1053</v>
      </c>
      <c r="G1027" t="s">
        <v>2140</v>
      </c>
      <c r="H1027" t="s">
        <v>2143</v>
      </c>
      <c r="I1027" t="s">
        <v>2152</v>
      </c>
      <c r="J1027" t="s">
        <v>2161</v>
      </c>
      <c r="K1027">
        <v>2</v>
      </c>
      <c r="L1027" t="s">
        <v>2168</v>
      </c>
      <c r="M1027">
        <v>643.72</v>
      </c>
      <c r="N1027" t="s">
        <v>2174</v>
      </c>
      <c r="O1027" t="s">
        <v>2183</v>
      </c>
      <c r="P1027" t="s">
        <v>3210</v>
      </c>
      <c r="Q1027" t="s">
        <v>4276</v>
      </c>
      <c r="R1027" t="s">
        <v>4279</v>
      </c>
      <c r="S1027" t="s">
        <v>4282</v>
      </c>
      <c r="T1027" t="s">
        <v>4284</v>
      </c>
      <c r="U1027">
        <v>19</v>
      </c>
      <c r="V1027" s="6" t="str">
        <f t="shared" ref="V1027:V1090" si="35">IF(U1027&lt;10,"Childhood",(IF(U1027&lt;18,"Teenage", "Adult")))</f>
        <v>Adult</v>
      </c>
      <c r="W1027">
        <v>2022</v>
      </c>
    </row>
    <row r="1028" spans="1:23" x14ac:dyDescent="0.25">
      <c r="A1028">
        <v>1027</v>
      </c>
      <c r="B1028" s="2">
        <v>44875</v>
      </c>
      <c r="C1028" t="str">
        <f t="shared" si="34"/>
        <v>Nov</v>
      </c>
      <c r="D1028" t="s">
        <v>23</v>
      </c>
      <c r="E1028" t="s">
        <v>27</v>
      </c>
      <c r="F1028" t="s">
        <v>1054</v>
      </c>
      <c r="G1028" t="s">
        <v>2140</v>
      </c>
      <c r="H1028" t="s">
        <v>2143</v>
      </c>
      <c r="I1028" t="s">
        <v>2152</v>
      </c>
      <c r="J1028" t="s">
        <v>2162</v>
      </c>
      <c r="K1028">
        <v>2</v>
      </c>
      <c r="L1028" t="s">
        <v>2168</v>
      </c>
      <c r="M1028">
        <v>2988.6</v>
      </c>
      <c r="N1028" t="s">
        <v>2174</v>
      </c>
      <c r="O1028" t="s">
        <v>2183</v>
      </c>
      <c r="P1028" t="s">
        <v>3211</v>
      </c>
      <c r="Q1028" t="s">
        <v>4276</v>
      </c>
      <c r="R1028" t="s">
        <v>4280</v>
      </c>
      <c r="S1028" t="s">
        <v>4282</v>
      </c>
      <c r="T1028" t="s">
        <v>4283</v>
      </c>
      <c r="U1028">
        <v>7</v>
      </c>
      <c r="V1028" s="6" t="str">
        <f t="shared" si="35"/>
        <v>Childhood</v>
      </c>
      <c r="W1028">
        <v>2022</v>
      </c>
    </row>
    <row r="1029" spans="1:23" x14ac:dyDescent="0.25">
      <c r="A1029">
        <v>1028</v>
      </c>
      <c r="B1029" s="2">
        <v>44593</v>
      </c>
      <c r="C1029" t="str">
        <f t="shared" si="34"/>
        <v>Feb</v>
      </c>
      <c r="D1029" t="s">
        <v>24</v>
      </c>
      <c r="E1029" t="s">
        <v>26</v>
      </c>
      <c r="F1029" t="s">
        <v>1055</v>
      </c>
      <c r="G1029" t="s">
        <v>2140</v>
      </c>
      <c r="H1029" t="s">
        <v>2143</v>
      </c>
      <c r="I1029" t="s">
        <v>2152</v>
      </c>
      <c r="J1029" t="s">
        <v>2162</v>
      </c>
      <c r="K1029">
        <v>1</v>
      </c>
      <c r="L1029" t="s">
        <v>2168</v>
      </c>
      <c r="M1029">
        <v>1792.1</v>
      </c>
      <c r="N1029" t="s">
        <v>2174</v>
      </c>
      <c r="O1029" t="s">
        <v>2183</v>
      </c>
      <c r="P1029" t="s">
        <v>3212</v>
      </c>
      <c r="Q1029" t="s">
        <v>4276</v>
      </c>
      <c r="R1029" t="s">
        <v>4279</v>
      </c>
      <c r="S1029" t="s">
        <v>4282</v>
      </c>
      <c r="T1029" t="s">
        <v>4283</v>
      </c>
      <c r="U1029">
        <v>47</v>
      </c>
      <c r="V1029" s="6" t="str">
        <f t="shared" si="35"/>
        <v>Adult</v>
      </c>
      <c r="W1029">
        <v>2022</v>
      </c>
    </row>
    <row r="1030" spans="1:23" x14ac:dyDescent="0.25">
      <c r="A1030">
        <v>1029</v>
      </c>
      <c r="B1030" s="2">
        <v>44718</v>
      </c>
      <c r="C1030" t="str">
        <f t="shared" si="34"/>
        <v>Jun</v>
      </c>
      <c r="D1030" t="s">
        <v>24</v>
      </c>
      <c r="E1030" t="s">
        <v>28</v>
      </c>
      <c r="F1030" t="s">
        <v>1056</v>
      </c>
      <c r="G1030" t="s">
        <v>2140</v>
      </c>
      <c r="H1030" t="s">
        <v>2143</v>
      </c>
      <c r="I1030" t="s">
        <v>2152</v>
      </c>
      <c r="J1030" t="s">
        <v>2162</v>
      </c>
      <c r="K1030">
        <v>1</v>
      </c>
      <c r="L1030" t="s">
        <v>2168</v>
      </c>
      <c r="M1030">
        <v>1207.71</v>
      </c>
      <c r="N1030" t="s">
        <v>2174</v>
      </c>
      <c r="O1030" t="s">
        <v>2183</v>
      </c>
      <c r="P1030" t="s">
        <v>3213</v>
      </c>
      <c r="Q1030" t="s">
        <v>4276</v>
      </c>
      <c r="R1030" t="s">
        <v>4279</v>
      </c>
      <c r="S1030" t="s">
        <v>4281</v>
      </c>
      <c r="T1030" t="s">
        <v>4283</v>
      </c>
      <c r="U1030">
        <v>7</v>
      </c>
      <c r="V1030" s="6" t="str">
        <f t="shared" si="35"/>
        <v>Childhood</v>
      </c>
      <c r="W1030">
        <v>2022</v>
      </c>
    </row>
    <row r="1031" spans="1:23" x14ac:dyDescent="0.25">
      <c r="A1031">
        <v>1030</v>
      </c>
      <c r="B1031" s="2">
        <v>44801</v>
      </c>
      <c r="C1031" t="str">
        <f t="shared" si="34"/>
        <v>Aug</v>
      </c>
      <c r="D1031" t="s">
        <v>21</v>
      </c>
      <c r="E1031" t="s">
        <v>27</v>
      </c>
      <c r="F1031" t="s">
        <v>1057</v>
      </c>
      <c r="G1031" t="s">
        <v>2140</v>
      </c>
      <c r="H1031" t="s">
        <v>2143</v>
      </c>
      <c r="I1031" t="s">
        <v>2152</v>
      </c>
      <c r="J1031" t="s">
        <v>2163</v>
      </c>
      <c r="K1031">
        <v>2</v>
      </c>
      <c r="L1031" t="s">
        <v>2168</v>
      </c>
      <c r="M1031">
        <v>160.32</v>
      </c>
      <c r="N1031" t="s">
        <v>2174</v>
      </c>
      <c r="O1031" t="s">
        <v>2183</v>
      </c>
      <c r="P1031" t="s">
        <v>3214</v>
      </c>
      <c r="Q1031" t="s">
        <v>4276</v>
      </c>
      <c r="R1031" t="s">
        <v>4279</v>
      </c>
      <c r="S1031" t="s">
        <v>4282</v>
      </c>
      <c r="T1031" t="s">
        <v>4283</v>
      </c>
      <c r="U1031">
        <v>47</v>
      </c>
      <c r="V1031" s="6" t="str">
        <f t="shared" si="35"/>
        <v>Adult</v>
      </c>
      <c r="W1031">
        <v>2022</v>
      </c>
    </row>
    <row r="1032" spans="1:23" x14ac:dyDescent="0.25">
      <c r="A1032">
        <v>1031</v>
      </c>
      <c r="B1032" s="2">
        <v>44665</v>
      </c>
      <c r="C1032" t="str">
        <f t="shared" si="34"/>
        <v>Apr</v>
      </c>
      <c r="D1032" t="s">
        <v>22</v>
      </c>
      <c r="E1032" t="s">
        <v>25</v>
      </c>
      <c r="F1032" t="s">
        <v>1058</v>
      </c>
      <c r="G1032" t="s">
        <v>2140</v>
      </c>
      <c r="H1032" t="s">
        <v>2143</v>
      </c>
      <c r="I1032" t="s">
        <v>2152</v>
      </c>
      <c r="J1032" t="s">
        <v>2163</v>
      </c>
      <c r="K1032">
        <v>1</v>
      </c>
      <c r="L1032" t="s">
        <v>2168</v>
      </c>
      <c r="M1032">
        <v>1306.94</v>
      </c>
      <c r="N1032" t="s">
        <v>2174</v>
      </c>
      <c r="O1032" t="s">
        <v>2183</v>
      </c>
      <c r="P1032" t="s">
        <v>3215</v>
      </c>
      <c r="Q1032" t="s">
        <v>4276</v>
      </c>
      <c r="R1032" t="s">
        <v>4279</v>
      </c>
      <c r="S1032" t="s">
        <v>4282</v>
      </c>
      <c r="T1032" t="s">
        <v>4284</v>
      </c>
      <c r="U1032">
        <v>31</v>
      </c>
      <c r="V1032" s="6" t="str">
        <f t="shared" si="35"/>
        <v>Adult</v>
      </c>
      <c r="W1032">
        <v>2022</v>
      </c>
    </row>
    <row r="1033" spans="1:23" x14ac:dyDescent="0.25">
      <c r="A1033">
        <v>1032</v>
      </c>
      <c r="B1033" s="2">
        <v>44699</v>
      </c>
      <c r="C1033" t="str">
        <f t="shared" si="34"/>
        <v>May</v>
      </c>
      <c r="D1033" t="s">
        <v>22</v>
      </c>
      <c r="E1033" t="s">
        <v>26</v>
      </c>
      <c r="F1033" t="s">
        <v>1059</v>
      </c>
      <c r="G1033" t="s">
        <v>2140</v>
      </c>
      <c r="H1033" t="s">
        <v>2143</v>
      </c>
      <c r="I1033" t="s">
        <v>2152</v>
      </c>
      <c r="J1033" t="s">
        <v>2163</v>
      </c>
      <c r="K1033">
        <v>1</v>
      </c>
      <c r="L1033" t="s">
        <v>2168</v>
      </c>
      <c r="M1033">
        <v>2069.73</v>
      </c>
      <c r="N1033" t="s">
        <v>2174</v>
      </c>
      <c r="O1033" t="s">
        <v>2183</v>
      </c>
      <c r="P1033" t="s">
        <v>3216</v>
      </c>
      <c r="Q1033" t="s">
        <v>4276</v>
      </c>
      <c r="R1033" t="s">
        <v>4280</v>
      </c>
      <c r="S1033" t="s">
        <v>4282</v>
      </c>
      <c r="T1033" t="s">
        <v>4284</v>
      </c>
      <c r="U1033">
        <v>68</v>
      </c>
      <c r="V1033" s="6" t="str">
        <f t="shared" si="35"/>
        <v>Adult</v>
      </c>
      <c r="W1033">
        <v>2022</v>
      </c>
    </row>
    <row r="1034" spans="1:23" x14ac:dyDescent="0.25">
      <c r="A1034">
        <v>1033</v>
      </c>
      <c r="B1034" s="2">
        <v>44678</v>
      </c>
      <c r="C1034" t="str">
        <f t="shared" si="34"/>
        <v>Apr</v>
      </c>
      <c r="D1034" t="s">
        <v>22</v>
      </c>
      <c r="E1034" t="s">
        <v>26</v>
      </c>
      <c r="F1034" t="s">
        <v>1060</v>
      </c>
      <c r="G1034" t="s">
        <v>2140</v>
      </c>
      <c r="H1034" t="s">
        <v>2143</v>
      </c>
      <c r="I1034" t="s">
        <v>2153</v>
      </c>
      <c r="J1034" t="s">
        <v>2160</v>
      </c>
      <c r="K1034">
        <v>2</v>
      </c>
      <c r="L1034" t="s">
        <v>2168</v>
      </c>
      <c r="M1034">
        <v>538.32000000000005</v>
      </c>
      <c r="N1034" t="s">
        <v>2174</v>
      </c>
      <c r="O1034" t="s">
        <v>2183</v>
      </c>
      <c r="P1034" t="s">
        <v>3217</v>
      </c>
      <c r="Q1034" t="s">
        <v>4276</v>
      </c>
      <c r="R1034" t="s">
        <v>4279</v>
      </c>
      <c r="S1034" t="s">
        <v>4281</v>
      </c>
      <c r="T1034" t="s">
        <v>4284</v>
      </c>
      <c r="U1034">
        <v>47</v>
      </c>
      <c r="V1034" s="6" t="str">
        <f t="shared" si="35"/>
        <v>Adult</v>
      </c>
      <c r="W1034">
        <v>2022</v>
      </c>
    </row>
    <row r="1035" spans="1:23" x14ac:dyDescent="0.25">
      <c r="A1035">
        <v>1034</v>
      </c>
      <c r="B1035" s="2">
        <v>44568</v>
      </c>
      <c r="C1035" t="str">
        <f t="shared" si="34"/>
        <v>Jan</v>
      </c>
      <c r="D1035" t="s">
        <v>24</v>
      </c>
      <c r="E1035" t="s">
        <v>28</v>
      </c>
      <c r="F1035" t="s">
        <v>1061</v>
      </c>
      <c r="G1035" t="s">
        <v>2140</v>
      </c>
      <c r="H1035" t="s">
        <v>2143</v>
      </c>
      <c r="I1035" t="s">
        <v>2153</v>
      </c>
      <c r="J1035" t="s">
        <v>2160</v>
      </c>
      <c r="K1035">
        <v>3</v>
      </c>
      <c r="L1035" t="s">
        <v>2168</v>
      </c>
      <c r="M1035">
        <v>479.54</v>
      </c>
      <c r="N1035" t="s">
        <v>2174</v>
      </c>
      <c r="O1035" t="s">
        <v>2183</v>
      </c>
      <c r="P1035" t="s">
        <v>3218</v>
      </c>
      <c r="Q1035" t="s">
        <v>4276</v>
      </c>
      <c r="R1035" t="s">
        <v>4280</v>
      </c>
      <c r="S1035" t="s">
        <v>4282</v>
      </c>
      <c r="T1035" t="s">
        <v>4283</v>
      </c>
      <c r="U1035">
        <v>31</v>
      </c>
      <c r="V1035" s="6" t="str">
        <f t="shared" si="35"/>
        <v>Adult</v>
      </c>
      <c r="W1035">
        <v>2022</v>
      </c>
    </row>
    <row r="1036" spans="1:23" x14ac:dyDescent="0.25">
      <c r="A1036">
        <v>1035</v>
      </c>
      <c r="B1036" s="2">
        <v>44651</v>
      </c>
      <c r="C1036" t="str">
        <f t="shared" si="34"/>
        <v>Mar</v>
      </c>
      <c r="D1036" t="s">
        <v>21</v>
      </c>
      <c r="E1036" t="s">
        <v>27</v>
      </c>
      <c r="F1036" t="s">
        <v>1062</v>
      </c>
      <c r="G1036" t="s">
        <v>2140</v>
      </c>
      <c r="H1036" t="s">
        <v>2143</v>
      </c>
      <c r="I1036" t="s">
        <v>2153</v>
      </c>
      <c r="J1036" t="s">
        <v>2160</v>
      </c>
      <c r="K1036">
        <v>3</v>
      </c>
      <c r="L1036" t="s">
        <v>2168</v>
      </c>
      <c r="M1036">
        <v>1081.97</v>
      </c>
      <c r="N1036" t="s">
        <v>2174</v>
      </c>
      <c r="O1036" t="s">
        <v>2183</v>
      </c>
      <c r="P1036" t="s">
        <v>3219</v>
      </c>
      <c r="Q1036" t="s">
        <v>4276</v>
      </c>
      <c r="R1036" t="s">
        <v>4279</v>
      </c>
      <c r="S1036" t="s">
        <v>4282</v>
      </c>
      <c r="T1036" t="s">
        <v>4283</v>
      </c>
      <c r="U1036">
        <v>68</v>
      </c>
      <c r="V1036" s="6" t="str">
        <f t="shared" si="35"/>
        <v>Adult</v>
      </c>
      <c r="W1036">
        <v>2022</v>
      </c>
    </row>
    <row r="1037" spans="1:23" x14ac:dyDescent="0.25">
      <c r="A1037">
        <v>1036</v>
      </c>
      <c r="B1037" s="2">
        <v>44730</v>
      </c>
      <c r="C1037" t="str">
        <f t="shared" si="34"/>
        <v>Jun</v>
      </c>
      <c r="D1037" t="s">
        <v>22</v>
      </c>
      <c r="E1037" t="s">
        <v>26</v>
      </c>
      <c r="F1037" t="s">
        <v>1063</v>
      </c>
      <c r="G1037" t="s">
        <v>2140</v>
      </c>
      <c r="H1037" t="s">
        <v>2143</v>
      </c>
      <c r="I1037" t="s">
        <v>2153</v>
      </c>
      <c r="J1037" t="s">
        <v>2161</v>
      </c>
      <c r="K1037">
        <v>2</v>
      </c>
      <c r="L1037" t="s">
        <v>2168</v>
      </c>
      <c r="M1037">
        <v>1336.75</v>
      </c>
      <c r="N1037" t="s">
        <v>2174</v>
      </c>
      <c r="O1037" t="s">
        <v>2183</v>
      </c>
      <c r="P1037" t="s">
        <v>3220</v>
      </c>
      <c r="Q1037" t="s">
        <v>4276</v>
      </c>
      <c r="R1037" t="s">
        <v>4280</v>
      </c>
      <c r="S1037" t="s">
        <v>4281</v>
      </c>
      <c r="T1037" t="s">
        <v>4284</v>
      </c>
      <c r="U1037">
        <v>31</v>
      </c>
      <c r="V1037" s="6" t="str">
        <f t="shared" si="35"/>
        <v>Adult</v>
      </c>
      <c r="W1037">
        <v>2022</v>
      </c>
    </row>
    <row r="1038" spans="1:23" x14ac:dyDescent="0.25">
      <c r="A1038">
        <v>1037</v>
      </c>
      <c r="B1038" s="2">
        <v>44843</v>
      </c>
      <c r="C1038" t="str">
        <f t="shared" si="34"/>
        <v>Oct</v>
      </c>
      <c r="D1038" t="s">
        <v>24</v>
      </c>
      <c r="E1038" t="s">
        <v>26</v>
      </c>
      <c r="F1038" t="s">
        <v>1064</v>
      </c>
      <c r="G1038" t="s">
        <v>2140</v>
      </c>
      <c r="H1038" t="s">
        <v>2143</v>
      </c>
      <c r="I1038" t="s">
        <v>2153</v>
      </c>
      <c r="J1038" t="s">
        <v>2161</v>
      </c>
      <c r="K1038">
        <v>2</v>
      </c>
      <c r="L1038" t="s">
        <v>2168</v>
      </c>
      <c r="M1038">
        <v>854.93</v>
      </c>
      <c r="N1038" t="s">
        <v>2174</v>
      </c>
      <c r="O1038" t="s">
        <v>2183</v>
      </c>
      <c r="P1038" t="s">
        <v>3221</v>
      </c>
      <c r="Q1038" t="s">
        <v>4276</v>
      </c>
      <c r="R1038" t="s">
        <v>4279</v>
      </c>
      <c r="S1038" t="s">
        <v>4282</v>
      </c>
      <c r="T1038" t="s">
        <v>4283</v>
      </c>
      <c r="U1038">
        <v>68</v>
      </c>
      <c r="V1038" s="6" t="str">
        <f t="shared" si="35"/>
        <v>Adult</v>
      </c>
      <c r="W1038">
        <v>2022</v>
      </c>
    </row>
    <row r="1039" spans="1:23" x14ac:dyDescent="0.25">
      <c r="A1039">
        <v>1038</v>
      </c>
      <c r="B1039" s="2">
        <v>44909</v>
      </c>
      <c r="C1039" t="str">
        <f t="shared" si="34"/>
        <v>Dec</v>
      </c>
      <c r="D1039" t="s">
        <v>21</v>
      </c>
      <c r="E1039" t="s">
        <v>25</v>
      </c>
      <c r="F1039" t="s">
        <v>1065</v>
      </c>
      <c r="G1039" t="s">
        <v>2140</v>
      </c>
      <c r="H1039" t="s">
        <v>2143</v>
      </c>
      <c r="I1039" t="s">
        <v>2153</v>
      </c>
      <c r="J1039" t="s">
        <v>2161</v>
      </c>
      <c r="K1039">
        <v>3</v>
      </c>
      <c r="L1039" t="s">
        <v>2168</v>
      </c>
      <c r="M1039">
        <v>2273.19</v>
      </c>
      <c r="N1039" t="s">
        <v>2174</v>
      </c>
      <c r="O1039" t="s">
        <v>2183</v>
      </c>
      <c r="P1039" t="s">
        <v>3222</v>
      </c>
      <c r="Q1039" t="s">
        <v>4276</v>
      </c>
      <c r="R1039" t="s">
        <v>4279</v>
      </c>
      <c r="S1039" t="s">
        <v>4282</v>
      </c>
      <c r="T1039" t="s">
        <v>4284</v>
      </c>
      <c r="U1039">
        <v>19</v>
      </c>
      <c r="V1039" s="6" t="str">
        <f t="shared" si="35"/>
        <v>Adult</v>
      </c>
      <c r="W1039">
        <v>2022</v>
      </c>
    </row>
    <row r="1040" spans="1:23" x14ac:dyDescent="0.25">
      <c r="A1040">
        <v>1039</v>
      </c>
      <c r="B1040" s="2">
        <v>44747</v>
      </c>
      <c r="C1040" t="str">
        <f t="shared" si="34"/>
        <v>Jul</v>
      </c>
      <c r="D1040" t="s">
        <v>21</v>
      </c>
      <c r="E1040" t="s">
        <v>25</v>
      </c>
      <c r="F1040" t="s">
        <v>1066</v>
      </c>
      <c r="G1040" t="s">
        <v>2140</v>
      </c>
      <c r="H1040" t="s">
        <v>2143</v>
      </c>
      <c r="I1040" t="s">
        <v>2153</v>
      </c>
      <c r="J1040" t="s">
        <v>2162</v>
      </c>
      <c r="K1040">
        <v>2</v>
      </c>
      <c r="L1040" t="s">
        <v>2168</v>
      </c>
      <c r="M1040">
        <v>1012.86</v>
      </c>
      <c r="N1040" t="s">
        <v>2174</v>
      </c>
      <c r="O1040" t="s">
        <v>2183</v>
      </c>
      <c r="P1040" t="s">
        <v>3223</v>
      </c>
      <c r="Q1040" t="s">
        <v>4276</v>
      </c>
      <c r="R1040" t="s">
        <v>4280</v>
      </c>
      <c r="S1040" t="s">
        <v>4281</v>
      </c>
      <c r="T1040" t="s">
        <v>4284</v>
      </c>
      <c r="U1040">
        <v>31</v>
      </c>
      <c r="V1040" s="6" t="str">
        <f t="shared" si="35"/>
        <v>Adult</v>
      </c>
      <c r="W1040">
        <v>2022</v>
      </c>
    </row>
    <row r="1041" spans="1:23" x14ac:dyDescent="0.25">
      <c r="A1041">
        <v>1040</v>
      </c>
      <c r="B1041" s="2">
        <v>44803</v>
      </c>
      <c r="C1041" t="str">
        <f t="shared" si="34"/>
        <v>Aug</v>
      </c>
      <c r="D1041" t="s">
        <v>24</v>
      </c>
      <c r="E1041" t="s">
        <v>26</v>
      </c>
      <c r="F1041" t="s">
        <v>1067</v>
      </c>
      <c r="G1041" t="s">
        <v>2140</v>
      </c>
      <c r="H1041" t="s">
        <v>2143</v>
      </c>
      <c r="I1041" t="s">
        <v>2153</v>
      </c>
      <c r="J1041" t="s">
        <v>2162</v>
      </c>
      <c r="K1041">
        <v>2</v>
      </c>
      <c r="L1041" t="s">
        <v>2168</v>
      </c>
      <c r="M1041">
        <v>2539.7399999999998</v>
      </c>
      <c r="N1041" t="s">
        <v>2174</v>
      </c>
      <c r="O1041" t="s">
        <v>2183</v>
      </c>
      <c r="P1041" t="s">
        <v>3224</v>
      </c>
      <c r="Q1041" t="s">
        <v>4276</v>
      </c>
      <c r="R1041" t="s">
        <v>4279</v>
      </c>
      <c r="S1041" t="s">
        <v>4282</v>
      </c>
      <c r="T1041" t="s">
        <v>4283</v>
      </c>
      <c r="U1041">
        <v>7</v>
      </c>
      <c r="V1041" s="6" t="str">
        <f t="shared" si="35"/>
        <v>Childhood</v>
      </c>
      <c r="W1041">
        <v>2022</v>
      </c>
    </row>
    <row r="1042" spans="1:23" x14ac:dyDescent="0.25">
      <c r="A1042">
        <v>1041</v>
      </c>
      <c r="B1042" s="2">
        <v>44843</v>
      </c>
      <c r="C1042" t="str">
        <f t="shared" si="34"/>
        <v>Oct</v>
      </c>
      <c r="D1042" t="s">
        <v>24</v>
      </c>
      <c r="E1042" t="s">
        <v>27</v>
      </c>
      <c r="F1042" t="s">
        <v>1068</v>
      </c>
      <c r="G1042" t="s">
        <v>2140</v>
      </c>
      <c r="H1042" t="s">
        <v>2143</v>
      </c>
      <c r="I1042" t="s">
        <v>2153</v>
      </c>
      <c r="J1042" t="s">
        <v>2162</v>
      </c>
      <c r="K1042">
        <v>1</v>
      </c>
      <c r="L1042" t="s">
        <v>2168</v>
      </c>
      <c r="M1042">
        <v>1498.67</v>
      </c>
      <c r="N1042" t="s">
        <v>2174</v>
      </c>
      <c r="O1042" t="s">
        <v>2183</v>
      </c>
      <c r="P1042" t="s">
        <v>3225</v>
      </c>
      <c r="Q1042" t="s">
        <v>4276</v>
      </c>
      <c r="R1042" t="s">
        <v>4280</v>
      </c>
      <c r="S1042" t="s">
        <v>4281</v>
      </c>
      <c r="T1042" t="s">
        <v>4284</v>
      </c>
      <c r="U1042">
        <v>19</v>
      </c>
      <c r="V1042" s="6" t="str">
        <f t="shared" si="35"/>
        <v>Adult</v>
      </c>
      <c r="W1042">
        <v>2022</v>
      </c>
    </row>
    <row r="1043" spans="1:23" x14ac:dyDescent="0.25">
      <c r="A1043">
        <v>1042</v>
      </c>
      <c r="B1043" s="2">
        <v>44715</v>
      </c>
      <c r="C1043" t="str">
        <f t="shared" si="34"/>
        <v>Jun</v>
      </c>
      <c r="D1043" t="s">
        <v>24</v>
      </c>
      <c r="E1043" t="s">
        <v>26</v>
      </c>
      <c r="F1043" t="s">
        <v>1069</v>
      </c>
      <c r="G1043" t="s">
        <v>2140</v>
      </c>
      <c r="H1043" t="s">
        <v>2143</v>
      </c>
      <c r="I1043" t="s">
        <v>2153</v>
      </c>
      <c r="J1043" t="s">
        <v>2163</v>
      </c>
      <c r="K1043">
        <v>3</v>
      </c>
      <c r="L1043" t="s">
        <v>2168</v>
      </c>
      <c r="M1043">
        <v>2325.83</v>
      </c>
      <c r="N1043" t="s">
        <v>2174</v>
      </c>
      <c r="O1043" t="s">
        <v>2183</v>
      </c>
      <c r="P1043" t="s">
        <v>3226</v>
      </c>
      <c r="Q1043" t="s">
        <v>4276</v>
      </c>
      <c r="R1043" t="s">
        <v>4279</v>
      </c>
      <c r="S1043" t="s">
        <v>4281</v>
      </c>
      <c r="T1043" t="s">
        <v>4283</v>
      </c>
      <c r="U1043">
        <v>31</v>
      </c>
      <c r="V1043" s="6" t="str">
        <f t="shared" si="35"/>
        <v>Adult</v>
      </c>
      <c r="W1043">
        <v>2022</v>
      </c>
    </row>
    <row r="1044" spans="1:23" x14ac:dyDescent="0.25">
      <c r="A1044">
        <v>1043</v>
      </c>
      <c r="B1044" s="2">
        <v>44830</v>
      </c>
      <c r="C1044" t="str">
        <f t="shared" si="34"/>
        <v>Sep</v>
      </c>
      <c r="D1044" t="s">
        <v>22</v>
      </c>
      <c r="E1044" t="s">
        <v>27</v>
      </c>
      <c r="F1044" t="s">
        <v>1070</v>
      </c>
      <c r="G1044" t="s">
        <v>2140</v>
      </c>
      <c r="H1044" t="s">
        <v>2143</v>
      </c>
      <c r="I1044" t="s">
        <v>2153</v>
      </c>
      <c r="J1044" t="s">
        <v>2163</v>
      </c>
      <c r="K1044">
        <v>3</v>
      </c>
      <c r="L1044" t="s">
        <v>2168</v>
      </c>
      <c r="M1044">
        <v>2912.56</v>
      </c>
      <c r="N1044" t="s">
        <v>2174</v>
      </c>
      <c r="O1044" t="s">
        <v>2183</v>
      </c>
      <c r="P1044" t="s">
        <v>2471</v>
      </c>
      <c r="Q1044" t="s">
        <v>4276</v>
      </c>
      <c r="R1044" t="s">
        <v>4279</v>
      </c>
      <c r="S1044" t="s">
        <v>4282</v>
      </c>
      <c r="T1044" t="s">
        <v>4283</v>
      </c>
      <c r="U1044">
        <v>7</v>
      </c>
      <c r="V1044" s="6" t="str">
        <f t="shared" si="35"/>
        <v>Childhood</v>
      </c>
      <c r="W1044">
        <v>2022</v>
      </c>
    </row>
    <row r="1045" spans="1:23" x14ac:dyDescent="0.25">
      <c r="A1045">
        <v>1044</v>
      </c>
      <c r="B1045" s="2">
        <v>44656</v>
      </c>
      <c r="C1045" t="str">
        <f t="shared" si="34"/>
        <v>Apr</v>
      </c>
      <c r="D1045" t="s">
        <v>23</v>
      </c>
      <c r="E1045" t="s">
        <v>25</v>
      </c>
      <c r="F1045" t="s">
        <v>1071</v>
      </c>
      <c r="G1045" t="s">
        <v>2140</v>
      </c>
      <c r="H1045" t="s">
        <v>2143</v>
      </c>
      <c r="I1045" t="s">
        <v>2153</v>
      </c>
      <c r="J1045" t="s">
        <v>2163</v>
      </c>
      <c r="K1045">
        <v>1</v>
      </c>
      <c r="L1045" t="s">
        <v>2168</v>
      </c>
      <c r="M1045">
        <v>1148.3499999999999</v>
      </c>
      <c r="N1045" t="s">
        <v>2174</v>
      </c>
      <c r="O1045" t="s">
        <v>2183</v>
      </c>
      <c r="P1045" t="s">
        <v>3227</v>
      </c>
      <c r="Q1045" t="s">
        <v>4276</v>
      </c>
      <c r="R1045" t="s">
        <v>4279</v>
      </c>
      <c r="S1045" t="s">
        <v>4282</v>
      </c>
      <c r="T1045" t="s">
        <v>4284</v>
      </c>
      <c r="U1045">
        <v>47</v>
      </c>
      <c r="V1045" s="6" t="str">
        <f t="shared" si="35"/>
        <v>Adult</v>
      </c>
      <c r="W1045">
        <v>2022</v>
      </c>
    </row>
    <row r="1046" spans="1:23" x14ac:dyDescent="0.25">
      <c r="A1046">
        <v>1045</v>
      </c>
      <c r="B1046" s="2">
        <v>44631</v>
      </c>
      <c r="C1046" t="str">
        <f t="shared" si="34"/>
        <v>Mar</v>
      </c>
      <c r="D1046" t="s">
        <v>24</v>
      </c>
      <c r="E1046" t="s">
        <v>25</v>
      </c>
      <c r="F1046" t="s">
        <v>1072</v>
      </c>
      <c r="G1046" t="s">
        <v>2140</v>
      </c>
      <c r="H1046" t="s">
        <v>2144</v>
      </c>
      <c r="I1046" t="s">
        <v>2151</v>
      </c>
      <c r="J1046" t="s">
        <v>2160</v>
      </c>
      <c r="K1046">
        <v>1</v>
      </c>
      <c r="L1046" t="s">
        <v>2168</v>
      </c>
      <c r="M1046">
        <v>2755.61</v>
      </c>
      <c r="N1046" t="s">
        <v>2174</v>
      </c>
      <c r="O1046" t="s">
        <v>2183</v>
      </c>
      <c r="P1046" t="s">
        <v>3228</v>
      </c>
      <c r="Q1046" t="s">
        <v>4276</v>
      </c>
      <c r="R1046" t="s">
        <v>4279</v>
      </c>
      <c r="S1046" t="s">
        <v>4281</v>
      </c>
      <c r="T1046" t="s">
        <v>4283</v>
      </c>
      <c r="U1046">
        <v>19</v>
      </c>
      <c r="V1046" s="6" t="str">
        <f t="shared" si="35"/>
        <v>Adult</v>
      </c>
      <c r="W1046">
        <v>2022</v>
      </c>
    </row>
    <row r="1047" spans="1:23" x14ac:dyDescent="0.25">
      <c r="A1047">
        <v>1046</v>
      </c>
      <c r="B1047" s="2">
        <v>44695</v>
      </c>
      <c r="C1047" t="str">
        <f t="shared" si="34"/>
        <v>May</v>
      </c>
      <c r="D1047" t="s">
        <v>23</v>
      </c>
      <c r="E1047" t="s">
        <v>26</v>
      </c>
      <c r="F1047" t="s">
        <v>1073</v>
      </c>
      <c r="G1047" t="s">
        <v>2140</v>
      </c>
      <c r="H1047" t="s">
        <v>2144</v>
      </c>
      <c r="I1047" t="s">
        <v>2151</v>
      </c>
      <c r="J1047" t="s">
        <v>2160</v>
      </c>
      <c r="K1047">
        <v>1</v>
      </c>
      <c r="L1047" t="s">
        <v>2168</v>
      </c>
      <c r="M1047">
        <v>2586.06</v>
      </c>
      <c r="N1047" t="s">
        <v>2174</v>
      </c>
      <c r="O1047" t="s">
        <v>2183</v>
      </c>
      <c r="P1047" t="s">
        <v>3229</v>
      </c>
      <c r="Q1047" t="s">
        <v>4276</v>
      </c>
      <c r="R1047" t="s">
        <v>4280</v>
      </c>
      <c r="S1047" t="s">
        <v>4282</v>
      </c>
      <c r="T1047" t="s">
        <v>4284</v>
      </c>
      <c r="U1047">
        <v>19</v>
      </c>
      <c r="V1047" s="6" t="str">
        <f t="shared" si="35"/>
        <v>Adult</v>
      </c>
      <c r="W1047">
        <v>2022</v>
      </c>
    </row>
    <row r="1048" spans="1:23" x14ac:dyDescent="0.25">
      <c r="A1048">
        <v>1047</v>
      </c>
      <c r="B1048" s="2">
        <v>44672</v>
      </c>
      <c r="C1048" t="str">
        <f t="shared" si="34"/>
        <v>Apr</v>
      </c>
      <c r="D1048" t="s">
        <v>21</v>
      </c>
      <c r="E1048" t="s">
        <v>27</v>
      </c>
      <c r="F1048" t="s">
        <v>1074</v>
      </c>
      <c r="G1048" t="s">
        <v>2140</v>
      </c>
      <c r="H1048" t="s">
        <v>2144</v>
      </c>
      <c r="I1048" t="s">
        <v>2151</v>
      </c>
      <c r="J1048" t="s">
        <v>2160</v>
      </c>
      <c r="K1048">
        <v>2</v>
      </c>
      <c r="L1048" t="s">
        <v>2168</v>
      </c>
      <c r="M1048">
        <v>1656.49</v>
      </c>
      <c r="N1048" t="s">
        <v>2174</v>
      </c>
      <c r="O1048" t="s">
        <v>2183</v>
      </c>
      <c r="P1048" t="s">
        <v>3230</v>
      </c>
      <c r="Q1048" t="s">
        <v>4276</v>
      </c>
      <c r="R1048" t="s">
        <v>4280</v>
      </c>
      <c r="S1048" t="s">
        <v>4282</v>
      </c>
      <c r="T1048" t="s">
        <v>4283</v>
      </c>
      <c r="U1048">
        <v>31</v>
      </c>
      <c r="V1048" s="6" t="str">
        <f t="shared" si="35"/>
        <v>Adult</v>
      </c>
      <c r="W1048">
        <v>2022</v>
      </c>
    </row>
    <row r="1049" spans="1:23" x14ac:dyDescent="0.25">
      <c r="A1049">
        <v>1048</v>
      </c>
      <c r="B1049" s="2">
        <v>44617</v>
      </c>
      <c r="C1049" t="str">
        <f t="shared" si="34"/>
        <v>Feb</v>
      </c>
      <c r="D1049" t="s">
        <v>22</v>
      </c>
      <c r="E1049" t="s">
        <v>26</v>
      </c>
      <c r="F1049" t="s">
        <v>1075</v>
      </c>
      <c r="G1049" t="s">
        <v>2140</v>
      </c>
      <c r="H1049" t="s">
        <v>2144</v>
      </c>
      <c r="I1049" t="s">
        <v>2151</v>
      </c>
      <c r="J1049" t="s">
        <v>2161</v>
      </c>
      <c r="K1049">
        <v>1</v>
      </c>
      <c r="L1049" t="s">
        <v>2168</v>
      </c>
      <c r="M1049">
        <v>2054.54</v>
      </c>
      <c r="N1049" t="s">
        <v>2174</v>
      </c>
      <c r="O1049" t="s">
        <v>2183</v>
      </c>
      <c r="P1049" t="s">
        <v>3231</v>
      </c>
      <c r="Q1049" t="s">
        <v>4276</v>
      </c>
      <c r="R1049" t="s">
        <v>4280</v>
      </c>
      <c r="S1049" t="s">
        <v>4281</v>
      </c>
      <c r="T1049" t="s">
        <v>4283</v>
      </c>
      <c r="U1049">
        <v>19</v>
      </c>
      <c r="V1049" s="6" t="str">
        <f t="shared" si="35"/>
        <v>Adult</v>
      </c>
      <c r="W1049">
        <v>2022</v>
      </c>
    </row>
    <row r="1050" spans="1:23" x14ac:dyDescent="0.25">
      <c r="A1050">
        <v>1049</v>
      </c>
      <c r="B1050" s="2">
        <v>44852</v>
      </c>
      <c r="C1050" t="str">
        <f t="shared" si="34"/>
        <v>Oct</v>
      </c>
      <c r="D1050" t="s">
        <v>22</v>
      </c>
      <c r="E1050" t="s">
        <v>25</v>
      </c>
      <c r="F1050" t="s">
        <v>1076</v>
      </c>
      <c r="G1050" t="s">
        <v>2140</v>
      </c>
      <c r="H1050" t="s">
        <v>2144</v>
      </c>
      <c r="I1050" t="s">
        <v>2151</v>
      </c>
      <c r="J1050" t="s">
        <v>2161</v>
      </c>
      <c r="K1050">
        <v>2</v>
      </c>
      <c r="L1050" t="s">
        <v>2168</v>
      </c>
      <c r="M1050">
        <v>1847.53</v>
      </c>
      <c r="N1050" t="s">
        <v>2174</v>
      </c>
      <c r="O1050" t="s">
        <v>2183</v>
      </c>
      <c r="P1050" t="s">
        <v>3232</v>
      </c>
      <c r="Q1050" t="s">
        <v>4276</v>
      </c>
      <c r="R1050" t="s">
        <v>4280</v>
      </c>
      <c r="S1050" t="s">
        <v>4282</v>
      </c>
      <c r="T1050" t="s">
        <v>4283</v>
      </c>
      <c r="U1050">
        <v>7</v>
      </c>
      <c r="V1050" s="6" t="str">
        <f t="shared" si="35"/>
        <v>Childhood</v>
      </c>
      <c r="W1050">
        <v>2022</v>
      </c>
    </row>
    <row r="1051" spans="1:23" x14ac:dyDescent="0.25">
      <c r="A1051">
        <v>1050</v>
      </c>
      <c r="B1051" s="2">
        <v>44690</v>
      </c>
      <c r="C1051" t="str">
        <f t="shared" si="34"/>
        <v>May</v>
      </c>
      <c r="D1051" t="s">
        <v>22</v>
      </c>
      <c r="E1051" t="s">
        <v>25</v>
      </c>
      <c r="F1051" t="s">
        <v>1077</v>
      </c>
      <c r="G1051" t="s">
        <v>2140</v>
      </c>
      <c r="H1051" t="s">
        <v>2144</v>
      </c>
      <c r="I1051" t="s">
        <v>2151</v>
      </c>
      <c r="J1051" t="s">
        <v>2161</v>
      </c>
      <c r="K1051">
        <v>3</v>
      </c>
      <c r="L1051" t="s">
        <v>2168</v>
      </c>
      <c r="M1051">
        <v>2626.07</v>
      </c>
      <c r="N1051" t="s">
        <v>2174</v>
      </c>
      <c r="O1051" t="s">
        <v>2183</v>
      </c>
      <c r="P1051" t="s">
        <v>3233</v>
      </c>
      <c r="Q1051" t="s">
        <v>4276</v>
      </c>
      <c r="R1051" t="s">
        <v>4279</v>
      </c>
      <c r="S1051" t="s">
        <v>4281</v>
      </c>
      <c r="T1051" t="s">
        <v>4283</v>
      </c>
      <c r="U1051">
        <v>31</v>
      </c>
      <c r="V1051" s="6" t="str">
        <f t="shared" si="35"/>
        <v>Adult</v>
      </c>
      <c r="W1051">
        <v>2022</v>
      </c>
    </row>
    <row r="1052" spans="1:23" x14ac:dyDescent="0.25">
      <c r="A1052">
        <v>1051</v>
      </c>
      <c r="B1052" s="2">
        <v>44662</v>
      </c>
      <c r="C1052" t="str">
        <f t="shared" si="34"/>
        <v>Apr</v>
      </c>
      <c r="D1052" t="s">
        <v>23</v>
      </c>
      <c r="E1052" t="s">
        <v>28</v>
      </c>
      <c r="F1052" t="s">
        <v>1078</v>
      </c>
      <c r="G1052" t="s">
        <v>2140</v>
      </c>
      <c r="H1052" t="s">
        <v>2144</v>
      </c>
      <c r="I1052" t="s">
        <v>2151</v>
      </c>
      <c r="J1052" t="s">
        <v>2162</v>
      </c>
      <c r="K1052">
        <v>2</v>
      </c>
      <c r="L1052" t="s">
        <v>2168</v>
      </c>
      <c r="M1052">
        <v>1966.58</v>
      </c>
      <c r="N1052" t="s">
        <v>2174</v>
      </c>
      <c r="O1052" t="s">
        <v>2183</v>
      </c>
      <c r="P1052" t="s">
        <v>3234</v>
      </c>
      <c r="Q1052" t="s">
        <v>4276</v>
      </c>
      <c r="R1052" t="s">
        <v>4279</v>
      </c>
      <c r="S1052" t="s">
        <v>4282</v>
      </c>
      <c r="T1052" t="s">
        <v>4284</v>
      </c>
      <c r="U1052">
        <v>68</v>
      </c>
      <c r="V1052" s="6" t="str">
        <f t="shared" si="35"/>
        <v>Adult</v>
      </c>
      <c r="W1052">
        <v>2022</v>
      </c>
    </row>
    <row r="1053" spans="1:23" x14ac:dyDescent="0.25">
      <c r="A1053">
        <v>1052</v>
      </c>
      <c r="B1053" s="2">
        <v>44750</v>
      </c>
      <c r="C1053" t="str">
        <f t="shared" si="34"/>
        <v>Jul</v>
      </c>
      <c r="D1053" t="s">
        <v>21</v>
      </c>
      <c r="E1053" t="s">
        <v>28</v>
      </c>
      <c r="F1053" t="s">
        <v>1079</v>
      </c>
      <c r="G1053" t="s">
        <v>2140</v>
      </c>
      <c r="H1053" t="s">
        <v>2144</v>
      </c>
      <c r="I1053" t="s">
        <v>2151</v>
      </c>
      <c r="J1053" t="s">
        <v>2162</v>
      </c>
      <c r="K1053">
        <v>2</v>
      </c>
      <c r="L1053" t="s">
        <v>2168</v>
      </c>
      <c r="M1053">
        <v>1512.92</v>
      </c>
      <c r="N1053" t="s">
        <v>2174</v>
      </c>
      <c r="O1053" t="s">
        <v>2183</v>
      </c>
      <c r="P1053" t="s">
        <v>3235</v>
      </c>
      <c r="Q1053" t="s">
        <v>4276</v>
      </c>
      <c r="R1053" t="s">
        <v>4280</v>
      </c>
      <c r="S1053" t="s">
        <v>4282</v>
      </c>
      <c r="T1053" t="s">
        <v>4283</v>
      </c>
      <c r="U1053">
        <v>19</v>
      </c>
      <c r="V1053" s="6" t="str">
        <f t="shared" si="35"/>
        <v>Adult</v>
      </c>
      <c r="W1053">
        <v>2022</v>
      </c>
    </row>
    <row r="1054" spans="1:23" x14ac:dyDescent="0.25">
      <c r="A1054">
        <v>1053</v>
      </c>
      <c r="B1054" s="2">
        <v>44686</v>
      </c>
      <c r="C1054" t="str">
        <f t="shared" si="34"/>
        <v>May</v>
      </c>
      <c r="D1054" t="s">
        <v>21</v>
      </c>
      <c r="E1054" t="s">
        <v>25</v>
      </c>
      <c r="F1054" t="s">
        <v>1080</v>
      </c>
      <c r="G1054" t="s">
        <v>2140</v>
      </c>
      <c r="H1054" t="s">
        <v>2144</v>
      </c>
      <c r="I1054" t="s">
        <v>2151</v>
      </c>
      <c r="J1054" t="s">
        <v>2162</v>
      </c>
      <c r="K1054">
        <v>2</v>
      </c>
      <c r="L1054" t="s">
        <v>2168</v>
      </c>
      <c r="M1054">
        <v>1187.05</v>
      </c>
      <c r="N1054" t="s">
        <v>2174</v>
      </c>
      <c r="O1054" t="s">
        <v>2183</v>
      </c>
      <c r="P1054" t="s">
        <v>3236</v>
      </c>
      <c r="Q1054" t="s">
        <v>4276</v>
      </c>
      <c r="R1054" t="s">
        <v>4280</v>
      </c>
      <c r="S1054" t="s">
        <v>4282</v>
      </c>
      <c r="T1054" t="s">
        <v>4284</v>
      </c>
      <c r="U1054">
        <v>7</v>
      </c>
      <c r="V1054" s="6" t="str">
        <f t="shared" si="35"/>
        <v>Childhood</v>
      </c>
      <c r="W1054">
        <v>2022</v>
      </c>
    </row>
    <row r="1055" spans="1:23" x14ac:dyDescent="0.25">
      <c r="A1055">
        <v>1054</v>
      </c>
      <c r="B1055" s="2">
        <v>44592</v>
      </c>
      <c r="C1055" t="str">
        <f t="shared" si="34"/>
        <v>Jan</v>
      </c>
      <c r="D1055" t="s">
        <v>21</v>
      </c>
      <c r="E1055" t="s">
        <v>25</v>
      </c>
      <c r="F1055" t="s">
        <v>1081</v>
      </c>
      <c r="G1055" t="s">
        <v>2140</v>
      </c>
      <c r="H1055" t="s">
        <v>2144</v>
      </c>
      <c r="I1055" t="s">
        <v>2151</v>
      </c>
      <c r="J1055" t="s">
        <v>2163</v>
      </c>
      <c r="K1055">
        <v>3</v>
      </c>
      <c r="L1055" t="s">
        <v>2168</v>
      </c>
      <c r="M1055">
        <v>551.5</v>
      </c>
      <c r="N1055" t="s">
        <v>2174</v>
      </c>
      <c r="O1055" t="s">
        <v>2183</v>
      </c>
      <c r="P1055" t="s">
        <v>3237</v>
      </c>
      <c r="Q1055" t="s">
        <v>4276</v>
      </c>
      <c r="R1055" t="s">
        <v>4279</v>
      </c>
      <c r="S1055" t="s">
        <v>4281</v>
      </c>
      <c r="T1055" t="s">
        <v>4283</v>
      </c>
      <c r="U1055">
        <v>7</v>
      </c>
      <c r="V1055" s="6" t="str">
        <f t="shared" si="35"/>
        <v>Childhood</v>
      </c>
      <c r="W1055">
        <v>2022</v>
      </c>
    </row>
    <row r="1056" spans="1:23" x14ac:dyDescent="0.25">
      <c r="A1056">
        <v>1055</v>
      </c>
      <c r="B1056" s="2">
        <v>44722</v>
      </c>
      <c r="C1056" t="str">
        <f t="shared" si="34"/>
        <v>Jun</v>
      </c>
      <c r="D1056" t="s">
        <v>24</v>
      </c>
      <c r="E1056" t="s">
        <v>28</v>
      </c>
      <c r="F1056" t="s">
        <v>1082</v>
      </c>
      <c r="G1056" t="s">
        <v>2140</v>
      </c>
      <c r="H1056" t="s">
        <v>2144</v>
      </c>
      <c r="I1056" t="s">
        <v>2151</v>
      </c>
      <c r="J1056" t="s">
        <v>2163</v>
      </c>
      <c r="K1056">
        <v>1</v>
      </c>
      <c r="L1056" t="s">
        <v>2168</v>
      </c>
      <c r="M1056">
        <v>2913.96</v>
      </c>
      <c r="N1056" t="s">
        <v>2174</v>
      </c>
      <c r="O1056" t="s">
        <v>2183</v>
      </c>
      <c r="P1056" t="s">
        <v>3238</v>
      </c>
      <c r="Q1056" t="s">
        <v>4276</v>
      </c>
      <c r="R1056" t="s">
        <v>4280</v>
      </c>
      <c r="S1056" t="s">
        <v>4281</v>
      </c>
      <c r="T1056" t="s">
        <v>4283</v>
      </c>
      <c r="U1056">
        <v>19</v>
      </c>
      <c r="V1056" s="6" t="str">
        <f t="shared" si="35"/>
        <v>Adult</v>
      </c>
      <c r="W1056">
        <v>2022</v>
      </c>
    </row>
    <row r="1057" spans="1:23" x14ac:dyDescent="0.25">
      <c r="A1057">
        <v>1056</v>
      </c>
      <c r="B1057" s="2">
        <v>44682</v>
      </c>
      <c r="C1057" t="str">
        <f t="shared" si="34"/>
        <v>May</v>
      </c>
      <c r="D1057" t="s">
        <v>21</v>
      </c>
      <c r="E1057" t="s">
        <v>26</v>
      </c>
      <c r="F1057" t="s">
        <v>1083</v>
      </c>
      <c r="G1057" t="s">
        <v>2140</v>
      </c>
      <c r="H1057" t="s">
        <v>2144</v>
      </c>
      <c r="I1057" t="s">
        <v>2151</v>
      </c>
      <c r="J1057" t="s">
        <v>2163</v>
      </c>
      <c r="K1057">
        <v>2</v>
      </c>
      <c r="L1057" t="s">
        <v>2168</v>
      </c>
      <c r="M1057">
        <v>668.59</v>
      </c>
      <c r="N1057" t="s">
        <v>2174</v>
      </c>
      <c r="O1057" t="s">
        <v>2183</v>
      </c>
      <c r="P1057" t="s">
        <v>3239</v>
      </c>
      <c r="Q1057" t="s">
        <v>4276</v>
      </c>
      <c r="R1057" t="s">
        <v>4280</v>
      </c>
      <c r="S1057" t="s">
        <v>4281</v>
      </c>
      <c r="T1057" t="s">
        <v>4284</v>
      </c>
      <c r="U1057">
        <v>7</v>
      </c>
      <c r="V1057" s="6" t="str">
        <f t="shared" si="35"/>
        <v>Childhood</v>
      </c>
      <c r="W1057">
        <v>2022</v>
      </c>
    </row>
    <row r="1058" spans="1:23" x14ac:dyDescent="0.25">
      <c r="A1058">
        <v>1057</v>
      </c>
      <c r="B1058" s="2">
        <v>44603</v>
      </c>
      <c r="C1058" t="str">
        <f t="shared" si="34"/>
        <v>Feb</v>
      </c>
      <c r="D1058" t="s">
        <v>21</v>
      </c>
      <c r="E1058" t="s">
        <v>27</v>
      </c>
      <c r="F1058" t="s">
        <v>1084</v>
      </c>
      <c r="G1058" t="s">
        <v>2140</v>
      </c>
      <c r="H1058" t="s">
        <v>2144</v>
      </c>
      <c r="I1058" t="s">
        <v>2152</v>
      </c>
      <c r="J1058" t="s">
        <v>2160</v>
      </c>
      <c r="K1058">
        <v>3</v>
      </c>
      <c r="L1058" t="s">
        <v>2168</v>
      </c>
      <c r="M1058">
        <v>2084.8000000000002</v>
      </c>
      <c r="N1058" t="s">
        <v>2174</v>
      </c>
      <c r="O1058" t="s">
        <v>2183</v>
      </c>
      <c r="P1058" t="s">
        <v>3240</v>
      </c>
      <c r="Q1058" t="s">
        <v>4276</v>
      </c>
      <c r="R1058" t="s">
        <v>4280</v>
      </c>
      <c r="S1058" t="s">
        <v>4282</v>
      </c>
      <c r="T1058" t="s">
        <v>4283</v>
      </c>
      <c r="U1058">
        <v>19</v>
      </c>
      <c r="V1058" s="6" t="str">
        <f t="shared" si="35"/>
        <v>Adult</v>
      </c>
      <c r="W1058">
        <v>2022</v>
      </c>
    </row>
    <row r="1059" spans="1:23" x14ac:dyDescent="0.25">
      <c r="A1059">
        <v>1058</v>
      </c>
      <c r="B1059" s="2">
        <v>44592</v>
      </c>
      <c r="C1059" t="str">
        <f t="shared" si="34"/>
        <v>Jan</v>
      </c>
      <c r="D1059" t="s">
        <v>24</v>
      </c>
      <c r="E1059" t="s">
        <v>26</v>
      </c>
      <c r="F1059" t="s">
        <v>1085</v>
      </c>
      <c r="G1059" t="s">
        <v>2140</v>
      </c>
      <c r="H1059" t="s">
        <v>2144</v>
      </c>
      <c r="I1059" t="s">
        <v>2152</v>
      </c>
      <c r="J1059" t="s">
        <v>2160</v>
      </c>
      <c r="K1059">
        <v>1</v>
      </c>
      <c r="L1059" t="s">
        <v>2168</v>
      </c>
      <c r="M1059">
        <v>2684.19</v>
      </c>
      <c r="N1059" t="s">
        <v>2174</v>
      </c>
      <c r="O1059" t="s">
        <v>2183</v>
      </c>
      <c r="P1059" t="s">
        <v>3241</v>
      </c>
      <c r="Q1059" t="s">
        <v>4276</v>
      </c>
      <c r="R1059" t="s">
        <v>4279</v>
      </c>
      <c r="S1059" t="s">
        <v>4282</v>
      </c>
      <c r="T1059" t="s">
        <v>4284</v>
      </c>
      <c r="U1059">
        <v>47</v>
      </c>
      <c r="V1059" s="6" t="str">
        <f t="shared" si="35"/>
        <v>Adult</v>
      </c>
      <c r="W1059">
        <v>2022</v>
      </c>
    </row>
    <row r="1060" spans="1:23" x14ac:dyDescent="0.25">
      <c r="A1060">
        <v>1059</v>
      </c>
      <c r="B1060" s="2">
        <v>44729</v>
      </c>
      <c r="C1060" t="str">
        <f t="shared" si="34"/>
        <v>Jun</v>
      </c>
      <c r="D1060" t="s">
        <v>24</v>
      </c>
      <c r="E1060" t="s">
        <v>28</v>
      </c>
      <c r="F1060" t="s">
        <v>1086</v>
      </c>
      <c r="G1060" t="s">
        <v>2140</v>
      </c>
      <c r="H1060" t="s">
        <v>2144</v>
      </c>
      <c r="I1060" t="s">
        <v>2152</v>
      </c>
      <c r="J1060" t="s">
        <v>2160</v>
      </c>
      <c r="K1060">
        <v>3</v>
      </c>
      <c r="L1060" t="s">
        <v>2168</v>
      </c>
      <c r="M1060">
        <v>1139.23</v>
      </c>
      <c r="N1060" t="s">
        <v>2174</v>
      </c>
      <c r="O1060" t="s">
        <v>2183</v>
      </c>
      <c r="P1060" t="s">
        <v>3242</v>
      </c>
      <c r="Q1060" t="s">
        <v>4276</v>
      </c>
      <c r="R1060" t="s">
        <v>4279</v>
      </c>
      <c r="S1060" t="s">
        <v>4282</v>
      </c>
      <c r="T1060" t="s">
        <v>4283</v>
      </c>
      <c r="U1060">
        <v>68</v>
      </c>
      <c r="V1060" s="6" t="str">
        <f t="shared" si="35"/>
        <v>Adult</v>
      </c>
      <c r="W1060">
        <v>2022</v>
      </c>
    </row>
    <row r="1061" spans="1:23" x14ac:dyDescent="0.25">
      <c r="A1061">
        <v>1060</v>
      </c>
      <c r="B1061" s="2">
        <v>44661</v>
      </c>
      <c r="C1061" t="str">
        <f t="shared" si="34"/>
        <v>Apr</v>
      </c>
      <c r="D1061" t="s">
        <v>23</v>
      </c>
      <c r="E1061" t="s">
        <v>28</v>
      </c>
      <c r="F1061" t="s">
        <v>1087</v>
      </c>
      <c r="G1061" t="s">
        <v>2140</v>
      </c>
      <c r="H1061" t="s">
        <v>2144</v>
      </c>
      <c r="I1061" t="s">
        <v>2152</v>
      </c>
      <c r="J1061" t="s">
        <v>2161</v>
      </c>
      <c r="K1061">
        <v>1</v>
      </c>
      <c r="L1061" t="s">
        <v>2168</v>
      </c>
      <c r="M1061">
        <v>1272.7</v>
      </c>
      <c r="N1061" t="s">
        <v>2174</v>
      </c>
      <c r="O1061" t="s">
        <v>2183</v>
      </c>
      <c r="P1061" t="s">
        <v>3243</v>
      </c>
      <c r="Q1061" t="s">
        <v>4276</v>
      </c>
      <c r="R1061" t="s">
        <v>4280</v>
      </c>
      <c r="S1061" t="s">
        <v>4282</v>
      </c>
      <c r="T1061" t="s">
        <v>4283</v>
      </c>
      <c r="U1061">
        <v>19</v>
      </c>
      <c r="V1061" s="6" t="str">
        <f t="shared" si="35"/>
        <v>Adult</v>
      </c>
      <c r="W1061">
        <v>2022</v>
      </c>
    </row>
    <row r="1062" spans="1:23" x14ac:dyDescent="0.25">
      <c r="A1062">
        <v>1061</v>
      </c>
      <c r="B1062" s="2">
        <v>44780</v>
      </c>
      <c r="C1062" t="str">
        <f t="shared" si="34"/>
        <v>Aug</v>
      </c>
      <c r="D1062" t="s">
        <v>23</v>
      </c>
      <c r="E1062" t="s">
        <v>26</v>
      </c>
      <c r="F1062" t="s">
        <v>1088</v>
      </c>
      <c r="G1062" t="s">
        <v>2140</v>
      </c>
      <c r="H1062" t="s">
        <v>2144</v>
      </c>
      <c r="I1062" t="s">
        <v>2152</v>
      </c>
      <c r="J1062" t="s">
        <v>2161</v>
      </c>
      <c r="K1062">
        <v>3</v>
      </c>
      <c r="L1062" t="s">
        <v>2168</v>
      </c>
      <c r="M1062">
        <v>2115.6999999999998</v>
      </c>
      <c r="N1062" t="s">
        <v>2174</v>
      </c>
      <c r="O1062" t="s">
        <v>2183</v>
      </c>
      <c r="P1062" t="s">
        <v>3244</v>
      </c>
      <c r="Q1062" t="s">
        <v>4276</v>
      </c>
      <c r="R1062" t="s">
        <v>4280</v>
      </c>
      <c r="S1062" t="s">
        <v>4282</v>
      </c>
      <c r="T1062" t="s">
        <v>4284</v>
      </c>
      <c r="U1062">
        <v>31</v>
      </c>
      <c r="V1062" s="6" t="str">
        <f t="shared" si="35"/>
        <v>Adult</v>
      </c>
      <c r="W1062">
        <v>2022</v>
      </c>
    </row>
    <row r="1063" spans="1:23" x14ac:dyDescent="0.25">
      <c r="A1063">
        <v>1062</v>
      </c>
      <c r="B1063" s="2">
        <v>44647</v>
      </c>
      <c r="C1063" t="str">
        <f t="shared" si="34"/>
        <v>Mar</v>
      </c>
      <c r="D1063" t="s">
        <v>24</v>
      </c>
      <c r="E1063" t="s">
        <v>27</v>
      </c>
      <c r="F1063" t="s">
        <v>1089</v>
      </c>
      <c r="G1063" t="s">
        <v>2140</v>
      </c>
      <c r="H1063" t="s">
        <v>2144</v>
      </c>
      <c r="I1063" t="s">
        <v>2152</v>
      </c>
      <c r="J1063" t="s">
        <v>2161</v>
      </c>
      <c r="K1063">
        <v>2</v>
      </c>
      <c r="L1063" t="s">
        <v>2168</v>
      </c>
      <c r="M1063">
        <v>2951.19</v>
      </c>
      <c r="N1063" t="s">
        <v>2174</v>
      </c>
      <c r="O1063" t="s">
        <v>2183</v>
      </c>
      <c r="P1063" t="s">
        <v>3245</v>
      </c>
      <c r="Q1063" t="s">
        <v>4276</v>
      </c>
      <c r="R1063" t="s">
        <v>4279</v>
      </c>
      <c r="S1063" t="s">
        <v>4281</v>
      </c>
      <c r="T1063" t="s">
        <v>4284</v>
      </c>
      <c r="U1063">
        <v>68</v>
      </c>
      <c r="V1063" s="6" t="str">
        <f t="shared" si="35"/>
        <v>Adult</v>
      </c>
      <c r="W1063">
        <v>2022</v>
      </c>
    </row>
    <row r="1064" spans="1:23" x14ac:dyDescent="0.25">
      <c r="A1064">
        <v>1063</v>
      </c>
      <c r="B1064" s="2">
        <v>44622</v>
      </c>
      <c r="C1064" t="str">
        <f t="shared" si="34"/>
        <v>Mar</v>
      </c>
      <c r="D1064" t="s">
        <v>24</v>
      </c>
      <c r="E1064" t="s">
        <v>26</v>
      </c>
      <c r="F1064" t="s">
        <v>1090</v>
      </c>
      <c r="G1064" t="s">
        <v>2140</v>
      </c>
      <c r="H1064" t="s">
        <v>2144</v>
      </c>
      <c r="I1064" t="s">
        <v>2152</v>
      </c>
      <c r="J1064" t="s">
        <v>2162</v>
      </c>
      <c r="K1064">
        <v>3</v>
      </c>
      <c r="L1064" t="s">
        <v>2168</v>
      </c>
      <c r="M1064">
        <v>2826.96</v>
      </c>
      <c r="N1064" t="s">
        <v>2174</v>
      </c>
      <c r="O1064" t="s">
        <v>2183</v>
      </c>
      <c r="P1064" t="s">
        <v>3246</v>
      </c>
      <c r="Q1064" t="s">
        <v>4276</v>
      </c>
      <c r="R1064" t="s">
        <v>4280</v>
      </c>
      <c r="S1064" t="s">
        <v>4282</v>
      </c>
      <c r="T1064" t="s">
        <v>4284</v>
      </c>
      <c r="U1064">
        <v>19</v>
      </c>
      <c r="V1064" s="6" t="str">
        <f t="shared" si="35"/>
        <v>Adult</v>
      </c>
      <c r="W1064">
        <v>2022</v>
      </c>
    </row>
    <row r="1065" spans="1:23" x14ac:dyDescent="0.25">
      <c r="A1065">
        <v>1064</v>
      </c>
      <c r="B1065" s="2">
        <v>44907</v>
      </c>
      <c r="C1065" t="str">
        <f t="shared" si="34"/>
        <v>Dec</v>
      </c>
      <c r="D1065" t="s">
        <v>24</v>
      </c>
      <c r="E1065" t="s">
        <v>25</v>
      </c>
      <c r="F1065" t="s">
        <v>1091</v>
      </c>
      <c r="G1065" t="s">
        <v>2140</v>
      </c>
      <c r="H1065" t="s">
        <v>2144</v>
      </c>
      <c r="I1065" t="s">
        <v>2152</v>
      </c>
      <c r="J1065" t="s">
        <v>2162</v>
      </c>
      <c r="K1065">
        <v>2</v>
      </c>
      <c r="L1065" t="s">
        <v>2168</v>
      </c>
      <c r="M1065">
        <v>2960.01</v>
      </c>
      <c r="N1065" t="s">
        <v>2174</v>
      </c>
      <c r="O1065" t="s">
        <v>2183</v>
      </c>
      <c r="P1065" t="s">
        <v>3247</v>
      </c>
      <c r="Q1065" t="s">
        <v>4276</v>
      </c>
      <c r="R1065" t="s">
        <v>4279</v>
      </c>
      <c r="S1065" t="s">
        <v>4282</v>
      </c>
      <c r="T1065" t="s">
        <v>4283</v>
      </c>
      <c r="U1065">
        <v>19</v>
      </c>
      <c r="V1065" s="6" t="str">
        <f t="shared" si="35"/>
        <v>Adult</v>
      </c>
      <c r="W1065">
        <v>2022</v>
      </c>
    </row>
    <row r="1066" spans="1:23" x14ac:dyDescent="0.25">
      <c r="A1066">
        <v>1065</v>
      </c>
      <c r="B1066" s="2">
        <v>44616</v>
      </c>
      <c r="C1066" t="str">
        <f t="shared" si="34"/>
        <v>Feb</v>
      </c>
      <c r="D1066" t="s">
        <v>24</v>
      </c>
      <c r="E1066" t="s">
        <v>27</v>
      </c>
      <c r="F1066" t="s">
        <v>1092</v>
      </c>
      <c r="G1066" t="s">
        <v>2140</v>
      </c>
      <c r="H1066" t="s">
        <v>2144</v>
      </c>
      <c r="I1066" t="s">
        <v>2152</v>
      </c>
      <c r="J1066" t="s">
        <v>2162</v>
      </c>
      <c r="K1066">
        <v>2</v>
      </c>
      <c r="L1066" t="s">
        <v>2168</v>
      </c>
      <c r="M1066">
        <v>1106.6099999999999</v>
      </c>
      <c r="N1066" t="s">
        <v>2174</v>
      </c>
      <c r="O1066" t="s">
        <v>2183</v>
      </c>
      <c r="P1066" t="s">
        <v>3248</v>
      </c>
      <c r="Q1066" t="s">
        <v>4276</v>
      </c>
      <c r="R1066" t="s">
        <v>4280</v>
      </c>
      <c r="S1066" t="s">
        <v>4281</v>
      </c>
      <c r="T1066" t="s">
        <v>4283</v>
      </c>
      <c r="U1066">
        <v>31</v>
      </c>
      <c r="V1066" s="6" t="str">
        <f t="shared" si="35"/>
        <v>Adult</v>
      </c>
      <c r="W1066">
        <v>2022</v>
      </c>
    </row>
    <row r="1067" spans="1:23" x14ac:dyDescent="0.25">
      <c r="A1067">
        <v>1066</v>
      </c>
      <c r="B1067" s="2">
        <v>44746</v>
      </c>
      <c r="C1067" t="str">
        <f t="shared" si="34"/>
        <v>Jul</v>
      </c>
      <c r="D1067" t="s">
        <v>21</v>
      </c>
      <c r="E1067" t="s">
        <v>27</v>
      </c>
      <c r="F1067" t="s">
        <v>1093</v>
      </c>
      <c r="G1067" t="s">
        <v>2140</v>
      </c>
      <c r="H1067" t="s">
        <v>2144</v>
      </c>
      <c r="I1067" t="s">
        <v>2152</v>
      </c>
      <c r="J1067" t="s">
        <v>2163</v>
      </c>
      <c r="K1067">
        <v>3</v>
      </c>
      <c r="L1067" t="s">
        <v>2168</v>
      </c>
      <c r="M1067">
        <v>1281.8900000000001</v>
      </c>
      <c r="N1067" t="s">
        <v>2174</v>
      </c>
      <c r="O1067" t="s">
        <v>2183</v>
      </c>
      <c r="P1067" t="s">
        <v>3249</v>
      </c>
      <c r="Q1067" t="s">
        <v>4276</v>
      </c>
      <c r="R1067" t="s">
        <v>4279</v>
      </c>
      <c r="S1067" t="s">
        <v>4282</v>
      </c>
      <c r="T1067" t="s">
        <v>4284</v>
      </c>
      <c r="U1067">
        <v>31</v>
      </c>
      <c r="V1067" s="6" t="str">
        <f t="shared" si="35"/>
        <v>Adult</v>
      </c>
      <c r="W1067">
        <v>2022</v>
      </c>
    </row>
    <row r="1068" spans="1:23" x14ac:dyDescent="0.25">
      <c r="A1068">
        <v>1067</v>
      </c>
      <c r="B1068" s="2">
        <v>44581</v>
      </c>
      <c r="C1068" t="str">
        <f t="shared" si="34"/>
        <v>Jan</v>
      </c>
      <c r="D1068" t="s">
        <v>22</v>
      </c>
      <c r="E1068" t="s">
        <v>25</v>
      </c>
      <c r="F1068" t="s">
        <v>1094</v>
      </c>
      <c r="G1068" t="s">
        <v>2140</v>
      </c>
      <c r="H1068" t="s">
        <v>2144</v>
      </c>
      <c r="I1068" t="s">
        <v>2152</v>
      </c>
      <c r="J1068" t="s">
        <v>2163</v>
      </c>
      <c r="K1068">
        <v>3</v>
      </c>
      <c r="L1068" t="s">
        <v>2168</v>
      </c>
      <c r="M1068">
        <v>1558.28</v>
      </c>
      <c r="N1068" t="s">
        <v>2174</v>
      </c>
      <c r="O1068" t="s">
        <v>2183</v>
      </c>
      <c r="P1068" t="s">
        <v>3250</v>
      </c>
      <c r="Q1068" t="s">
        <v>4276</v>
      </c>
      <c r="R1068" t="s">
        <v>4280</v>
      </c>
      <c r="S1068" t="s">
        <v>4282</v>
      </c>
      <c r="T1068" t="s">
        <v>4283</v>
      </c>
      <c r="U1068">
        <v>31</v>
      </c>
      <c r="V1068" s="6" t="str">
        <f t="shared" si="35"/>
        <v>Adult</v>
      </c>
      <c r="W1068">
        <v>2022</v>
      </c>
    </row>
    <row r="1069" spans="1:23" x14ac:dyDescent="0.25">
      <c r="A1069">
        <v>1068</v>
      </c>
      <c r="B1069" s="2">
        <v>44566</v>
      </c>
      <c r="C1069" t="str">
        <f t="shared" si="34"/>
        <v>Jan</v>
      </c>
      <c r="D1069" t="s">
        <v>22</v>
      </c>
      <c r="E1069" t="s">
        <v>26</v>
      </c>
      <c r="F1069" t="s">
        <v>1095</v>
      </c>
      <c r="G1069" t="s">
        <v>2140</v>
      </c>
      <c r="H1069" t="s">
        <v>2144</v>
      </c>
      <c r="I1069" t="s">
        <v>2152</v>
      </c>
      <c r="J1069" t="s">
        <v>2163</v>
      </c>
      <c r="K1069">
        <v>2</v>
      </c>
      <c r="L1069" t="s">
        <v>2168</v>
      </c>
      <c r="M1069">
        <v>1591.42</v>
      </c>
      <c r="N1069" t="s">
        <v>2174</v>
      </c>
      <c r="O1069" t="s">
        <v>2183</v>
      </c>
      <c r="P1069" t="s">
        <v>3251</v>
      </c>
      <c r="Q1069" t="s">
        <v>4276</v>
      </c>
      <c r="R1069" t="s">
        <v>4280</v>
      </c>
      <c r="S1069" t="s">
        <v>4282</v>
      </c>
      <c r="T1069" t="s">
        <v>4283</v>
      </c>
      <c r="U1069">
        <v>31</v>
      </c>
      <c r="V1069" s="6" t="str">
        <f t="shared" si="35"/>
        <v>Adult</v>
      </c>
      <c r="W1069">
        <v>2022</v>
      </c>
    </row>
    <row r="1070" spans="1:23" x14ac:dyDescent="0.25">
      <c r="A1070">
        <v>1069</v>
      </c>
      <c r="B1070" s="2">
        <v>44920</v>
      </c>
      <c r="C1070" t="str">
        <f t="shared" si="34"/>
        <v>Dec</v>
      </c>
      <c r="D1070" t="s">
        <v>22</v>
      </c>
      <c r="E1070" t="s">
        <v>25</v>
      </c>
      <c r="F1070" t="s">
        <v>1096</v>
      </c>
      <c r="G1070" t="s">
        <v>2140</v>
      </c>
      <c r="H1070" t="s">
        <v>2144</v>
      </c>
      <c r="I1070" t="s">
        <v>2153</v>
      </c>
      <c r="J1070" t="s">
        <v>2160</v>
      </c>
      <c r="K1070">
        <v>1</v>
      </c>
      <c r="L1070" t="s">
        <v>2168</v>
      </c>
      <c r="M1070">
        <v>2355.7199999999998</v>
      </c>
      <c r="N1070" t="s">
        <v>2174</v>
      </c>
      <c r="O1070" t="s">
        <v>2183</v>
      </c>
      <c r="P1070" t="s">
        <v>3252</v>
      </c>
      <c r="Q1070" t="s">
        <v>4276</v>
      </c>
      <c r="R1070" t="s">
        <v>4279</v>
      </c>
      <c r="S1070" t="s">
        <v>4282</v>
      </c>
      <c r="T1070" t="s">
        <v>4283</v>
      </c>
      <c r="U1070">
        <v>7</v>
      </c>
      <c r="V1070" s="6" t="str">
        <f t="shared" si="35"/>
        <v>Childhood</v>
      </c>
      <c r="W1070">
        <v>2022</v>
      </c>
    </row>
    <row r="1071" spans="1:23" x14ac:dyDescent="0.25">
      <c r="A1071">
        <v>1070</v>
      </c>
      <c r="B1071" s="2">
        <v>44689</v>
      </c>
      <c r="C1071" t="str">
        <f t="shared" si="34"/>
        <v>May</v>
      </c>
      <c r="D1071" t="s">
        <v>24</v>
      </c>
      <c r="E1071" t="s">
        <v>27</v>
      </c>
      <c r="F1071" t="s">
        <v>1097</v>
      </c>
      <c r="G1071" t="s">
        <v>2140</v>
      </c>
      <c r="H1071" t="s">
        <v>2144</v>
      </c>
      <c r="I1071" t="s">
        <v>2153</v>
      </c>
      <c r="J1071" t="s">
        <v>2160</v>
      </c>
      <c r="K1071">
        <v>2</v>
      </c>
      <c r="L1071" t="s">
        <v>2168</v>
      </c>
      <c r="M1071">
        <v>1157.72</v>
      </c>
      <c r="N1071" t="s">
        <v>2174</v>
      </c>
      <c r="O1071" t="s">
        <v>2183</v>
      </c>
      <c r="P1071" t="s">
        <v>3253</v>
      </c>
      <c r="Q1071" t="s">
        <v>4276</v>
      </c>
      <c r="R1071" t="s">
        <v>4280</v>
      </c>
      <c r="S1071" t="s">
        <v>4281</v>
      </c>
      <c r="T1071" t="s">
        <v>4283</v>
      </c>
      <c r="U1071">
        <v>19</v>
      </c>
      <c r="V1071" s="6" t="str">
        <f t="shared" si="35"/>
        <v>Adult</v>
      </c>
      <c r="W1071">
        <v>2022</v>
      </c>
    </row>
    <row r="1072" spans="1:23" x14ac:dyDescent="0.25">
      <c r="A1072">
        <v>1071</v>
      </c>
      <c r="B1072" s="2">
        <v>44755</v>
      </c>
      <c r="C1072" t="str">
        <f t="shared" si="34"/>
        <v>Jul</v>
      </c>
      <c r="D1072" t="s">
        <v>24</v>
      </c>
      <c r="E1072" t="s">
        <v>25</v>
      </c>
      <c r="F1072" t="s">
        <v>1098</v>
      </c>
      <c r="G1072" t="s">
        <v>2140</v>
      </c>
      <c r="H1072" t="s">
        <v>2144</v>
      </c>
      <c r="I1072" t="s">
        <v>2153</v>
      </c>
      <c r="J1072" t="s">
        <v>2160</v>
      </c>
      <c r="K1072">
        <v>2</v>
      </c>
      <c r="L1072" t="s">
        <v>2168</v>
      </c>
      <c r="M1072">
        <v>803.13</v>
      </c>
      <c r="N1072" t="s">
        <v>2174</v>
      </c>
      <c r="O1072" t="s">
        <v>2183</v>
      </c>
      <c r="P1072" t="s">
        <v>3254</v>
      </c>
      <c r="Q1072" t="s">
        <v>4276</v>
      </c>
      <c r="R1072" t="s">
        <v>4280</v>
      </c>
      <c r="S1072" t="s">
        <v>4282</v>
      </c>
      <c r="T1072" t="s">
        <v>4284</v>
      </c>
      <c r="U1072">
        <v>47</v>
      </c>
      <c r="V1072" s="6" t="str">
        <f t="shared" si="35"/>
        <v>Adult</v>
      </c>
      <c r="W1072">
        <v>2022</v>
      </c>
    </row>
    <row r="1073" spans="1:23" x14ac:dyDescent="0.25">
      <c r="A1073">
        <v>1072</v>
      </c>
      <c r="B1073" s="2">
        <v>44718</v>
      </c>
      <c r="C1073" t="str">
        <f t="shared" si="34"/>
        <v>Jun</v>
      </c>
      <c r="D1073" t="s">
        <v>22</v>
      </c>
      <c r="E1073" t="s">
        <v>27</v>
      </c>
      <c r="F1073" t="s">
        <v>1099</v>
      </c>
      <c r="G1073" t="s">
        <v>2140</v>
      </c>
      <c r="H1073" t="s">
        <v>2144</v>
      </c>
      <c r="I1073" t="s">
        <v>2153</v>
      </c>
      <c r="J1073" t="s">
        <v>2161</v>
      </c>
      <c r="K1073">
        <v>2</v>
      </c>
      <c r="L1073" t="s">
        <v>2168</v>
      </c>
      <c r="M1073">
        <v>2217.2600000000002</v>
      </c>
      <c r="N1073" t="s">
        <v>2174</v>
      </c>
      <c r="O1073" t="s">
        <v>2183</v>
      </c>
      <c r="P1073" t="s">
        <v>3255</v>
      </c>
      <c r="Q1073" t="s">
        <v>4276</v>
      </c>
      <c r="R1073" t="s">
        <v>4279</v>
      </c>
      <c r="S1073" t="s">
        <v>4281</v>
      </c>
      <c r="T1073" t="s">
        <v>4283</v>
      </c>
      <c r="U1073">
        <v>31</v>
      </c>
      <c r="V1073" s="6" t="str">
        <f t="shared" si="35"/>
        <v>Adult</v>
      </c>
      <c r="W1073">
        <v>2022</v>
      </c>
    </row>
    <row r="1074" spans="1:23" x14ac:dyDescent="0.25">
      <c r="A1074">
        <v>1073</v>
      </c>
      <c r="B1074" s="2">
        <v>44720</v>
      </c>
      <c r="C1074" t="str">
        <f t="shared" si="34"/>
        <v>Jun</v>
      </c>
      <c r="D1074" t="s">
        <v>22</v>
      </c>
      <c r="E1074" t="s">
        <v>25</v>
      </c>
      <c r="F1074" t="s">
        <v>1100</v>
      </c>
      <c r="G1074" t="s">
        <v>2140</v>
      </c>
      <c r="H1074" t="s">
        <v>2144</v>
      </c>
      <c r="I1074" t="s">
        <v>2153</v>
      </c>
      <c r="J1074" t="s">
        <v>2161</v>
      </c>
      <c r="K1074">
        <v>1</v>
      </c>
      <c r="L1074" t="s">
        <v>2168</v>
      </c>
      <c r="M1074">
        <v>1255.95</v>
      </c>
      <c r="N1074" t="s">
        <v>2174</v>
      </c>
      <c r="O1074" t="s">
        <v>2183</v>
      </c>
      <c r="P1074" t="s">
        <v>3256</v>
      </c>
      <c r="Q1074" t="s">
        <v>4276</v>
      </c>
      <c r="R1074" t="s">
        <v>4280</v>
      </c>
      <c r="S1074" t="s">
        <v>4281</v>
      </c>
      <c r="T1074" t="s">
        <v>4284</v>
      </c>
      <c r="U1074">
        <v>19</v>
      </c>
      <c r="V1074" s="6" t="str">
        <f t="shared" si="35"/>
        <v>Adult</v>
      </c>
      <c r="W1074">
        <v>2022</v>
      </c>
    </row>
    <row r="1075" spans="1:23" x14ac:dyDescent="0.25">
      <c r="A1075">
        <v>1074</v>
      </c>
      <c r="B1075" s="2">
        <v>44686</v>
      </c>
      <c r="C1075" t="str">
        <f t="shared" si="34"/>
        <v>May</v>
      </c>
      <c r="D1075" t="s">
        <v>24</v>
      </c>
      <c r="E1075" t="s">
        <v>26</v>
      </c>
      <c r="F1075" t="s">
        <v>1101</v>
      </c>
      <c r="G1075" t="s">
        <v>2140</v>
      </c>
      <c r="H1075" t="s">
        <v>2144</v>
      </c>
      <c r="I1075" t="s">
        <v>2153</v>
      </c>
      <c r="J1075" t="s">
        <v>2161</v>
      </c>
      <c r="K1075">
        <v>2</v>
      </c>
      <c r="L1075" t="s">
        <v>2168</v>
      </c>
      <c r="M1075">
        <v>481.94</v>
      </c>
      <c r="N1075" t="s">
        <v>2174</v>
      </c>
      <c r="O1075" t="s">
        <v>2183</v>
      </c>
      <c r="P1075" t="s">
        <v>3257</v>
      </c>
      <c r="Q1075" t="s">
        <v>4276</v>
      </c>
      <c r="R1075" t="s">
        <v>4280</v>
      </c>
      <c r="S1075" t="s">
        <v>4281</v>
      </c>
      <c r="T1075" t="s">
        <v>4283</v>
      </c>
      <c r="U1075">
        <v>31</v>
      </c>
      <c r="V1075" s="6" t="str">
        <f t="shared" si="35"/>
        <v>Adult</v>
      </c>
      <c r="W1075">
        <v>2022</v>
      </c>
    </row>
    <row r="1076" spans="1:23" x14ac:dyDescent="0.25">
      <c r="A1076">
        <v>1075</v>
      </c>
      <c r="B1076" s="2">
        <v>44591</v>
      </c>
      <c r="C1076" t="str">
        <f t="shared" si="34"/>
        <v>Jan</v>
      </c>
      <c r="D1076" t="s">
        <v>21</v>
      </c>
      <c r="E1076" t="s">
        <v>26</v>
      </c>
      <c r="F1076" t="s">
        <v>1102</v>
      </c>
      <c r="G1076" t="s">
        <v>2140</v>
      </c>
      <c r="H1076" t="s">
        <v>2144</v>
      </c>
      <c r="I1076" t="s">
        <v>2153</v>
      </c>
      <c r="J1076" t="s">
        <v>2162</v>
      </c>
      <c r="K1076">
        <v>2</v>
      </c>
      <c r="L1076" t="s">
        <v>2168</v>
      </c>
      <c r="M1076">
        <v>530.29999999999995</v>
      </c>
      <c r="N1076" t="s">
        <v>2174</v>
      </c>
      <c r="O1076" t="s">
        <v>2183</v>
      </c>
      <c r="P1076" t="s">
        <v>3258</v>
      </c>
      <c r="Q1076" t="s">
        <v>4276</v>
      </c>
      <c r="R1076" t="s">
        <v>4280</v>
      </c>
      <c r="S1076" t="s">
        <v>4281</v>
      </c>
      <c r="T1076" t="s">
        <v>4283</v>
      </c>
      <c r="U1076">
        <v>47</v>
      </c>
      <c r="V1076" s="6" t="str">
        <f t="shared" si="35"/>
        <v>Adult</v>
      </c>
      <c r="W1076">
        <v>2022</v>
      </c>
    </row>
    <row r="1077" spans="1:23" x14ac:dyDescent="0.25">
      <c r="A1077">
        <v>1076</v>
      </c>
      <c r="B1077" s="2">
        <v>44706</v>
      </c>
      <c r="C1077" t="str">
        <f t="shared" si="34"/>
        <v>May</v>
      </c>
      <c r="D1077" t="s">
        <v>23</v>
      </c>
      <c r="E1077" t="s">
        <v>26</v>
      </c>
      <c r="F1077" t="s">
        <v>1103</v>
      </c>
      <c r="G1077" t="s">
        <v>2140</v>
      </c>
      <c r="H1077" t="s">
        <v>2144</v>
      </c>
      <c r="I1077" t="s">
        <v>2153</v>
      </c>
      <c r="J1077" t="s">
        <v>2162</v>
      </c>
      <c r="K1077">
        <v>3</v>
      </c>
      <c r="L1077" t="s">
        <v>2168</v>
      </c>
      <c r="M1077">
        <v>918.91</v>
      </c>
      <c r="N1077" t="s">
        <v>2174</v>
      </c>
      <c r="O1077" t="s">
        <v>2183</v>
      </c>
      <c r="P1077" t="s">
        <v>3259</v>
      </c>
      <c r="Q1077" t="s">
        <v>4276</v>
      </c>
      <c r="R1077" t="s">
        <v>4279</v>
      </c>
      <c r="S1077" t="s">
        <v>4282</v>
      </c>
      <c r="T1077" t="s">
        <v>4284</v>
      </c>
      <c r="U1077">
        <v>19</v>
      </c>
      <c r="V1077" s="6" t="str">
        <f t="shared" si="35"/>
        <v>Adult</v>
      </c>
      <c r="W1077">
        <v>2022</v>
      </c>
    </row>
    <row r="1078" spans="1:23" x14ac:dyDescent="0.25">
      <c r="A1078">
        <v>1077</v>
      </c>
      <c r="B1078" s="2">
        <v>44800</v>
      </c>
      <c r="C1078" t="str">
        <f t="shared" si="34"/>
        <v>Aug</v>
      </c>
      <c r="D1078" t="s">
        <v>23</v>
      </c>
      <c r="E1078" t="s">
        <v>26</v>
      </c>
      <c r="F1078" t="s">
        <v>1104</v>
      </c>
      <c r="G1078" t="s">
        <v>2140</v>
      </c>
      <c r="H1078" t="s">
        <v>2144</v>
      </c>
      <c r="I1078" t="s">
        <v>2153</v>
      </c>
      <c r="J1078" t="s">
        <v>2162</v>
      </c>
      <c r="K1078">
        <v>3</v>
      </c>
      <c r="L1078" t="s">
        <v>2168</v>
      </c>
      <c r="M1078">
        <v>1800.4</v>
      </c>
      <c r="N1078" t="s">
        <v>2174</v>
      </c>
      <c r="O1078" t="s">
        <v>2183</v>
      </c>
      <c r="P1078" t="s">
        <v>3260</v>
      </c>
      <c r="Q1078" t="s">
        <v>4276</v>
      </c>
      <c r="R1078" t="s">
        <v>4279</v>
      </c>
      <c r="S1078" t="s">
        <v>4281</v>
      </c>
      <c r="T1078" t="s">
        <v>4284</v>
      </c>
      <c r="U1078">
        <v>68</v>
      </c>
      <c r="V1078" s="6" t="str">
        <f t="shared" si="35"/>
        <v>Adult</v>
      </c>
      <c r="W1078">
        <v>2022</v>
      </c>
    </row>
    <row r="1079" spans="1:23" x14ac:dyDescent="0.25">
      <c r="A1079">
        <v>1078</v>
      </c>
      <c r="B1079" s="2">
        <v>44662</v>
      </c>
      <c r="C1079" t="str">
        <f t="shared" si="34"/>
        <v>Apr</v>
      </c>
      <c r="D1079" t="s">
        <v>22</v>
      </c>
      <c r="E1079" t="s">
        <v>25</v>
      </c>
      <c r="F1079" t="s">
        <v>1105</v>
      </c>
      <c r="G1079" t="s">
        <v>2140</v>
      </c>
      <c r="H1079" t="s">
        <v>2144</v>
      </c>
      <c r="I1079" t="s">
        <v>2153</v>
      </c>
      <c r="J1079" t="s">
        <v>2163</v>
      </c>
      <c r="K1079">
        <v>3</v>
      </c>
      <c r="L1079" t="s">
        <v>2168</v>
      </c>
      <c r="M1079">
        <v>1458.4</v>
      </c>
      <c r="N1079" t="s">
        <v>2174</v>
      </c>
      <c r="O1079" t="s">
        <v>2183</v>
      </c>
      <c r="P1079" t="s">
        <v>3261</v>
      </c>
      <c r="Q1079" t="s">
        <v>4276</v>
      </c>
      <c r="R1079" t="s">
        <v>4279</v>
      </c>
      <c r="S1079" t="s">
        <v>4282</v>
      </c>
      <c r="T1079" t="s">
        <v>4283</v>
      </c>
      <c r="U1079">
        <v>68</v>
      </c>
      <c r="V1079" s="6" t="str">
        <f t="shared" si="35"/>
        <v>Adult</v>
      </c>
      <c r="W1079">
        <v>2022</v>
      </c>
    </row>
    <row r="1080" spans="1:23" x14ac:dyDescent="0.25">
      <c r="A1080">
        <v>1079</v>
      </c>
      <c r="B1080" s="2">
        <v>44596</v>
      </c>
      <c r="C1080" t="str">
        <f t="shared" si="34"/>
        <v>Feb</v>
      </c>
      <c r="D1080" t="s">
        <v>21</v>
      </c>
      <c r="E1080" t="s">
        <v>28</v>
      </c>
      <c r="F1080" t="s">
        <v>1106</v>
      </c>
      <c r="G1080" t="s">
        <v>2140</v>
      </c>
      <c r="H1080" t="s">
        <v>2144</v>
      </c>
      <c r="I1080" t="s">
        <v>2153</v>
      </c>
      <c r="J1080" t="s">
        <v>2163</v>
      </c>
      <c r="K1080">
        <v>1</v>
      </c>
      <c r="L1080" t="s">
        <v>2168</v>
      </c>
      <c r="M1080">
        <v>2952.53</v>
      </c>
      <c r="N1080" t="s">
        <v>2174</v>
      </c>
      <c r="O1080" t="s">
        <v>2183</v>
      </c>
      <c r="P1080" t="s">
        <v>3262</v>
      </c>
      <c r="Q1080" t="s">
        <v>4276</v>
      </c>
      <c r="R1080" t="s">
        <v>4279</v>
      </c>
      <c r="S1080" t="s">
        <v>4281</v>
      </c>
      <c r="T1080" t="s">
        <v>4283</v>
      </c>
      <c r="U1080">
        <v>19</v>
      </c>
      <c r="V1080" s="6" t="str">
        <f t="shared" si="35"/>
        <v>Adult</v>
      </c>
      <c r="W1080">
        <v>2022</v>
      </c>
    </row>
    <row r="1081" spans="1:23" x14ac:dyDescent="0.25">
      <c r="A1081">
        <v>1080</v>
      </c>
      <c r="B1081" s="2">
        <v>44760</v>
      </c>
      <c r="C1081" t="str">
        <f t="shared" si="34"/>
        <v>Jul</v>
      </c>
      <c r="D1081" t="s">
        <v>22</v>
      </c>
      <c r="E1081" t="s">
        <v>27</v>
      </c>
      <c r="F1081" t="s">
        <v>1107</v>
      </c>
      <c r="G1081" t="s">
        <v>2140</v>
      </c>
      <c r="H1081" t="s">
        <v>2144</v>
      </c>
      <c r="I1081" t="s">
        <v>2153</v>
      </c>
      <c r="J1081" t="s">
        <v>2163</v>
      </c>
      <c r="K1081">
        <v>1</v>
      </c>
      <c r="L1081" t="s">
        <v>2168</v>
      </c>
      <c r="M1081">
        <v>2004.7</v>
      </c>
      <c r="N1081" t="s">
        <v>2174</v>
      </c>
      <c r="O1081" t="s">
        <v>2183</v>
      </c>
      <c r="P1081" t="s">
        <v>3263</v>
      </c>
      <c r="Q1081" t="s">
        <v>4276</v>
      </c>
      <c r="R1081" t="s">
        <v>4280</v>
      </c>
      <c r="S1081" t="s">
        <v>4282</v>
      </c>
      <c r="T1081" t="s">
        <v>4283</v>
      </c>
      <c r="U1081">
        <v>19</v>
      </c>
      <c r="V1081" s="6" t="str">
        <f t="shared" si="35"/>
        <v>Adult</v>
      </c>
      <c r="W1081">
        <v>2022</v>
      </c>
    </row>
    <row r="1082" spans="1:23" x14ac:dyDescent="0.25">
      <c r="A1082">
        <v>1081</v>
      </c>
      <c r="B1082" s="2">
        <v>44900</v>
      </c>
      <c r="C1082" t="str">
        <f t="shared" si="34"/>
        <v>Dec</v>
      </c>
      <c r="D1082" t="s">
        <v>22</v>
      </c>
      <c r="E1082" t="s">
        <v>27</v>
      </c>
      <c r="F1082" t="s">
        <v>1108</v>
      </c>
      <c r="G1082" t="s">
        <v>2141</v>
      </c>
      <c r="H1082" t="s">
        <v>2145</v>
      </c>
      <c r="I1082" t="s">
        <v>2154</v>
      </c>
      <c r="J1082" t="s">
        <v>2164</v>
      </c>
      <c r="K1082">
        <v>1</v>
      </c>
      <c r="L1082" t="s">
        <v>2168</v>
      </c>
      <c r="M1082">
        <v>523.14</v>
      </c>
      <c r="N1082" t="s">
        <v>2174</v>
      </c>
      <c r="O1082" t="s">
        <v>2183</v>
      </c>
      <c r="P1082" t="s">
        <v>3264</v>
      </c>
      <c r="Q1082" t="s">
        <v>4276</v>
      </c>
      <c r="R1082" t="s">
        <v>4279</v>
      </c>
      <c r="S1082" t="s">
        <v>4281</v>
      </c>
      <c r="T1082" t="s">
        <v>4283</v>
      </c>
      <c r="U1082">
        <v>7</v>
      </c>
      <c r="V1082" s="6" t="str">
        <f t="shared" si="35"/>
        <v>Childhood</v>
      </c>
      <c r="W1082">
        <v>2022</v>
      </c>
    </row>
    <row r="1083" spans="1:23" x14ac:dyDescent="0.25">
      <c r="A1083">
        <v>1082</v>
      </c>
      <c r="B1083" s="2">
        <v>44727</v>
      </c>
      <c r="C1083" t="str">
        <f t="shared" si="34"/>
        <v>Jun</v>
      </c>
      <c r="D1083" t="s">
        <v>21</v>
      </c>
      <c r="E1083" t="s">
        <v>27</v>
      </c>
      <c r="F1083" t="s">
        <v>1109</v>
      </c>
      <c r="G1083" t="s">
        <v>2141</v>
      </c>
      <c r="H1083" t="s">
        <v>2145</v>
      </c>
      <c r="I1083" t="s">
        <v>2154</v>
      </c>
      <c r="J1083" t="s">
        <v>2164</v>
      </c>
      <c r="K1083">
        <v>1</v>
      </c>
      <c r="L1083" t="s">
        <v>2168</v>
      </c>
      <c r="M1083">
        <v>31.09</v>
      </c>
      <c r="N1083" t="s">
        <v>2174</v>
      </c>
      <c r="O1083" t="s">
        <v>2183</v>
      </c>
      <c r="P1083" t="s">
        <v>3265</v>
      </c>
      <c r="Q1083" t="s">
        <v>4276</v>
      </c>
      <c r="R1083" t="s">
        <v>4280</v>
      </c>
      <c r="S1083" t="s">
        <v>4281</v>
      </c>
      <c r="T1083" t="s">
        <v>4284</v>
      </c>
      <c r="U1083">
        <v>68</v>
      </c>
      <c r="V1083" s="6" t="str">
        <f t="shared" si="35"/>
        <v>Adult</v>
      </c>
      <c r="W1083">
        <v>2022</v>
      </c>
    </row>
    <row r="1084" spans="1:23" x14ac:dyDescent="0.25">
      <c r="A1084">
        <v>1083</v>
      </c>
      <c r="B1084" s="2">
        <v>44666</v>
      </c>
      <c r="C1084" t="str">
        <f t="shared" si="34"/>
        <v>Apr</v>
      </c>
      <c r="D1084" t="s">
        <v>23</v>
      </c>
      <c r="E1084" t="s">
        <v>26</v>
      </c>
      <c r="F1084" t="s">
        <v>1110</v>
      </c>
      <c r="G1084" t="s">
        <v>2141</v>
      </c>
      <c r="H1084" t="s">
        <v>2145</v>
      </c>
      <c r="I1084" t="s">
        <v>2154</v>
      </c>
      <c r="J1084" t="s">
        <v>2164</v>
      </c>
      <c r="K1084">
        <v>3</v>
      </c>
      <c r="L1084" t="s">
        <v>2168</v>
      </c>
      <c r="M1084">
        <v>159.02000000000001</v>
      </c>
      <c r="N1084" t="s">
        <v>2174</v>
      </c>
      <c r="O1084" t="s">
        <v>2183</v>
      </c>
      <c r="P1084" t="s">
        <v>3266</v>
      </c>
      <c r="Q1084" t="s">
        <v>4276</v>
      </c>
      <c r="R1084" t="s">
        <v>4280</v>
      </c>
      <c r="S1084" t="s">
        <v>4281</v>
      </c>
      <c r="T1084" t="s">
        <v>4283</v>
      </c>
      <c r="U1084">
        <v>19</v>
      </c>
      <c r="V1084" s="6" t="str">
        <f t="shared" si="35"/>
        <v>Adult</v>
      </c>
      <c r="W1084">
        <v>2022</v>
      </c>
    </row>
    <row r="1085" spans="1:23" x14ac:dyDescent="0.25">
      <c r="A1085">
        <v>1084</v>
      </c>
      <c r="B1085" s="2">
        <v>44726</v>
      </c>
      <c r="C1085" t="str">
        <f t="shared" si="34"/>
        <v>Jun</v>
      </c>
      <c r="D1085" t="s">
        <v>22</v>
      </c>
      <c r="E1085" t="s">
        <v>25</v>
      </c>
      <c r="F1085" t="s">
        <v>1111</v>
      </c>
      <c r="G1085" t="s">
        <v>2141</v>
      </c>
      <c r="H1085" t="s">
        <v>2145</v>
      </c>
      <c r="I1085" t="s">
        <v>2154</v>
      </c>
      <c r="J1085" t="s">
        <v>2165</v>
      </c>
      <c r="K1085">
        <v>1</v>
      </c>
      <c r="L1085" t="s">
        <v>2168</v>
      </c>
      <c r="M1085">
        <v>1598.52</v>
      </c>
      <c r="N1085" t="s">
        <v>2174</v>
      </c>
      <c r="O1085" t="s">
        <v>2183</v>
      </c>
      <c r="P1085" t="s">
        <v>3267</v>
      </c>
      <c r="Q1085" t="s">
        <v>4276</v>
      </c>
      <c r="R1085" t="s">
        <v>4279</v>
      </c>
      <c r="S1085" t="s">
        <v>4282</v>
      </c>
      <c r="T1085" t="s">
        <v>4284</v>
      </c>
      <c r="U1085">
        <v>68</v>
      </c>
      <c r="V1085" s="6" t="str">
        <f t="shared" si="35"/>
        <v>Adult</v>
      </c>
      <c r="W1085">
        <v>2022</v>
      </c>
    </row>
    <row r="1086" spans="1:23" x14ac:dyDescent="0.25">
      <c r="A1086">
        <v>1085</v>
      </c>
      <c r="B1086" s="2">
        <v>44599</v>
      </c>
      <c r="C1086" t="str">
        <f t="shared" si="34"/>
        <v>Feb</v>
      </c>
      <c r="D1086" t="s">
        <v>24</v>
      </c>
      <c r="E1086" t="s">
        <v>26</v>
      </c>
      <c r="F1086" t="s">
        <v>1112</v>
      </c>
      <c r="G1086" t="s">
        <v>2141</v>
      </c>
      <c r="H1086" t="s">
        <v>2145</v>
      </c>
      <c r="I1086" t="s">
        <v>2154</v>
      </c>
      <c r="J1086" t="s">
        <v>2165</v>
      </c>
      <c r="K1086">
        <v>3</v>
      </c>
      <c r="L1086" t="s">
        <v>2168</v>
      </c>
      <c r="M1086">
        <v>2851.87</v>
      </c>
      <c r="N1086" t="s">
        <v>2174</v>
      </c>
      <c r="O1086" t="s">
        <v>2183</v>
      </c>
      <c r="P1086" t="s">
        <v>3268</v>
      </c>
      <c r="Q1086" t="s">
        <v>4276</v>
      </c>
      <c r="R1086" t="s">
        <v>4280</v>
      </c>
      <c r="S1086" t="s">
        <v>4281</v>
      </c>
      <c r="T1086" t="s">
        <v>4283</v>
      </c>
      <c r="U1086">
        <v>19</v>
      </c>
      <c r="V1086" s="6" t="str">
        <f t="shared" si="35"/>
        <v>Adult</v>
      </c>
      <c r="W1086">
        <v>2022</v>
      </c>
    </row>
    <row r="1087" spans="1:23" x14ac:dyDescent="0.25">
      <c r="A1087">
        <v>1086</v>
      </c>
      <c r="B1087" s="2">
        <v>44835</v>
      </c>
      <c r="C1087" t="str">
        <f t="shared" si="34"/>
        <v>Oct</v>
      </c>
      <c r="D1087" t="s">
        <v>22</v>
      </c>
      <c r="E1087" t="s">
        <v>28</v>
      </c>
      <c r="F1087" t="s">
        <v>1113</v>
      </c>
      <c r="G1087" t="s">
        <v>2141</v>
      </c>
      <c r="H1087" t="s">
        <v>2145</v>
      </c>
      <c r="I1087" t="s">
        <v>2154</v>
      </c>
      <c r="J1087" t="s">
        <v>2165</v>
      </c>
      <c r="K1087">
        <v>3</v>
      </c>
      <c r="L1087" t="s">
        <v>2168</v>
      </c>
      <c r="M1087">
        <v>22.64</v>
      </c>
      <c r="N1087" t="s">
        <v>2174</v>
      </c>
      <c r="O1087" t="s">
        <v>2183</v>
      </c>
      <c r="P1087" t="s">
        <v>3269</v>
      </c>
      <c r="Q1087" t="s">
        <v>4276</v>
      </c>
      <c r="R1087" t="s">
        <v>4279</v>
      </c>
      <c r="S1087" t="s">
        <v>4282</v>
      </c>
      <c r="T1087" t="s">
        <v>4284</v>
      </c>
      <c r="U1087">
        <v>19</v>
      </c>
      <c r="V1087" s="6" t="str">
        <f t="shared" si="35"/>
        <v>Adult</v>
      </c>
      <c r="W1087">
        <v>2022</v>
      </c>
    </row>
    <row r="1088" spans="1:23" x14ac:dyDescent="0.25">
      <c r="A1088">
        <v>1087</v>
      </c>
      <c r="B1088" s="2">
        <v>44581</v>
      </c>
      <c r="C1088" t="str">
        <f t="shared" si="34"/>
        <v>Jan</v>
      </c>
      <c r="D1088" t="s">
        <v>22</v>
      </c>
      <c r="E1088" t="s">
        <v>27</v>
      </c>
      <c r="F1088" t="s">
        <v>1114</v>
      </c>
      <c r="G1088" t="s">
        <v>2141</v>
      </c>
      <c r="H1088" t="s">
        <v>2145</v>
      </c>
      <c r="I1088" t="s">
        <v>2154</v>
      </c>
      <c r="J1088" t="s">
        <v>2166</v>
      </c>
      <c r="K1088">
        <v>1</v>
      </c>
      <c r="L1088" t="s">
        <v>2168</v>
      </c>
      <c r="M1088">
        <v>689.84</v>
      </c>
      <c r="N1088" t="s">
        <v>2174</v>
      </c>
      <c r="O1088" t="s">
        <v>2183</v>
      </c>
      <c r="P1088" t="s">
        <v>3270</v>
      </c>
      <c r="Q1088" t="s">
        <v>4276</v>
      </c>
      <c r="R1088" t="s">
        <v>4280</v>
      </c>
      <c r="S1088" t="s">
        <v>4282</v>
      </c>
      <c r="T1088" t="s">
        <v>4283</v>
      </c>
      <c r="U1088">
        <v>47</v>
      </c>
      <c r="V1088" s="6" t="str">
        <f t="shared" si="35"/>
        <v>Adult</v>
      </c>
      <c r="W1088">
        <v>2022</v>
      </c>
    </row>
    <row r="1089" spans="1:23" x14ac:dyDescent="0.25">
      <c r="A1089">
        <v>1088</v>
      </c>
      <c r="B1089" s="2">
        <v>44856</v>
      </c>
      <c r="C1089" t="str">
        <f t="shared" si="34"/>
        <v>Oct</v>
      </c>
      <c r="D1089" t="s">
        <v>22</v>
      </c>
      <c r="E1089" t="s">
        <v>26</v>
      </c>
      <c r="F1089" t="s">
        <v>1115</v>
      </c>
      <c r="G1089" t="s">
        <v>2141</v>
      </c>
      <c r="H1089" t="s">
        <v>2145</v>
      </c>
      <c r="I1089" t="s">
        <v>2154</v>
      </c>
      <c r="J1089" t="s">
        <v>2166</v>
      </c>
      <c r="K1089">
        <v>2</v>
      </c>
      <c r="L1089" t="s">
        <v>2168</v>
      </c>
      <c r="M1089">
        <v>2029.47</v>
      </c>
      <c r="N1089" t="s">
        <v>2174</v>
      </c>
      <c r="O1089" t="s">
        <v>2183</v>
      </c>
      <c r="P1089" t="s">
        <v>3271</v>
      </c>
      <c r="Q1089" t="s">
        <v>4276</v>
      </c>
      <c r="R1089" t="s">
        <v>4280</v>
      </c>
      <c r="S1089" t="s">
        <v>4282</v>
      </c>
      <c r="T1089" t="s">
        <v>4283</v>
      </c>
      <c r="U1089">
        <v>31</v>
      </c>
      <c r="V1089" s="6" t="str">
        <f t="shared" si="35"/>
        <v>Adult</v>
      </c>
      <c r="W1089">
        <v>2022</v>
      </c>
    </row>
    <row r="1090" spans="1:23" x14ac:dyDescent="0.25">
      <c r="A1090">
        <v>1089</v>
      </c>
      <c r="B1090" s="2">
        <v>44679</v>
      </c>
      <c r="C1090" t="str">
        <f t="shared" si="34"/>
        <v>Apr</v>
      </c>
      <c r="D1090" t="s">
        <v>21</v>
      </c>
      <c r="E1090" t="s">
        <v>27</v>
      </c>
      <c r="F1090" t="s">
        <v>1116</v>
      </c>
      <c r="G1090" t="s">
        <v>2141</v>
      </c>
      <c r="H1090" t="s">
        <v>2145</v>
      </c>
      <c r="I1090" t="s">
        <v>2154</v>
      </c>
      <c r="J1090" t="s">
        <v>2166</v>
      </c>
      <c r="K1090">
        <v>1</v>
      </c>
      <c r="L1090" t="s">
        <v>2168</v>
      </c>
      <c r="M1090">
        <v>768.21</v>
      </c>
      <c r="N1090" t="s">
        <v>2174</v>
      </c>
      <c r="O1090" t="s">
        <v>2183</v>
      </c>
      <c r="P1090" t="s">
        <v>3272</v>
      </c>
      <c r="Q1090" t="s">
        <v>4276</v>
      </c>
      <c r="R1090" t="s">
        <v>4280</v>
      </c>
      <c r="S1090" t="s">
        <v>4282</v>
      </c>
      <c r="T1090" t="s">
        <v>4283</v>
      </c>
      <c r="U1090">
        <v>19</v>
      </c>
      <c r="V1090" s="6" t="str">
        <f t="shared" si="35"/>
        <v>Adult</v>
      </c>
      <c r="W1090">
        <v>2022</v>
      </c>
    </row>
    <row r="1091" spans="1:23" x14ac:dyDescent="0.25">
      <c r="A1091">
        <v>1090</v>
      </c>
      <c r="B1091" s="2">
        <v>44885</v>
      </c>
      <c r="C1091" t="str">
        <f t="shared" ref="C1091:C1154" si="36">TEXT(B1091, "MMM")</f>
        <v>Nov</v>
      </c>
      <c r="D1091" t="s">
        <v>21</v>
      </c>
      <c r="E1091" t="s">
        <v>26</v>
      </c>
      <c r="F1091" t="s">
        <v>1117</v>
      </c>
      <c r="G1091" t="s">
        <v>2141</v>
      </c>
      <c r="H1091" t="s">
        <v>2145</v>
      </c>
      <c r="I1091" t="s">
        <v>2154</v>
      </c>
      <c r="J1091" t="s">
        <v>2167</v>
      </c>
      <c r="K1091">
        <v>1</v>
      </c>
      <c r="L1091" t="s">
        <v>2168</v>
      </c>
      <c r="M1091">
        <v>2337.8000000000002</v>
      </c>
      <c r="N1091" t="s">
        <v>2174</v>
      </c>
      <c r="O1091" t="s">
        <v>2183</v>
      </c>
      <c r="P1091" t="s">
        <v>3273</v>
      </c>
      <c r="Q1091" t="s">
        <v>4276</v>
      </c>
      <c r="R1091" t="s">
        <v>4279</v>
      </c>
      <c r="S1091" t="s">
        <v>4282</v>
      </c>
      <c r="T1091" t="s">
        <v>4283</v>
      </c>
      <c r="U1091">
        <v>68</v>
      </c>
      <c r="V1091" s="6" t="str">
        <f t="shared" ref="V1091:V1154" si="37">IF(U1091&lt;10,"Childhood",(IF(U1091&lt;18,"Teenage", "Adult")))</f>
        <v>Adult</v>
      </c>
      <c r="W1091">
        <v>2022</v>
      </c>
    </row>
    <row r="1092" spans="1:23" x14ac:dyDescent="0.25">
      <c r="A1092">
        <v>1091</v>
      </c>
      <c r="B1092" s="2">
        <v>44781</v>
      </c>
      <c r="C1092" t="str">
        <f t="shared" si="36"/>
        <v>Aug</v>
      </c>
      <c r="D1092" t="s">
        <v>22</v>
      </c>
      <c r="E1092" t="s">
        <v>28</v>
      </c>
      <c r="F1092" t="s">
        <v>1118</v>
      </c>
      <c r="G1092" t="s">
        <v>2141</v>
      </c>
      <c r="H1092" t="s">
        <v>2145</v>
      </c>
      <c r="I1092" t="s">
        <v>2154</v>
      </c>
      <c r="J1092" t="s">
        <v>2167</v>
      </c>
      <c r="K1092">
        <v>3</v>
      </c>
      <c r="L1092" t="s">
        <v>2168</v>
      </c>
      <c r="M1092">
        <v>2810.67</v>
      </c>
      <c r="N1092" t="s">
        <v>2174</v>
      </c>
      <c r="O1092" t="s">
        <v>2183</v>
      </c>
      <c r="P1092" t="s">
        <v>3274</v>
      </c>
      <c r="Q1092" t="s">
        <v>4276</v>
      </c>
      <c r="R1092" t="s">
        <v>4280</v>
      </c>
      <c r="S1092" t="s">
        <v>4281</v>
      </c>
      <c r="T1092" t="s">
        <v>4284</v>
      </c>
      <c r="U1092">
        <v>31</v>
      </c>
      <c r="V1092" s="6" t="str">
        <f t="shared" si="37"/>
        <v>Adult</v>
      </c>
      <c r="W1092">
        <v>2022</v>
      </c>
    </row>
    <row r="1093" spans="1:23" x14ac:dyDescent="0.25">
      <c r="A1093">
        <v>1092</v>
      </c>
      <c r="B1093" s="2">
        <v>44586</v>
      </c>
      <c r="C1093" t="str">
        <f t="shared" si="36"/>
        <v>Jan</v>
      </c>
      <c r="D1093" t="s">
        <v>22</v>
      </c>
      <c r="E1093" t="s">
        <v>25</v>
      </c>
      <c r="F1093" t="s">
        <v>1119</v>
      </c>
      <c r="G1093" t="s">
        <v>2141</v>
      </c>
      <c r="H1093" t="s">
        <v>2145</v>
      </c>
      <c r="I1093" t="s">
        <v>2154</v>
      </c>
      <c r="J1093" t="s">
        <v>2167</v>
      </c>
      <c r="K1093">
        <v>3</v>
      </c>
      <c r="L1093" t="s">
        <v>2168</v>
      </c>
      <c r="M1093">
        <v>2758.35</v>
      </c>
      <c r="N1093" t="s">
        <v>2174</v>
      </c>
      <c r="O1093" t="s">
        <v>2183</v>
      </c>
      <c r="P1093" t="s">
        <v>3275</v>
      </c>
      <c r="Q1093" t="s">
        <v>4276</v>
      </c>
      <c r="R1093" t="s">
        <v>4280</v>
      </c>
      <c r="S1093" t="s">
        <v>4282</v>
      </c>
      <c r="T1093" t="s">
        <v>4283</v>
      </c>
      <c r="U1093">
        <v>7</v>
      </c>
      <c r="V1093" s="6" t="str">
        <f t="shared" si="37"/>
        <v>Childhood</v>
      </c>
      <c r="W1093">
        <v>2022</v>
      </c>
    </row>
    <row r="1094" spans="1:23" x14ac:dyDescent="0.25">
      <c r="A1094">
        <v>1093</v>
      </c>
      <c r="B1094" s="2">
        <v>44800</v>
      </c>
      <c r="C1094" t="str">
        <f t="shared" si="36"/>
        <v>Aug</v>
      </c>
      <c r="D1094" t="s">
        <v>21</v>
      </c>
      <c r="E1094" t="s">
        <v>27</v>
      </c>
      <c r="F1094" t="s">
        <v>1120</v>
      </c>
      <c r="G1094" t="s">
        <v>2141</v>
      </c>
      <c r="H1094" t="s">
        <v>2145</v>
      </c>
      <c r="I1094" t="s">
        <v>2155</v>
      </c>
      <c r="J1094" t="s">
        <v>2164</v>
      </c>
      <c r="K1094">
        <v>3</v>
      </c>
      <c r="L1094" t="s">
        <v>2168</v>
      </c>
      <c r="M1094">
        <v>955.92</v>
      </c>
      <c r="N1094" t="s">
        <v>2174</v>
      </c>
      <c r="O1094" t="s">
        <v>2183</v>
      </c>
      <c r="P1094" t="s">
        <v>3276</v>
      </c>
      <c r="Q1094" t="s">
        <v>4276</v>
      </c>
      <c r="R1094" t="s">
        <v>4279</v>
      </c>
      <c r="S1094" t="s">
        <v>4282</v>
      </c>
      <c r="T1094" t="s">
        <v>4283</v>
      </c>
      <c r="U1094">
        <v>68</v>
      </c>
      <c r="V1094" s="6" t="str">
        <f t="shared" si="37"/>
        <v>Adult</v>
      </c>
      <c r="W1094">
        <v>2022</v>
      </c>
    </row>
    <row r="1095" spans="1:23" x14ac:dyDescent="0.25">
      <c r="A1095">
        <v>1094</v>
      </c>
      <c r="B1095" s="2">
        <v>44596</v>
      </c>
      <c r="C1095" t="str">
        <f t="shared" si="36"/>
        <v>Feb</v>
      </c>
      <c r="D1095" t="s">
        <v>22</v>
      </c>
      <c r="E1095" t="s">
        <v>27</v>
      </c>
      <c r="F1095" t="s">
        <v>1121</v>
      </c>
      <c r="G1095" t="s">
        <v>2141</v>
      </c>
      <c r="H1095" t="s">
        <v>2145</v>
      </c>
      <c r="I1095" t="s">
        <v>2155</v>
      </c>
      <c r="J1095" t="s">
        <v>2164</v>
      </c>
      <c r="K1095">
        <v>3</v>
      </c>
      <c r="L1095" t="s">
        <v>2168</v>
      </c>
      <c r="M1095">
        <v>1283.9100000000001</v>
      </c>
      <c r="N1095" t="s">
        <v>2174</v>
      </c>
      <c r="O1095" t="s">
        <v>2183</v>
      </c>
      <c r="P1095" t="s">
        <v>3277</v>
      </c>
      <c r="Q1095" t="s">
        <v>4276</v>
      </c>
      <c r="R1095" t="s">
        <v>4280</v>
      </c>
      <c r="S1095" t="s">
        <v>4282</v>
      </c>
      <c r="T1095" t="s">
        <v>4283</v>
      </c>
      <c r="U1095">
        <v>7</v>
      </c>
      <c r="V1095" s="6" t="str">
        <f t="shared" si="37"/>
        <v>Childhood</v>
      </c>
      <c r="W1095">
        <v>2022</v>
      </c>
    </row>
    <row r="1096" spans="1:23" x14ac:dyDescent="0.25">
      <c r="A1096">
        <v>1095</v>
      </c>
      <c r="B1096" s="2">
        <v>44597</v>
      </c>
      <c r="C1096" t="str">
        <f t="shared" si="36"/>
        <v>Feb</v>
      </c>
      <c r="D1096" t="s">
        <v>24</v>
      </c>
      <c r="E1096" t="s">
        <v>28</v>
      </c>
      <c r="F1096" t="s">
        <v>1122</v>
      </c>
      <c r="G1096" t="s">
        <v>2141</v>
      </c>
      <c r="H1096" t="s">
        <v>2145</v>
      </c>
      <c r="I1096" t="s">
        <v>2155</v>
      </c>
      <c r="J1096" t="s">
        <v>2164</v>
      </c>
      <c r="K1096">
        <v>3</v>
      </c>
      <c r="L1096" t="s">
        <v>2168</v>
      </c>
      <c r="M1096">
        <v>1783.42</v>
      </c>
      <c r="N1096" t="s">
        <v>2174</v>
      </c>
      <c r="O1096" t="s">
        <v>2183</v>
      </c>
      <c r="P1096" t="s">
        <v>3278</v>
      </c>
      <c r="Q1096" t="s">
        <v>4276</v>
      </c>
      <c r="R1096" t="s">
        <v>4280</v>
      </c>
      <c r="S1096" t="s">
        <v>4282</v>
      </c>
      <c r="T1096" t="s">
        <v>4283</v>
      </c>
      <c r="U1096">
        <v>47</v>
      </c>
      <c r="V1096" s="6" t="str">
        <f t="shared" si="37"/>
        <v>Adult</v>
      </c>
      <c r="W1096">
        <v>2022</v>
      </c>
    </row>
    <row r="1097" spans="1:23" x14ac:dyDescent="0.25">
      <c r="A1097">
        <v>1096</v>
      </c>
      <c r="B1097" s="2">
        <v>44737</v>
      </c>
      <c r="C1097" t="str">
        <f t="shared" si="36"/>
        <v>Jun</v>
      </c>
      <c r="D1097" t="s">
        <v>23</v>
      </c>
      <c r="E1097" t="s">
        <v>26</v>
      </c>
      <c r="F1097" t="s">
        <v>1123</v>
      </c>
      <c r="G1097" t="s">
        <v>2141</v>
      </c>
      <c r="H1097" t="s">
        <v>2145</v>
      </c>
      <c r="I1097" t="s">
        <v>2155</v>
      </c>
      <c r="J1097" t="s">
        <v>2165</v>
      </c>
      <c r="K1097">
        <v>2</v>
      </c>
      <c r="L1097" t="s">
        <v>2168</v>
      </c>
      <c r="M1097">
        <v>2189.7800000000002</v>
      </c>
      <c r="N1097" t="s">
        <v>2174</v>
      </c>
      <c r="O1097" t="s">
        <v>2183</v>
      </c>
      <c r="P1097" t="s">
        <v>3279</v>
      </c>
      <c r="Q1097" t="s">
        <v>4276</v>
      </c>
      <c r="R1097" t="s">
        <v>4280</v>
      </c>
      <c r="S1097" t="s">
        <v>4281</v>
      </c>
      <c r="T1097" t="s">
        <v>4284</v>
      </c>
      <c r="U1097">
        <v>19</v>
      </c>
      <c r="V1097" s="6" t="str">
        <f t="shared" si="37"/>
        <v>Adult</v>
      </c>
      <c r="W1097">
        <v>2022</v>
      </c>
    </row>
    <row r="1098" spans="1:23" x14ac:dyDescent="0.25">
      <c r="A1098">
        <v>1097</v>
      </c>
      <c r="B1098" s="2">
        <v>44626</v>
      </c>
      <c r="C1098" t="str">
        <f t="shared" si="36"/>
        <v>Mar</v>
      </c>
      <c r="D1098" t="s">
        <v>24</v>
      </c>
      <c r="E1098" t="s">
        <v>25</v>
      </c>
      <c r="F1098" t="s">
        <v>1124</v>
      </c>
      <c r="G1098" t="s">
        <v>2141</v>
      </c>
      <c r="H1098" t="s">
        <v>2145</v>
      </c>
      <c r="I1098" t="s">
        <v>2155</v>
      </c>
      <c r="J1098" t="s">
        <v>2165</v>
      </c>
      <c r="K1098">
        <v>3</v>
      </c>
      <c r="L1098" t="s">
        <v>2168</v>
      </c>
      <c r="M1098">
        <v>850.18</v>
      </c>
      <c r="N1098" t="s">
        <v>2174</v>
      </c>
      <c r="O1098" t="s">
        <v>2183</v>
      </c>
      <c r="P1098" t="s">
        <v>3280</v>
      </c>
      <c r="Q1098" t="s">
        <v>4276</v>
      </c>
      <c r="R1098" t="s">
        <v>4280</v>
      </c>
      <c r="S1098" t="s">
        <v>4281</v>
      </c>
      <c r="T1098" t="s">
        <v>4283</v>
      </c>
      <c r="U1098">
        <v>31</v>
      </c>
      <c r="V1098" s="6" t="str">
        <f t="shared" si="37"/>
        <v>Adult</v>
      </c>
      <c r="W1098">
        <v>2022</v>
      </c>
    </row>
    <row r="1099" spans="1:23" x14ac:dyDescent="0.25">
      <c r="A1099">
        <v>1098</v>
      </c>
      <c r="B1099" s="2">
        <v>44921</v>
      </c>
      <c r="C1099" t="str">
        <f t="shared" si="36"/>
        <v>Dec</v>
      </c>
      <c r="D1099" t="s">
        <v>23</v>
      </c>
      <c r="E1099" t="s">
        <v>25</v>
      </c>
      <c r="F1099" t="s">
        <v>1125</v>
      </c>
      <c r="G1099" t="s">
        <v>2141</v>
      </c>
      <c r="H1099" t="s">
        <v>2145</v>
      </c>
      <c r="I1099" t="s">
        <v>2155</v>
      </c>
      <c r="J1099" t="s">
        <v>2165</v>
      </c>
      <c r="K1099">
        <v>3</v>
      </c>
      <c r="L1099" t="s">
        <v>2168</v>
      </c>
      <c r="M1099">
        <v>1500.61</v>
      </c>
      <c r="N1099" t="s">
        <v>2174</v>
      </c>
      <c r="O1099" t="s">
        <v>2183</v>
      </c>
      <c r="P1099" t="s">
        <v>3281</v>
      </c>
      <c r="Q1099" t="s">
        <v>4276</v>
      </c>
      <c r="R1099" t="s">
        <v>4280</v>
      </c>
      <c r="S1099" t="s">
        <v>4282</v>
      </c>
      <c r="T1099" t="s">
        <v>4284</v>
      </c>
      <c r="U1099">
        <v>7</v>
      </c>
      <c r="V1099" s="6" t="str">
        <f t="shared" si="37"/>
        <v>Childhood</v>
      </c>
      <c r="W1099">
        <v>2022</v>
      </c>
    </row>
    <row r="1100" spans="1:23" x14ac:dyDescent="0.25">
      <c r="A1100">
        <v>1099</v>
      </c>
      <c r="B1100" s="2">
        <v>44571</v>
      </c>
      <c r="C1100" t="str">
        <f t="shared" si="36"/>
        <v>Jan</v>
      </c>
      <c r="D1100" t="s">
        <v>21</v>
      </c>
      <c r="E1100" t="s">
        <v>26</v>
      </c>
      <c r="F1100" t="s">
        <v>1126</v>
      </c>
      <c r="G1100" t="s">
        <v>2141</v>
      </c>
      <c r="H1100" t="s">
        <v>2145</v>
      </c>
      <c r="I1100" t="s">
        <v>2155</v>
      </c>
      <c r="J1100" t="s">
        <v>2166</v>
      </c>
      <c r="K1100">
        <v>3</v>
      </c>
      <c r="L1100" t="s">
        <v>2168</v>
      </c>
      <c r="M1100">
        <v>2308.81</v>
      </c>
      <c r="N1100" t="s">
        <v>2174</v>
      </c>
      <c r="O1100" t="s">
        <v>2183</v>
      </c>
      <c r="P1100" t="s">
        <v>3282</v>
      </c>
      <c r="Q1100" t="s">
        <v>4276</v>
      </c>
      <c r="R1100" t="s">
        <v>4280</v>
      </c>
      <c r="S1100" t="s">
        <v>4282</v>
      </c>
      <c r="T1100" t="s">
        <v>4284</v>
      </c>
      <c r="U1100">
        <v>31</v>
      </c>
      <c r="V1100" s="6" t="str">
        <f t="shared" si="37"/>
        <v>Adult</v>
      </c>
      <c r="W1100">
        <v>2022</v>
      </c>
    </row>
    <row r="1101" spans="1:23" x14ac:dyDescent="0.25">
      <c r="A1101">
        <v>1100</v>
      </c>
      <c r="B1101" s="2">
        <v>44583</v>
      </c>
      <c r="C1101" t="str">
        <f t="shared" si="36"/>
        <v>Jan</v>
      </c>
      <c r="D1101" t="s">
        <v>22</v>
      </c>
      <c r="E1101" t="s">
        <v>25</v>
      </c>
      <c r="F1101" t="s">
        <v>1127</v>
      </c>
      <c r="G1101" t="s">
        <v>2141</v>
      </c>
      <c r="H1101" t="s">
        <v>2145</v>
      </c>
      <c r="I1101" t="s">
        <v>2155</v>
      </c>
      <c r="J1101" t="s">
        <v>2166</v>
      </c>
      <c r="K1101">
        <v>1</v>
      </c>
      <c r="L1101" t="s">
        <v>2168</v>
      </c>
      <c r="M1101">
        <v>2160.63</v>
      </c>
      <c r="N1101" t="s">
        <v>2174</v>
      </c>
      <c r="O1101" t="s">
        <v>2183</v>
      </c>
      <c r="P1101" t="s">
        <v>3283</v>
      </c>
      <c r="Q1101" t="s">
        <v>4276</v>
      </c>
      <c r="R1101" t="s">
        <v>4279</v>
      </c>
      <c r="S1101" t="s">
        <v>4281</v>
      </c>
      <c r="T1101" t="s">
        <v>4283</v>
      </c>
      <c r="U1101">
        <v>7</v>
      </c>
      <c r="V1101" s="6" t="str">
        <f t="shared" si="37"/>
        <v>Childhood</v>
      </c>
      <c r="W1101">
        <v>2022</v>
      </c>
    </row>
    <row r="1102" spans="1:23" x14ac:dyDescent="0.25">
      <c r="A1102">
        <v>1101</v>
      </c>
      <c r="B1102" s="2">
        <v>44766</v>
      </c>
      <c r="C1102" t="str">
        <f t="shared" si="36"/>
        <v>Jul</v>
      </c>
      <c r="D1102" t="s">
        <v>23</v>
      </c>
      <c r="E1102" t="s">
        <v>28</v>
      </c>
      <c r="F1102" t="s">
        <v>1128</v>
      </c>
      <c r="G1102" t="s">
        <v>2141</v>
      </c>
      <c r="H1102" t="s">
        <v>2145</v>
      </c>
      <c r="I1102" t="s">
        <v>2155</v>
      </c>
      <c r="J1102" t="s">
        <v>2166</v>
      </c>
      <c r="K1102">
        <v>2</v>
      </c>
      <c r="L1102" t="s">
        <v>2168</v>
      </c>
      <c r="M1102">
        <v>914.08</v>
      </c>
      <c r="N1102" t="s">
        <v>2174</v>
      </c>
      <c r="O1102" t="s">
        <v>2183</v>
      </c>
      <c r="P1102" t="s">
        <v>3284</v>
      </c>
      <c r="Q1102" t="s">
        <v>4276</v>
      </c>
      <c r="R1102" t="s">
        <v>4279</v>
      </c>
      <c r="S1102" t="s">
        <v>4282</v>
      </c>
      <c r="T1102" t="s">
        <v>4284</v>
      </c>
      <c r="U1102">
        <v>31</v>
      </c>
      <c r="V1102" s="6" t="str">
        <f t="shared" si="37"/>
        <v>Adult</v>
      </c>
      <c r="W1102">
        <v>2022</v>
      </c>
    </row>
    <row r="1103" spans="1:23" x14ac:dyDescent="0.25">
      <c r="A1103">
        <v>1102</v>
      </c>
      <c r="B1103" s="2">
        <v>44896</v>
      </c>
      <c r="C1103" t="str">
        <f t="shared" si="36"/>
        <v>Dec</v>
      </c>
      <c r="D1103" t="s">
        <v>24</v>
      </c>
      <c r="E1103" t="s">
        <v>25</v>
      </c>
      <c r="F1103" t="s">
        <v>1129</v>
      </c>
      <c r="G1103" t="s">
        <v>2141</v>
      </c>
      <c r="H1103" t="s">
        <v>2145</v>
      </c>
      <c r="I1103" t="s">
        <v>2155</v>
      </c>
      <c r="J1103" t="s">
        <v>2167</v>
      </c>
      <c r="K1103">
        <v>1</v>
      </c>
      <c r="L1103" t="s">
        <v>2168</v>
      </c>
      <c r="M1103">
        <v>2734.46</v>
      </c>
      <c r="N1103" t="s">
        <v>2174</v>
      </c>
      <c r="O1103" t="s">
        <v>2183</v>
      </c>
      <c r="P1103" t="s">
        <v>3285</v>
      </c>
      <c r="Q1103" t="s">
        <v>4276</v>
      </c>
      <c r="R1103" t="s">
        <v>4279</v>
      </c>
      <c r="S1103" t="s">
        <v>4281</v>
      </c>
      <c r="T1103" t="s">
        <v>4283</v>
      </c>
      <c r="U1103">
        <v>47</v>
      </c>
      <c r="V1103" s="6" t="str">
        <f t="shared" si="37"/>
        <v>Adult</v>
      </c>
      <c r="W1103">
        <v>2022</v>
      </c>
    </row>
    <row r="1104" spans="1:23" x14ac:dyDescent="0.25">
      <c r="A1104">
        <v>1103</v>
      </c>
      <c r="B1104" s="2">
        <v>44720</v>
      </c>
      <c r="C1104" t="str">
        <f t="shared" si="36"/>
        <v>Jun</v>
      </c>
      <c r="D1104" t="s">
        <v>21</v>
      </c>
      <c r="E1104" t="s">
        <v>27</v>
      </c>
      <c r="F1104" t="s">
        <v>1130</v>
      </c>
      <c r="G1104" t="s">
        <v>2141</v>
      </c>
      <c r="H1104" t="s">
        <v>2145</v>
      </c>
      <c r="I1104" t="s">
        <v>2155</v>
      </c>
      <c r="J1104" t="s">
        <v>2167</v>
      </c>
      <c r="K1104">
        <v>1</v>
      </c>
      <c r="L1104" t="s">
        <v>2168</v>
      </c>
      <c r="M1104">
        <v>651.36</v>
      </c>
      <c r="N1104" t="s">
        <v>2174</v>
      </c>
      <c r="O1104" t="s">
        <v>2183</v>
      </c>
      <c r="P1104" t="s">
        <v>3286</v>
      </c>
      <c r="Q1104" t="s">
        <v>4276</v>
      </c>
      <c r="R1104" t="s">
        <v>4280</v>
      </c>
      <c r="S1104" t="s">
        <v>4282</v>
      </c>
      <c r="T1104" t="s">
        <v>4284</v>
      </c>
      <c r="U1104">
        <v>7</v>
      </c>
      <c r="V1104" s="6" t="str">
        <f t="shared" si="37"/>
        <v>Childhood</v>
      </c>
      <c r="W1104">
        <v>2022</v>
      </c>
    </row>
    <row r="1105" spans="1:23" x14ac:dyDescent="0.25">
      <c r="A1105">
        <v>1104</v>
      </c>
      <c r="B1105" s="2">
        <v>44841</v>
      </c>
      <c r="C1105" t="str">
        <f t="shared" si="36"/>
        <v>Oct</v>
      </c>
      <c r="D1105" t="s">
        <v>24</v>
      </c>
      <c r="E1105" t="s">
        <v>28</v>
      </c>
      <c r="F1105" t="s">
        <v>1131</v>
      </c>
      <c r="G1105" t="s">
        <v>2141</v>
      </c>
      <c r="H1105" t="s">
        <v>2145</v>
      </c>
      <c r="I1105" t="s">
        <v>2155</v>
      </c>
      <c r="J1105" t="s">
        <v>2167</v>
      </c>
      <c r="K1105">
        <v>2</v>
      </c>
      <c r="L1105" t="s">
        <v>2168</v>
      </c>
      <c r="M1105">
        <v>41.16</v>
      </c>
      <c r="N1105" t="s">
        <v>2174</v>
      </c>
      <c r="O1105" t="s">
        <v>2183</v>
      </c>
      <c r="P1105" t="s">
        <v>3287</v>
      </c>
      <c r="Q1105" t="s">
        <v>4276</v>
      </c>
      <c r="R1105" t="s">
        <v>4279</v>
      </c>
      <c r="S1105" t="s">
        <v>4281</v>
      </c>
      <c r="T1105" t="s">
        <v>4283</v>
      </c>
      <c r="U1105">
        <v>47</v>
      </c>
      <c r="V1105" s="6" t="str">
        <f t="shared" si="37"/>
        <v>Adult</v>
      </c>
      <c r="W1105">
        <v>2022</v>
      </c>
    </row>
    <row r="1106" spans="1:23" x14ac:dyDescent="0.25">
      <c r="A1106">
        <v>1105</v>
      </c>
      <c r="B1106" s="2">
        <v>44625</v>
      </c>
      <c r="C1106" t="str">
        <f t="shared" si="36"/>
        <v>Mar</v>
      </c>
      <c r="D1106" t="s">
        <v>22</v>
      </c>
      <c r="E1106" t="s">
        <v>25</v>
      </c>
      <c r="F1106" t="s">
        <v>1132</v>
      </c>
      <c r="G1106" t="s">
        <v>2141</v>
      </c>
      <c r="H1106" t="s">
        <v>2145</v>
      </c>
      <c r="I1106" t="s">
        <v>2156</v>
      </c>
      <c r="J1106" t="s">
        <v>2164</v>
      </c>
      <c r="K1106">
        <v>1</v>
      </c>
      <c r="L1106" t="s">
        <v>2168</v>
      </c>
      <c r="M1106">
        <v>437</v>
      </c>
      <c r="N1106" t="s">
        <v>2174</v>
      </c>
      <c r="O1106" t="s">
        <v>2183</v>
      </c>
      <c r="P1106" t="s">
        <v>3288</v>
      </c>
      <c r="Q1106" t="s">
        <v>4276</v>
      </c>
      <c r="R1106" t="s">
        <v>4279</v>
      </c>
      <c r="S1106" t="s">
        <v>4282</v>
      </c>
      <c r="T1106" t="s">
        <v>4284</v>
      </c>
      <c r="U1106">
        <v>7</v>
      </c>
      <c r="V1106" s="6" t="str">
        <f t="shared" si="37"/>
        <v>Childhood</v>
      </c>
      <c r="W1106">
        <v>2022</v>
      </c>
    </row>
    <row r="1107" spans="1:23" x14ac:dyDescent="0.25">
      <c r="A1107">
        <v>1106</v>
      </c>
      <c r="B1107" s="2">
        <v>44700</v>
      </c>
      <c r="C1107" t="str">
        <f t="shared" si="36"/>
        <v>May</v>
      </c>
      <c r="D1107" t="s">
        <v>24</v>
      </c>
      <c r="E1107" t="s">
        <v>27</v>
      </c>
      <c r="F1107" t="s">
        <v>1133</v>
      </c>
      <c r="G1107" t="s">
        <v>2141</v>
      </c>
      <c r="H1107" t="s">
        <v>2145</v>
      </c>
      <c r="I1107" t="s">
        <v>2156</v>
      </c>
      <c r="J1107" t="s">
        <v>2164</v>
      </c>
      <c r="K1107">
        <v>2</v>
      </c>
      <c r="L1107" t="s">
        <v>2168</v>
      </c>
      <c r="M1107">
        <v>107.57</v>
      </c>
      <c r="N1107" t="s">
        <v>2174</v>
      </c>
      <c r="O1107" t="s">
        <v>2183</v>
      </c>
      <c r="P1107" t="s">
        <v>3289</v>
      </c>
      <c r="Q1107" t="s">
        <v>4276</v>
      </c>
      <c r="R1107" t="s">
        <v>4280</v>
      </c>
      <c r="S1107" t="s">
        <v>4282</v>
      </c>
      <c r="T1107" t="s">
        <v>4283</v>
      </c>
      <c r="U1107">
        <v>31</v>
      </c>
      <c r="V1107" s="6" t="str">
        <f t="shared" si="37"/>
        <v>Adult</v>
      </c>
      <c r="W1107">
        <v>2022</v>
      </c>
    </row>
    <row r="1108" spans="1:23" x14ac:dyDescent="0.25">
      <c r="A1108">
        <v>1107</v>
      </c>
      <c r="B1108" s="2">
        <v>44631</v>
      </c>
      <c r="C1108" t="str">
        <f t="shared" si="36"/>
        <v>Mar</v>
      </c>
      <c r="D1108" t="s">
        <v>21</v>
      </c>
      <c r="E1108" t="s">
        <v>28</v>
      </c>
      <c r="F1108" t="s">
        <v>1134</v>
      </c>
      <c r="G1108" t="s">
        <v>2141</v>
      </c>
      <c r="H1108" t="s">
        <v>2145</v>
      </c>
      <c r="I1108" t="s">
        <v>2156</v>
      </c>
      <c r="J1108" t="s">
        <v>2164</v>
      </c>
      <c r="K1108">
        <v>2</v>
      </c>
      <c r="L1108" t="s">
        <v>2168</v>
      </c>
      <c r="M1108">
        <v>393.33</v>
      </c>
      <c r="N1108" t="s">
        <v>2174</v>
      </c>
      <c r="O1108" t="s">
        <v>2183</v>
      </c>
      <c r="P1108" t="s">
        <v>3290</v>
      </c>
      <c r="Q1108" t="s">
        <v>4276</v>
      </c>
      <c r="R1108" t="s">
        <v>4280</v>
      </c>
      <c r="S1108" t="s">
        <v>4281</v>
      </c>
      <c r="T1108" t="s">
        <v>4283</v>
      </c>
      <c r="U1108">
        <v>19</v>
      </c>
      <c r="V1108" s="6" t="str">
        <f t="shared" si="37"/>
        <v>Adult</v>
      </c>
      <c r="W1108">
        <v>2022</v>
      </c>
    </row>
    <row r="1109" spans="1:23" x14ac:dyDescent="0.25">
      <c r="A1109">
        <v>1108</v>
      </c>
      <c r="B1109" s="2">
        <v>44599</v>
      </c>
      <c r="C1109" t="str">
        <f t="shared" si="36"/>
        <v>Feb</v>
      </c>
      <c r="D1109" t="s">
        <v>24</v>
      </c>
      <c r="E1109" t="s">
        <v>28</v>
      </c>
      <c r="F1109" t="s">
        <v>1135</v>
      </c>
      <c r="G1109" t="s">
        <v>2141</v>
      </c>
      <c r="H1109" t="s">
        <v>2145</v>
      </c>
      <c r="I1109" t="s">
        <v>2156</v>
      </c>
      <c r="J1109" t="s">
        <v>2165</v>
      </c>
      <c r="K1109">
        <v>3</v>
      </c>
      <c r="L1109" t="s">
        <v>2168</v>
      </c>
      <c r="M1109">
        <v>2681.06</v>
      </c>
      <c r="N1109" t="s">
        <v>2174</v>
      </c>
      <c r="O1109" t="s">
        <v>2183</v>
      </c>
      <c r="P1109" t="s">
        <v>3291</v>
      </c>
      <c r="Q1109" t="s">
        <v>4276</v>
      </c>
      <c r="R1109" t="s">
        <v>4279</v>
      </c>
      <c r="S1109" t="s">
        <v>4282</v>
      </c>
      <c r="T1109" t="s">
        <v>4283</v>
      </c>
      <c r="U1109">
        <v>7</v>
      </c>
      <c r="V1109" s="6" t="str">
        <f t="shared" si="37"/>
        <v>Childhood</v>
      </c>
      <c r="W1109">
        <v>2022</v>
      </c>
    </row>
    <row r="1110" spans="1:23" x14ac:dyDescent="0.25">
      <c r="A1110">
        <v>1109</v>
      </c>
      <c r="B1110" s="2">
        <v>44860</v>
      </c>
      <c r="C1110" t="str">
        <f t="shared" si="36"/>
        <v>Oct</v>
      </c>
      <c r="D1110" t="s">
        <v>24</v>
      </c>
      <c r="E1110" t="s">
        <v>27</v>
      </c>
      <c r="F1110" t="s">
        <v>1136</v>
      </c>
      <c r="G1110" t="s">
        <v>2141</v>
      </c>
      <c r="H1110" t="s">
        <v>2145</v>
      </c>
      <c r="I1110" t="s">
        <v>2156</v>
      </c>
      <c r="J1110" t="s">
        <v>2165</v>
      </c>
      <c r="K1110">
        <v>3</v>
      </c>
      <c r="L1110" t="s">
        <v>2168</v>
      </c>
      <c r="M1110">
        <v>1938.12</v>
      </c>
      <c r="N1110" t="s">
        <v>2174</v>
      </c>
      <c r="O1110" t="s">
        <v>2183</v>
      </c>
      <c r="P1110" t="s">
        <v>3292</v>
      </c>
      <c r="Q1110" t="s">
        <v>4276</v>
      </c>
      <c r="R1110" t="s">
        <v>4279</v>
      </c>
      <c r="S1110" t="s">
        <v>4281</v>
      </c>
      <c r="T1110" t="s">
        <v>4284</v>
      </c>
      <c r="U1110">
        <v>47</v>
      </c>
      <c r="V1110" s="6" t="str">
        <f t="shared" si="37"/>
        <v>Adult</v>
      </c>
      <c r="W1110">
        <v>2022</v>
      </c>
    </row>
    <row r="1111" spans="1:23" x14ac:dyDescent="0.25">
      <c r="A1111">
        <v>1110</v>
      </c>
      <c r="B1111" s="2">
        <v>44590</v>
      </c>
      <c r="C1111" t="str">
        <f t="shared" si="36"/>
        <v>Jan</v>
      </c>
      <c r="D1111" t="s">
        <v>24</v>
      </c>
      <c r="E1111" t="s">
        <v>27</v>
      </c>
      <c r="F1111" t="s">
        <v>1137</v>
      </c>
      <c r="G1111" t="s">
        <v>2141</v>
      </c>
      <c r="H1111" t="s">
        <v>2145</v>
      </c>
      <c r="I1111" t="s">
        <v>2156</v>
      </c>
      <c r="J1111" t="s">
        <v>2165</v>
      </c>
      <c r="K1111">
        <v>1</v>
      </c>
      <c r="L1111" t="s">
        <v>2168</v>
      </c>
      <c r="M1111">
        <v>2984.89</v>
      </c>
      <c r="N1111" t="s">
        <v>2174</v>
      </c>
      <c r="O1111" t="s">
        <v>2183</v>
      </c>
      <c r="P1111" t="s">
        <v>3293</v>
      </c>
      <c r="Q1111" t="s">
        <v>4276</v>
      </c>
      <c r="R1111" t="s">
        <v>4280</v>
      </c>
      <c r="S1111" t="s">
        <v>4281</v>
      </c>
      <c r="T1111" t="s">
        <v>4284</v>
      </c>
      <c r="U1111">
        <v>47</v>
      </c>
      <c r="V1111" s="6" t="str">
        <f t="shared" si="37"/>
        <v>Adult</v>
      </c>
      <c r="W1111">
        <v>2022</v>
      </c>
    </row>
    <row r="1112" spans="1:23" x14ac:dyDescent="0.25">
      <c r="A1112">
        <v>1111</v>
      </c>
      <c r="B1112" s="2">
        <v>44669</v>
      </c>
      <c r="C1112" t="str">
        <f t="shared" si="36"/>
        <v>Apr</v>
      </c>
      <c r="D1112" t="s">
        <v>22</v>
      </c>
      <c r="E1112" t="s">
        <v>25</v>
      </c>
      <c r="F1112" t="s">
        <v>1138</v>
      </c>
      <c r="G1112" t="s">
        <v>2141</v>
      </c>
      <c r="H1112" t="s">
        <v>2145</v>
      </c>
      <c r="I1112" t="s">
        <v>2156</v>
      </c>
      <c r="J1112" t="s">
        <v>2166</v>
      </c>
      <c r="K1112">
        <v>3</v>
      </c>
      <c r="L1112" t="s">
        <v>2168</v>
      </c>
      <c r="M1112">
        <v>1281.02</v>
      </c>
      <c r="N1112" t="s">
        <v>2174</v>
      </c>
      <c r="O1112" t="s">
        <v>2183</v>
      </c>
      <c r="P1112" t="s">
        <v>3294</v>
      </c>
      <c r="Q1112" t="s">
        <v>4276</v>
      </c>
      <c r="R1112" t="s">
        <v>4279</v>
      </c>
      <c r="S1112" t="s">
        <v>4282</v>
      </c>
      <c r="T1112" t="s">
        <v>4284</v>
      </c>
      <c r="U1112">
        <v>47</v>
      </c>
      <c r="V1112" s="6" t="str">
        <f t="shared" si="37"/>
        <v>Adult</v>
      </c>
      <c r="W1112">
        <v>2022</v>
      </c>
    </row>
    <row r="1113" spans="1:23" x14ac:dyDescent="0.25">
      <c r="A1113">
        <v>1112</v>
      </c>
      <c r="B1113" s="2">
        <v>44872</v>
      </c>
      <c r="C1113" t="str">
        <f t="shared" si="36"/>
        <v>Nov</v>
      </c>
      <c r="D1113" t="s">
        <v>24</v>
      </c>
      <c r="E1113" t="s">
        <v>25</v>
      </c>
      <c r="F1113" t="s">
        <v>1139</v>
      </c>
      <c r="G1113" t="s">
        <v>2141</v>
      </c>
      <c r="H1113" t="s">
        <v>2145</v>
      </c>
      <c r="I1113" t="s">
        <v>2156</v>
      </c>
      <c r="J1113" t="s">
        <v>2166</v>
      </c>
      <c r="K1113">
        <v>1</v>
      </c>
      <c r="L1113" t="s">
        <v>2168</v>
      </c>
      <c r="M1113">
        <v>1716.1</v>
      </c>
      <c r="N1113" t="s">
        <v>2174</v>
      </c>
      <c r="O1113" t="s">
        <v>2183</v>
      </c>
      <c r="P1113" t="s">
        <v>3295</v>
      </c>
      <c r="Q1113" t="s">
        <v>4276</v>
      </c>
      <c r="R1113" t="s">
        <v>4279</v>
      </c>
      <c r="S1113" t="s">
        <v>4282</v>
      </c>
      <c r="T1113" t="s">
        <v>4283</v>
      </c>
      <c r="U1113">
        <v>68</v>
      </c>
      <c r="V1113" s="6" t="str">
        <f t="shared" si="37"/>
        <v>Adult</v>
      </c>
      <c r="W1113">
        <v>2022</v>
      </c>
    </row>
    <row r="1114" spans="1:23" x14ac:dyDescent="0.25">
      <c r="A1114">
        <v>1113</v>
      </c>
      <c r="B1114" s="2">
        <v>44594</v>
      </c>
      <c r="C1114" t="str">
        <f t="shared" si="36"/>
        <v>Feb</v>
      </c>
      <c r="D1114" t="s">
        <v>23</v>
      </c>
      <c r="E1114" t="s">
        <v>26</v>
      </c>
      <c r="F1114" t="s">
        <v>1140</v>
      </c>
      <c r="G1114" t="s">
        <v>2141</v>
      </c>
      <c r="H1114" t="s">
        <v>2145</v>
      </c>
      <c r="I1114" t="s">
        <v>2156</v>
      </c>
      <c r="J1114" t="s">
        <v>2166</v>
      </c>
      <c r="K1114">
        <v>3</v>
      </c>
      <c r="L1114" t="s">
        <v>2168</v>
      </c>
      <c r="M1114">
        <v>1908.24</v>
      </c>
      <c r="N1114" t="s">
        <v>2174</v>
      </c>
      <c r="O1114" t="s">
        <v>2183</v>
      </c>
      <c r="P1114" t="s">
        <v>3296</v>
      </c>
      <c r="Q1114" t="s">
        <v>4276</v>
      </c>
      <c r="R1114" t="s">
        <v>4280</v>
      </c>
      <c r="S1114" t="s">
        <v>4282</v>
      </c>
      <c r="T1114" t="s">
        <v>4283</v>
      </c>
      <c r="U1114">
        <v>31</v>
      </c>
      <c r="V1114" s="6" t="str">
        <f t="shared" si="37"/>
        <v>Adult</v>
      </c>
      <c r="W1114">
        <v>2022</v>
      </c>
    </row>
    <row r="1115" spans="1:23" x14ac:dyDescent="0.25">
      <c r="A1115">
        <v>1114</v>
      </c>
      <c r="B1115" s="2">
        <v>44611</v>
      </c>
      <c r="C1115" t="str">
        <f t="shared" si="36"/>
        <v>Feb</v>
      </c>
      <c r="D1115" t="s">
        <v>21</v>
      </c>
      <c r="E1115" t="s">
        <v>27</v>
      </c>
      <c r="F1115" t="s">
        <v>1141</v>
      </c>
      <c r="G1115" t="s">
        <v>2141</v>
      </c>
      <c r="H1115" t="s">
        <v>2145</v>
      </c>
      <c r="I1115" t="s">
        <v>2156</v>
      </c>
      <c r="J1115" t="s">
        <v>2167</v>
      </c>
      <c r="K1115">
        <v>3</v>
      </c>
      <c r="L1115" t="s">
        <v>2168</v>
      </c>
      <c r="M1115">
        <v>2011.76</v>
      </c>
      <c r="N1115" t="s">
        <v>2174</v>
      </c>
      <c r="O1115" t="s">
        <v>2183</v>
      </c>
      <c r="P1115" t="s">
        <v>3297</v>
      </c>
      <c r="Q1115" t="s">
        <v>4276</v>
      </c>
      <c r="R1115" t="s">
        <v>4279</v>
      </c>
      <c r="S1115" t="s">
        <v>4282</v>
      </c>
      <c r="T1115" t="s">
        <v>4284</v>
      </c>
      <c r="U1115">
        <v>19</v>
      </c>
      <c r="V1115" s="6" t="str">
        <f t="shared" si="37"/>
        <v>Adult</v>
      </c>
      <c r="W1115">
        <v>2022</v>
      </c>
    </row>
    <row r="1116" spans="1:23" x14ac:dyDescent="0.25">
      <c r="A1116">
        <v>1115</v>
      </c>
      <c r="B1116" s="2">
        <v>44795</v>
      </c>
      <c r="C1116" t="str">
        <f t="shared" si="36"/>
        <v>Aug</v>
      </c>
      <c r="D1116" t="s">
        <v>22</v>
      </c>
      <c r="E1116" t="s">
        <v>28</v>
      </c>
      <c r="F1116" t="s">
        <v>1142</v>
      </c>
      <c r="G1116" t="s">
        <v>2141</v>
      </c>
      <c r="H1116" t="s">
        <v>2145</v>
      </c>
      <c r="I1116" t="s">
        <v>2156</v>
      </c>
      <c r="J1116" t="s">
        <v>2167</v>
      </c>
      <c r="K1116">
        <v>3</v>
      </c>
      <c r="L1116" t="s">
        <v>2168</v>
      </c>
      <c r="M1116">
        <v>1341.54</v>
      </c>
      <c r="N1116" t="s">
        <v>2174</v>
      </c>
      <c r="O1116" t="s">
        <v>2183</v>
      </c>
      <c r="P1116" t="s">
        <v>3298</v>
      </c>
      <c r="Q1116" t="s">
        <v>4276</v>
      </c>
      <c r="R1116" t="s">
        <v>4279</v>
      </c>
      <c r="S1116" t="s">
        <v>4281</v>
      </c>
      <c r="T1116" t="s">
        <v>4284</v>
      </c>
      <c r="U1116">
        <v>31</v>
      </c>
      <c r="V1116" s="6" t="str">
        <f t="shared" si="37"/>
        <v>Adult</v>
      </c>
      <c r="W1116">
        <v>2022</v>
      </c>
    </row>
    <row r="1117" spans="1:23" x14ac:dyDescent="0.25">
      <c r="A1117">
        <v>1116</v>
      </c>
      <c r="B1117" s="2">
        <v>44587</v>
      </c>
      <c r="C1117" t="str">
        <f t="shared" si="36"/>
        <v>Jan</v>
      </c>
      <c r="D1117" t="s">
        <v>22</v>
      </c>
      <c r="E1117" t="s">
        <v>25</v>
      </c>
      <c r="F1117" t="s">
        <v>1143</v>
      </c>
      <c r="G1117" t="s">
        <v>2141</v>
      </c>
      <c r="H1117" t="s">
        <v>2145</v>
      </c>
      <c r="I1117" t="s">
        <v>2156</v>
      </c>
      <c r="J1117" t="s">
        <v>2167</v>
      </c>
      <c r="K1117">
        <v>3</v>
      </c>
      <c r="L1117" t="s">
        <v>2168</v>
      </c>
      <c r="M1117">
        <v>849.11</v>
      </c>
      <c r="N1117" t="s">
        <v>2174</v>
      </c>
      <c r="O1117" t="s">
        <v>2183</v>
      </c>
      <c r="P1117" t="s">
        <v>3299</v>
      </c>
      <c r="Q1117" t="s">
        <v>4276</v>
      </c>
      <c r="R1117" t="s">
        <v>4280</v>
      </c>
      <c r="S1117" t="s">
        <v>4282</v>
      </c>
      <c r="T1117" t="s">
        <v>4283</v>
      </c>
      <c r="U1117">
        <v>31</v>
      </c>
      <c r="V1117" s="6" t="str">
        <f t="shared" si="37"/>
        <v>Adult</v>
      </c>
      <c r="W1117">
        <v>2022</v>
      </c>
    </row>
    <row r="1118" spans="1:23" x14ac:dyDescent="0.25">
      <c r="A1118">
        <v>1117</v>
      </c>
      <c r="B1118" s="2">
        <v>44689</v>
      </c>
      <c r="C1118" t="str">
        <f t="shared" si="36"/>
        <v>May</v>
      </c>
      <c r="D1118" t="s">
        <v>24</v>
      </c>
      <c r="E1118" t="s">
        <v>26</v>
      </c>
      <c r="F1118" t="s">
        <v>1144</v>
      </c>
      <c r="G1118" t="s">
        <v>2141</v>
      </c>
      <c r="H1118" t="s">
        <v>2146</v>
      </c>
      <c r="I1118" t="s">
        <v>2157</v>
      </c>
      <c r="J1118" t="s">
        <v>2164</v>
      </c>
      <c r="K1118">
        <v>3</v>
      </c>
      <c r="L1118" t="s">
        <v>2168</v>
      </c>
      <c r="M1118">
        <v>1507.91</v>
      </c>
      <c r="N1118" t="s">
        <v>2174</v>
      </c>
      <c r="O1118" t="s">
        <v>2183</v>
      </c>
      <c r="P1118" t="s">
        <v>3300</v>
      </c>
      <c r="Q1118" t="s">
        <v>4276</v>
      </c>
      <c r="R1118" t="s">
        <v>4280</v>
      </c>
      <c r="S1118" t="s">
        <v>4282</v>
      </c>
      <c r="T1118" t="s">
        <v>4283</v>
      </c>
      <c r="U1118">
        <v>19</v>
      </c>
      <c r="V1118" s="6" t="str">
        <f t="shared" si="37"/>
        <v>Adult</v>
      </c>
      <c r="W1118">
        <v>2022</v>
      </c>
    </row>
    <row r="1119" spans="1:23" x14ac:dyDescent="0.25">
      <c r="A1119">
        <v>1118</v>
      </c>
      <c r="B1119" s="2">
        <v>44816</v>
      </c>
      <c r="C1119" t="str">
        <f t="shared" si="36"/>
        <v>Sep</v>
      </c>
      <c r="D1119" t="s">
        <v>21</v>
      </c>
      <c r="E1119" t="s">
        <v>27</v>
      </c>
      <c r="F1119" t="s">
        <v>1145</v>
      </c>
      <c r="G1119" t="s">
        <v>2141</v>
      </c>
      <c r="H1119" t="s">
        <v>2146</v>
      </c>
      <c r="I1119" t="s">
        <v>2157</v>
      </c>
      <c r="J1119" t="s">
        <v>2164</v>
      </c>
      <c r="K1119">
        <v>1</v>
      </c>
      <c r="L1119" t="s">
        <v>2168</v>
      </c>
      <c r="M1119">
        <v>762.7</v>
      </c>
      <c r="N1119" t="s">
        <v>2174</v>
      </c>
      <c r="O1119" t="s">
        <v>2183</v>
      </c>
      <c r="P1119" t="s">
        <v>3301</v>
      </c>
      <c r="Q1119" t="s">
        <v>4276</v>
      </c>
      <c r="R1119" t="s">
        <v>4280</v>
      </c>
      <c r="S1119" t="s">
        <v>4282</v>
      </c>
      <c r="T1119" t="s">
        <v>4283</v>
      </c>
      <c r="U1119">
        <v>7</v>
      </c>
      <c r="V1119" s="6" t="str">
        <f t="shared" si="37"/>
        <v>Childhood</v>
      </c>
      <c r="W1119">
        <v>2022</v>
      </c>
    </row>
    <row r="1120" spans="1:23" x14ac:dyDescent="0.25">
      <c r="A1120">
        <v>1119</v>
      </c>
      <c r="B1120" s="2">
        <v>44723</v>
      </c>
      <c r="C1120" t="str">
        <f t="shared" si="36"/>
        <v>Jun</v>
      </c>
      <c r="D1120" t="s">
        <v>22</v>
      </c>
      <c r="E1120" t="s">
        <v>26</v>
      </c>
      <c r="F1120" t="s">
        <v>1146</v>
      </c>
      <c r="G1120" t="s">
        <v>2141</v>
      </c>
      <c r="H1120" t="s">
        <v>2146</v>
      </c>
      <c r="I1120" t="s">
        <v>2157</v>
      </c>
      <c r="J1120" t="s">
        <v>2164</v>
      </c>
      <c r="K1120">
        <v>2</v>
      </c>
      <c r="L1120" t="s">
        <v>2168</v>
      </c>
      <c r="M1120">
        <v>1556.48</v>
      </c>
      <c r="N1120" t="s">
        <v>2174</v>
      </c>
      <c r="O1120" t="s">
        <v>2183</v>
      </c>
      <c r="P1120" t="s">
        <v>3302</v>
      </c>
      <c r="Q1120" t="s">
        <v>4276</v>
      </c>
      <c r="R1120" t="s">
        <v>4280</v>
      </c>
      <c r="S1120" t="s">
        <v>4282</v>
      </c>
      <c r="T1120" t="s">
        <v>4284</v>
      </c>
      <c r="U1120">
        <v>7</v>
      </c>
      <c r="V1120" s="6" t="str">
        <f t="shared" si="37"/>
        <v>Childhood</v>
      </c>
      <c r="W1120">
        <v>2022</v>
      </c>
    </row>
    <row r="1121" spans="1:23" x14ac:dyDescent="0.25">
      <c r="A1121">
        <v>1120</v>
      </c>
      <c r="B1121" s="2">
        <v>44671</v>
      </c>
      <c r="C1121" t="str">
        <f t="shared" si="36"/>
        <v>Apr</v>
      </c>
      <c r="D1121" t="s">
        <v>23</v>
      </c>
      <c r="E1121" t="s">
        <v>25</v>
      </c>
      <c r="F1121" t="s">
        <v>1147</v>
      </c>
      <c r="G1121" t="s">
        <v>2141</v>
      </c>
      <c r="H1121" t="s">
        <v>2146</v>
      </c>
      <c r="I1121" t="s">
        <v>2157</v>
      </c>
      <c r="J1121" t="s">
        <v>2165</v>
      </c>
      <c r="K1121">
        <v>3</v>
      </c>
      <c r="L1121" t="s">
        <v>2168</v>
      </c>
      <c r="M1121">
        <v>2810.12</v>
      </c>
      <c r="N1121" t="s">
        <v>2174</v>
      </c>
      <c r="O1121" t="s">
        <v>2183</v>
      </c>
      <c r="P1121" t="s">
        <v>3303</v>
      </c>
      <c r="Q1121" t="s">
        <v>4276</v>
      </c>
      <c r="R1121" t="s">
        <v>4280</v>
      </c>
      <c r="S1121" t="s">
        <v>4281</v>
      </c>
      <c r="T1121" t="s">
        <v>4283</v>
      </c>
      <c r="U1121">
        <v>19</v>
      </c>
      <c r="V1121" s="6" t="str">
        <f t="shared" si="37"/>
        <v>Adult</v>
      </c>
      <c r="W1121">
        <v>2022</v>
      </c>
    </row>
    <row r="1122" spans="1:23" x14ac:dyDescent="0.25">
      <c r="A1122">
        <v>1121</v>
      </c>
      <c r="B1122" s="2">
        <v>44643</v>
      </c>
      <c r="C1122" t="str">
        <f t="shared" si="36"/>
        <v>Mar</v>
      </c>
      <c r="D1122" t="s">
        <v>21</v>
      </c>
      <c r="E1122" t="s">
        <v>28</v>
      </c>
      <c r="F1122" t="s">
        <v>1148</v>
      </c>
      <c r="G1122" t="s">
        <v>2141</v>
      </c>
      <c r="H1122" t="s">
        <v>2146</v>
      </c>
      <c r="I1122" t="s">
        <v>2157</v>
      </c>
      <c r="J1122" t="s">
        <v>2165</v>
      </c>
      <c r="K1122">
        <v>3</v>
      </c>
      <c r="L1122" t="s">
        <v>2168</v>
      </c>
      <c r="M1122">
        <v>1641.91</v>
      </c>
      <c r="N1122" t="s">
        <v>2174</v>
      </c>
      <c r="O1122" t="s">
        <v>2183</v>
      </c>
      <c r="P1122" t="s">
        <v>3304</v>
      </c>
      <c r="Q1122" t="s">
        <v>4276</v>
      </c>
      <c r="R1122" t="s">
        <v>4280</v>
      </c>
      <c r="S1122" t="s">
        <v>4282</v>
      </c>
      <c r="T1122" t="s">
        <v>4284</v>
      </c>
      <c r="U1122">
        <v>7</v>
      </c>
      <c r="V1122" s="6" t="str">
        <f t="shared" si="37"/>
        <v>Childhood</v>
      </c>
      <c r="W1122">
        <v>2022</v>
      </c>
    </row>
    <row r="1123" spans="1:23" x14ac:dyDescent="0.25">
      <c r="A1123">
        <v>1122</v>
      </c>
      <c r="B1123" s="2">
        <v>44626</v>
      </c>
      <c r="C1123" t="str">
        <f t="shared" si="36"/>
        <v>Mar</v>
      </c>
      <c r="D1123" t="s">
        <v>21</v>
      </c>
      <c r="E1123" t="s">
        <v>26</v>
      </c>
      <c r="F1123" t="s">
        <v>1149</v>
      </c>
      <c r="G1123" t="s">
        <v>2141</v>
      </c>
      <c r="H1123" t="s">
        <v>2146</v>
      </c>
      <c r="I1123" t="s">
        <v>2157</v>
      </c>
      <c r="J1123" t="s">
        <v>2165</v>
      </c>
      <c r="K1123">
        <v>2</v>
      </c>
      <c r="L1123" t="s">
        <v>2168</v>
      </c>
      <c r="M1123">
        <v>414.71</v>
      </c>
      <c r="N1123" t="s">
        <v>2174</v>
      </c>
      <c r="O1123" t="s">
        <v>2183</v>
      </c>
      <c r="P1123" t="s">
        <v>3305</v>
      </c>
      <c r="Q1123" t="s">
        <v>4276</v>
      </c>
      <c r="R1123" t="s">
        <v>4279</v>
      </c>
      <c r="S1123" t="s">
        <v>4281</v>
      </c>
      <c r="T1123" t="s">
        <v>4284</v>
      </c>
      <c r="U1123">
        <v>68</v>
      </c>
      <c r="V1123" s="6" t="str">
        <f t="shared" si="37"/>
        <v>Adult</v>
      </c>
      <c r="W1123">
        <v>2022</v>
      </c>
    </row>
    <row r="1124" spans="1:23" x14ac:dyDescent="0.25">
      <c r="A1124">
        <v>1123</v>
      </c>
      <c r="B1124" s="2">
        <v>44830</v>
      </c>
      <c r="C1124" t="str">
        <f t="shared" si="36"/>
        <v>Sep</v>
      </c>
      <c r="D1124" t="s">
        <v>22</v>
      </c>
      <c r="E1124" t="s">
        <v>26</v>
      </c>
      <c r="F1124" t="s">
        <v>1150</v>
      </c>
      <c r="G1124" t="s">
        <v>2141</v>
      </c>
      <c r="H1124" t="s">
        <v>2146</v>
      </c>
      <c r="I1124" t="s">
        <v>2157</v>
      </c>
      <c r="J1124" t="s">
        <v>2166</v>
      </c>
      <c r="K1124">
        <v>3</v>
      </c>
      <c r="L1124" t="s">
        <v>2168</v>
      </c>
      <c r="M1124">
        <v>207.38</v>
      </c>
      <c r="N1124" t="s">
        <v>2174</v>
      </c>
      <c r="O1124" t="s">
        <v>2183</v>
      </c>
      <c r="P1124" t="s">
        <v>3306</v>
      </c>
      <c r="Q1124" t="s">
        <v>4276</v>
      </c>
      <c r="R1124" t="s">
        <v>4280</v>
      </c>
      <c r="S1124" t="s">
        <v>4282</v>
      </c>
      <c r="T1124" t="s">
        <v>4283</v>
      </c>
      <c r="U1124">
        <v>68</v>
      </c>
      <c r="V1124" s="6" t="str">
        <f t="shared" si="37"/>
        <v>Adult</v>
      </c>
      <c r="W1124">
        <v>2022</v>
      </c>
    </row>
    <row r="1125" spans="1:23" x14ac:dyDescent="0.25">
      <c r="A1125">
        <v>1124</v>
      </c>
      <c r="B1125" s="2">
        <v>44855</v>
      </c>
      <c r="C1125" t="str">
        <f t="shared" si="36"/>
        <v>Oct</v>
      </c>
      <c r="D1125" t="s">
        <v>24</v>
      </c>
      <c r="E1125" t="s">
        <v>25</v>
      </c>
      <c r="F1125" t="s">
        <v>1151</v>
      </c>
      <c r="G1125" t="s">
        <v>2141</v>
      </c>
      <c r="H1125" t="s">
        <v>2146</v>
      </c>
      <c r="I1125" t="s">
        <v>2157</v>
      </c>
      <c r="J1125" t="s">
        <v>2166</v>
      </c>
      <c r="K1125">
        <v>2</v>
      </c>
      <c r="L1125" t="s">
        <v>2168</v>
      </c>
      <c r="M1125">
        <v>1414.36</v>
      </c>
      <c r="N1125" t="s">
        <v>2174</v>
      </c>
      <c r="O1125" t="s">
        <v>2183</v>
      </c>
      <c r="P1125" t="s">
        <v>3307</v>
      </c>
      <c r="Q1125" t="s">
        <v>4276</v>
      </c>
      <c r="R1125" t="s">
        <v>4279</v>
      </c>
      <c r="S1125" t="s">
        <v>4281</v>
      </c>
      <c r="T1125" t="s">
        <v>4283</v>
      </c>
      <c r="U1125">
        <v>47</v>
      </c>
      <c r="V1125" s="6" t="str">
        <f t="shared" si="37"/>
        <v>Adult</v>
      </c>
      <c r="W1125">
        <v>2022</v>
      </c>
    </row>
    <row r="1126" spans="1:23" x14ac:dyDescent="0.25">
      <c r="A1126">
        <v>1125</v>
      </c>
      <c r="B1126" s="2">
        <v>44725</v>
      </c>
      <c r="C1126" t="str">
        <f t="shared" si="36"/>
        <v>Jun</v>
      </c>
      <c r="D1126" t="s">
        <v>21</v>
      </c>
      <c r="E1126" t="s">
        <v>28</v>
      </c>
      <c r="F1126" t="s">
        <v>1152</v>
      </c>
      <c r="G1126" t="s">
        <v>2141</v>
      </c>
      <c r="H1126" t="s">
        <v>2146</v>
      </c>
      <c r="I1126" t="s">
        <v>2157</v>
      </c>
      <c r="J1126" t="s">
        <v>2166</v>
      </c>
      <c r="K1126">
        <v>3</v>
      </c>
      <c r="L1126" t="s">
        <v>2168</v>
      </c>
      <c r="M1126">
        <v>307.66000000000003</v>
      </c>
      <c r="N1126" t="s">
        <v>2174</v>
      </c>
      <c r="O1126" t="s">
        <v>2183</v>
      </c>
      <c r="P1126" t="s">
        <v>3308</v>
      </c>
      <c r="Q1126" t="s">
        <v>4276</v>
      </c>
      <c r="R1126" t="s">
        <v>4280</v>
      </c>
      <c r="S1126" t="s">
        <v>4281</v>
      </c>
      <c r="T1126" t="s">
        <v>4284</v>
      </c>
      <c r="U1126">
        <v>68</v>
      </c>
      <c r="V1126" s="6" t="str">
        <f t="shared" si="37"/>
        <v>Adult</v>
      </c>
      <c r="W1126">
        <v>2022</v>
      </c>
    </row>
    <row r="1127" spans="1:23" x14ac:dyDescent="0.25">
      <c r="A1127">
        <v>1126</v>
      </c>
      <c r="B1127" s="2">
        <v>44792</v>
      </c>
      <c r="C1127" t="str">
        <f t="shared" si="36"/>
        <v>Aug</v>
      </c>
      <c r="D1127" t="s">
        <v>24</v>
      </c>
      <c r="E1127" t="s">
        <v>27</v>
      </c>
      <c r="F1127" t="s">
        <v>1153</v>
      </c>
      <c r="G1127" t="s">
        <v>2141</v>
      </c>
      <c r="H1127" t="s">
        <v>2146</v>
      </c>
      <c r="I1127" t="s">
        <v>2157</v>
      </c>
      <c r="J1127" t="s">
        <v>2167</v>
      </c>
      <c r="K1127">
        <v>3</v>
      </c>
      <c r="L1127" t="s">
        <v>2168</v>
      </c>
      <c r="M1127">
        <v>727.35</v>
      </c>
      <c r="N1127" t="s">
        <v>2174</v>
      </c>
      <c r="O1127" t="s">
        <v>2183</v>
      </c>
      <c r="P1127" t="s">
        <v>3309</v>
      </c>
      <c r="Q1127" t="s">
        <v>4276</v>
      </c>
      <c r="R1127" t="s">
        <v>4279</v>
      </c>
      <c r="S1127" t="s">
        <v>4281</v>
      </c>
      <c r="T1127" t="s">
        <v>4283</v>
      </c>
      <c r="U1127">
        <v>68</v>
      </c>
      <c r="V1127" s="6" t="str">
        <f t="shared" si="37"/>
        <v>Adult</v>
      </c>
      <c r="W1127">
        <v>2022</v>
      </c>
    </row>
    <row r="1128" spans="1:23" x14ac:dyDescent="0.25">
      <c r="A1128">
        <v>1127</v>
      </c>
      <c r="B1128" s="2">
        <v>44614</v>
      </c>
      <c r="C1128" t="str">
        <f t="shared" si="36"/>
        <v>Feb</v>
      </c>
      <c r="D1128" t="s">
        <v>23</v>
      </c>
      <c r="E1128" t="s">
        <v>26</v>
      </c>
      <c r="F1128" t="s">
        <v>1154</v>
      </c>
      <c r="G1128" t="s">
        <v>2141</v>
      </c>
      <c r="H1128" t="s">
        <v>2146</v>
      </c>
      <c r="I1128" t="s">
        <v>2157</v>
      </c>
      <c r="J1128" t="s">
        <v>2167</v>
      </c>
      <c r="K1128">
        <v>2</v>
      </c>
      <c r="L1128" t="s">
        <v>2168</v>
      </c>
      <c r="M1128">
        <v>2951.49</v>
      </c>
      <c r="N1128" t="s">
        <v>2174</v>
      </c>
      <c r="O1128" t="s">
        <v>2183</v>
      </c>
      <c r="P1128" t="s">
        <v>3310</v>
      </c>
      <c r="Q1128" t="s">
        <v>4276</v>
      </c>
      <c r="R1128" t="s">
        <v>4280</v>
      </c>
      <c r="S1128" t="s">
        <v>4281</v>
      </c>
      <c r="T1128" t="s">
        <v>4283</v>
      </c>
      <c r="U1128">
        <v>7</v>
      </c>
      <c r="V1128" s="6" t="str">
        <f t="shared" si="37"/>
        <v>Childhood</v>
      </c>
      <c r="W1128">
        <v>2022</v>
      </c>
    </row>
    <row r="1129" spans="1:23" x14ac:dyDescent="0.25">
      <c r="A1129">
        <v>1128</v>
      </c>
      <c r="B1129" s="2">
        <v>44804</v>
      </c>
      <c r="C1129" t="str">
        <f t="shared" si="36"/>
        <v>Aug</v>
      </c>
      <c r="D1129" t="s">
        <v>24</v>
      </c>
      <c r="E1129" t="s">
        <v>27</v>
      </c>
      <c r="F1129" t="s">
        <v>1155</v>
      </c>
      <c r="G1129" t="s">
        <v>2141</v>
      </c>
      <c r="H1129" t="s">
        <v>2146</v>
      </c>
      <c r="I1129" t="s">
        <v>2157</v>
      </c>
      <c r="J1129" t="s">
        <v>2167</v>
      </c>
      <c r="K1129">
        <v>1</v>
      </c>
      <c r="L1129" t="s">
        <v>2168</v>
      </c>
      <c r="M1129">
        <v>2428.67</v>
      </c>
      <c r="N1129" t="s">
        <v>2174</v>
      </c>
      <c r="O1129" t="s">
        <v>2183</v>
      </c>
      <c r="P1129" t="s">
        <v>3311</v>
      </c>
      <c r="Q1129" t="s">
        <v>4276</v>
      </c>
      <c r="R1129" t="s">
        <v>4280</v>
      </c>
      <c r="S1129" t="s">
        <v>4282</v>
      </c>
      <c r="T1129" t="s">
        <v>4283</v>
      </c>
      <c r="U1129">
        <v>31</v>
      </c>
      <c r="V1129" s="6" t="str">
        <f t="shared" si="37"/>
        <v>Adult</v>
      </c>
      <c r="W1129">
        <v>2022</v>
      </c>
    </row>
    <row r="1130" spans="1:23" x14ac:dyDescent="0.25">
      <c r="A1130">
        <v>1129</v>
      </c>
      <c r="B1130" s="2">
        <v>44696</v>
      </c>
      <c r="C1130" t="str">
        <f t="shared" si="36"/>
        <v>May</v>
      </c>
      <c r="D1130" t="s">
        <v>21</v>
      </c>
      <c r="E1130" t="s">
        <v>28</v>
      </c>
      <c r="F1130" t="s">
        <v>1156</v>
      </c>
      <c r="G1130" t="s">
        <v>2141</v>
      </c>
      <c r="H1130" t="s">
        <v>2146</v>
      </c>
      <c r="I1130" t="s">
        <v>2158</v>
      </c>
      <c r="J1130" t="s">
        <v>2164</v>
      </c>
      <c r="K1130">
        <v>2</v>
      </c>
      <c r="L1130" t="s">
        <v>2168</v>
      </c>
      <c r="M1130">
        <v>2537.88</v>
      </c>
      <c r="N1130" t="s">
        <v>2174</v>
      </c>
      <c r="O1130" t="s">
        <v>2183</v>
      </c>
      <c r="P1130" t="s">
        <v>3312</v>
      </c>
      <c r="Q1130" t="s">
        <v>4276</v>
      </c>
      <c r="R1130" t="s">
        <v>4280</v>
      </c>
      <c r="S1130" t="s">
        <v>4282</v>
      </c>
      <c r="T1130" t="s">
        <v>4283</v>
      </c>
      <c r="U1130">
        <v>31</v>
      </c>
      <c r="V1130" s="6" t="str">
        <f t="shared" si="37"/>
        <v>Adult</v>
      </c>
      <c r="W1130">
        <v>2022</v>
      </c>
    </row>
    <row r="1131" spans="1:23" x14ac:dyDescent="0.25">
      <c r="A1131">
        <v>1130</v>
      </c>
      <c r="B1131" s="2">
        <v>44622</v>
      </c>
      <c r="C1131" t="str">
        <f t="shared" si="36"/>
        <v>Mar</v>
      </c>
      <c r="D1131" t="s">
        <v>22</v>
      </c>
      <c r="E1131" t="s">
        <v>28</v>
      </c>
      <c r="F1131" t="s">
        <v>1157</v>
      </c>
      <c r="G1131" t="s">
        <v>2141</v>
      </c>
      <c r="H1131" t="s">
        <v>2146</v>
      </c>
      <c r="I1131" t="s">
        <v>2158</v>
      </c>
      <c r="J1131" t="s">
        <v>2164</v>
      </c>
      <c r="K1131">
        <v>1</v>
      </c>
      <c r="L1131" t="s">
        <v>2168</v>
      </c>
      <c r="M1131">
        <v>2052.5100000000002</v>
      </c>
      <c r="N1131" t="s">
        <v>2174</v>
      </c>
      <c r="O1131" t="s">
        <v>2183</v>
      </c>
      <c r="P1131" t="s">
        <v>3313</v>
      </c>
      <c r="Q1131" t="s">
        <v>4276</v>
      </c>
      <c r="R1131" t="s">
        <v>4280</v>
      </c>
      <c r="S1131" t="s">
        <v>4282</v>
      </c>
      <c r="T1131" t="s">
        <v>4283</v>
      </c>
      <c r="U1131">
        <v>47</v>
      </c>
      <c r="V1131" s="6" t="str">
        <f t="shared" si="37"/>
        <v>Adult</v>
      </c>
      <c r="W1131">
        <v>2022</v>
      </c>
    </row>
    <row r="1132" spans="1:23" x14ac:dyDescent="0.25">
      <c r="A1132">
        <v>1131</v>
      </c>
      <c r="B1132" s="2">
        <v>44848</v>
      </c>
      <c r="C1132" t="str">
        <f t="shared" si="36"/>
        <v>Oct</v>
      </c>
      <c r="D1132" t="s">
        <v>23</v>
      </c>
      <c r="E1132" t="s">
        <v>28</v>
      </c>
      <c r="F1132" t="s">
        <v>1158</v>
      </c>
      <c r="G1132" t="s">
        <v>2141</v>
      </c>
      <c r="H1132" t="s">
        <v>2146</v>
      </c>
      <c r="I1132" t="s">
        <v>2158</v>
      </c>
      <c r="J1132" t="s">
        <v>2164</v>
      </c>
      <c r="K1132">
        <v>2</v>
      </c>
      <c r="L1132" t="s">
        <v>2168</v>
      </c>
      <c r="M1132">
        <v>732.89</v>
      </c>
      <c r="N1132" t="s">
        <v>2174</v>
      </c>
      <c r="O1132" t="s">
        <v>2183</v>
      </c>
      <c r="P1132" t="s">
        <v>3314</v>
      </c>
      <c r="Q1132" t="s">
        <v>4276</v>
      </c>
      <c r="R1132" t="s">
        <v>4280</v>
      </c>
      <c r="S1132" t="s">
        <v>4282</v>
      </c>
      <c r="T1132" t="s">
        <v>4283</v>
      </c>
      <c r="U1132">
        <v>68</v>
      </c>
      <c r="V1132" s="6" t="str">
        <f t="shared" si="37"/>
        <v>Adult</v>
      </c>
      <c r="W1132">
        <v>2022</v>
      </c>
    </row>
    <row r="1133" spans="1:23" x14ac:dyDescent="0.25">
      <c r="A1133">
        <v>1132</v>
      </c>
      <c r="B1133" s="2">
        <v>44642</v>
      </c>
      <c r="C1133" t="str">
        <f t="shared" si="36"/>
        <v>Mar</v>
      </c>
      <c r="D1133" t="s">
        <v>21</v>
      </c>
      <c r="E1133" t="s">
        <v>27</v>
      </c>
      <c r="F1133" t="s">
        <v>1159</v>
      </c>
      <c r="G1133" t="s">
        <v>2141</v>
      </c>
      <c r="H1133" t="s">
        <v>2146</v>
      </c>
      <c r="I1133" t="s">
        <v>2158</v>
      </c>
      <c r="J1133" t="s">
        <v>2165</v>
      </c>
      <c r="K1133">
        <v>3</v>
      </c>
      <c r="L1133" t="s">
        <v>2168</v>
      </c>
      <c r="M1133">
        <v>2272.02</v>
      </c>
      <c r="N1133" t="s">
        <v>2174</v>
      </c>
      <c r="O1133" t="s">
        <v>2183</v>
      </c>
      <c r="P1133" t="s">
        <v>3315</v>
      </c>
      <c r="Q1133" t="s">
        <v>4276</v>
      </c>
      <c r="R1133" t="s">
        <v>4279</v>
      </c>
      <c r="S1133" t="s">
        <v>4281</v>
      </c>
      <c r="T1133" t="s">
        <v>4283</v>
      </c>
      <c r="U1133">
        <v>31</v>
      </c>
      <c r="V1133" s="6" t="str">
        <f t="shared" si="37"/>
        <v>Adult</v>
      </c>
      <c r="W1133">
        <v>2022</v>
      </c>
    </row>
    <row r="1134" spans="1:23" x14ac:dyDescent="0.25">
      <c r="A1134">
        <v>1133</v>
      </c>
      <c r="B1134" s="2">
        <v>44832</v>
      </c>
      <c r="C1134" t="str">
        <f t="shared" si="36"/>
        <v>Sep</v>
      </c>
      <c r="D1134" t="s">
        <v>23</v>
      </c>
      <c r="E1134" t="s">
        <v>27</v>
      </c>
      <c r="F1134" t="s">
        <v>1160</v>
      </c>
      <c r="G1134" t="s">
        <v>2141</v>
      </c>
      <c r="H1134" t="s">
        <v>2146</v>
      </c>
      <c r="I1134" t="s">
        <v>2158</v>
      </c>
      <c r="J1134" t="s">
        <v>2165</v>
      </c>
      <c r="K1134">
        <v>3</v>
      </c>
      <c r="L1134" t="s">
        <v>2168</v>
      </c>
      <c r="M1134">
        <v>231.82</v>
      </c>
      <c r="N1134" t="s">
        <v>2174</v>
      </c>
      <c r="O1134" t="s">
        <v>2183</v>
      </c>
      <c r="P1134" t="s">
        <v>2379</v>
      </c>
      <c r="Q1134" t="s">
        <v>4276</v>
      </c>
      <c r="R1134" t="s">
        <v>4280</v>
      </c>
      <c r="S1134" t="s">
        <v>4282</v>
      </c>
      <c r="T1134" t="s">
        <v>4283</v>
      </c>
      <c r="U1134">
        <v>31</v>
      </c>
      <c r="V1134" s="6" t="str">
        <f t="shared" si="37"/>
        <v>Adult</v>
      </c>
      <c r="W1134">
        <v>2022</v>
      </c>
    </row>
    <row r="1135" spans="1:23" x14ac:dyDescent="0.25">
      <c r="A1135">
        <v>1134</v>
      </c>
      <c r="B1135" s="2">
        <v>44572</v>
      </c>
      <c r="C1135" t="str">
        <f t="shared" si="36"/>
        <v>Jan</v>
      </c>
      <c r="D1135" t="s">
        <v>21</v>
      </c>
      <c r="E1135" t="s">
        <v>27</v>
      </c>
      <c r="F1135" t="s">
        <v>1161</v>
      </c>
      <c r="G1135" t="s">
        <v>2141</v>
      </c>
      <c r="H1135" t="s">
        <v>2146</v>
      </c>
      <c r="I1135" t="s">
        <v>2158</v>
      </c>
      <c r="J1135" t="s">
        <v>2165</v>
      </c>
      <c r="K1135">
        <v>2</v>
      </c>
      <c r="L1135" t="s">
        <v>2168</v>
      </c>
      <c r="M1135">
        <v>2318.34</v>
      </c>
      <c r="N1135" t="s">
        <v>2174</v>
      </c>
      <c r="O1135" t="s">
        <v>2183</v>
      </c>
      <c r="P1135" t="s">
        <v>3316</v>
      </c>
      <c r="Q1135" t="s">
        <v>4276</v>
      </c>
      <c r="R1135" t="s">
        <v>4280</v>
      </c>
      <c r="S1135" t="s">
        <v>4282</v>
      </c>
      <c r="T1135" t="s">
        <v>4283</v>
      </c>
      <c r="U1135">
        <v>47</v>
      </c>
      <c r="V1135" s="6" t="str">
        <f t="shared" si="37"/>
        <v>Adult</v>
      </c>
      <c r="W1135">
        <v>2022</v>
      </c>
    </row>
    <row r="1136" spans="1:23" x14ac:dyDescent="0.25">
      <c r="A1136">
        <v>1135</v>
      </c>
      <c r="B1136" s="2">
        <v>44687</v>
      </c>
      <c r="C1136" t="str">
        <f t="shared" si="36"/>
        <v>May</v>
      </c>
      <c r="D1136" t="s">
        <v>24</v>
      </c>
      <c r="E1136" t="s">
        <v>28</v>
      </c>
      <c r="F1136" t="s">
        <v>1162</v>
      </c>
      <c r="G1136" t="s">
        <v>2141</v>
      </c>
      <c r="H1136" t="s">
        <v>2146</v>
      </c>
      <c r="I1136" t="s">
        <v>2158</v>
      </c>
      <c r="J1136" t="s">
        <v>2166</v>
      </c>
      <c r="K1136">
        <v>2</v>
      </c>
      <c r="L1136" t="s">
        <v>2168</v>
      </c>
      <c r="M1136">
        <v>1759.37</v>
      </c>
      <c r="N1136" t="s">
        <v>2174</v>
      </c>
      <c r="O1136" t="s">
        <v>2183</v>
      </c>
      <c r="P1136" t="s">
        <v>3317</v>
      </c>
      <c r="Q1136" t="s">
        <v>4276</v>
      </c>
      <c r="R1136" t="s">
        <v>4280</v>
      </c>
      <c r="S1136" t="s">
        <v>4281</v>
      </c>
      <c r="T1136" t="s">
        <v>4284</v>
      </c>
      <c r="U1136">
        <v>19</v>
      </c>
      <c r="V1136" s="6" t="str">
        <f t="shared" si="37"/>
        <v>Adult</v>
      </c>
      <c r="W1136">
        <v>2022</v>
      </c>
    </row>
    <row r="1137" spans="1:23" x14ac:dyDescent="0.25">
      <c r="A1137">
        <v>1136</v>
      </c>
      <c r="B1137" s="2">
        <v>44636</v>
      </c>
      <c r="C1137" t="str">
        <f t="shared" si="36"/>
        <v>Mar</v>
      </c>
      <c r="D1137" t="s">
        <v>21</v>
      </c>
      <c r="E1137" t="s">
        <v>28</v>
      </c>
      <c r="F1137" t="s">
        <v>1163</v>
      </c>
      <c r="G1137" t="s">
        <v>2141</v>
      </c>
      <c r="H1137" t="s">
        <v>2146</v>
      </c>
      <c r="I1137" t="s">
        <v>2158</v>
      </c>
      <c r="J1137" t="s">
        <v>2166</v>
      </c>
      <c r="K1137">
        <v>2</v>
      </c>
      <c r="L1137" t="s">
        <v>2168</v>
      </c>
      <c r="M1137">
        <v>219.05</v>
      </c>
      <c r="N1137" t="s">
        <v>2174</v>
      </c>
      <c r="O1137" t="s">
        <v>2183</v>
      </c>
      <c r="P1137" t="s">
        <v>3318</v>
      </c>
      <c r="Q1137" t="s">
        <v>4276</v>
      </c>
      <c r="R1137" t="s">
        <v>4279</v>
      </c>
      <c r="S1137" t="s">
        <v>4282</v>
      </c>
      <c r="T1137" t="s">
        <v>4284</v>
      </c>
      <c r="U1137">
        <v>19</v>
      </c>
      <c r="V1137" s="6" t="str">
        <f t="shared" si="37"/>
        <v>Adult</v>
      </c>
      <c r="W1137">
        <v>2022</v>
      </c>
    </row>
    <row r="1138" spans="1:23" x14ac:dyDescent="0.25">
      <c r="A1138">
        <v>1137</v>
      </c>
      <c r="B1138" s="2">
        <v>44565</v>
      </c>
      <c r="C1138" t="str">
        <f t="shared" si="36"/>
        <v>Jan</v>
      </c>
      <c r="D1138" t="s">
        <v>23</v>
      </c>
      <c r="E1138" t="s">
        <v>27</v>
      </c>
      <c r="F1138" t="s">
        <v>1164</v>
      </c>
      <c r="G1138" t="s">
        <v>2141</v>
      </c>
      <c r="H1138" t="s">
        <v>2146</v>
      </c>
      <c r="I1138" t="s">
        <v>2158</v>
      </c>
      <c r="J1138" t="s">
        <v>2166</v>
      </c>
      <c r="K1138">
        <v>2</v>
      </c>
      <c r="L1138" t="s">
        <v>2168</v>
      </c>
      <c r="M1138">
        <v>2170.29</v>
      </c>
      <c r="N1138" t="s">
        <v>2174</v>
      </c>
      <c r="O1138" t="s">
        <v>2183</v>
      </c>
      <c r="P1138" t="s">
        <v>3319</v>
      </c>
      <c r="Q1138" t="s">
        <v>4276</v>
      </c>
      <c r="R1138" t="s">
        <v>4279</v>
      </c>
      <c r="S1138" t="s">
        <v>4281</v>
      </c>
      <c r="T1138" t="s">
        <v>4283</v>
      </c>
      <c r="U1138">
        <v>31</v>
      </c>
      <c r="V1138" s="6" t="str">
        <f t="shared" si="37"/>
        <v>Adult</v>
      </c>
      <c r="W1138">
        <v>2022</v>
      </c>
    </row>
    <row r="1139" spans="1:23" x14ac:dyDescent="0.25">
      <c r="A1139">
        <v>1138</v>
      </c>
      <c r="B1139" s="2">
        <v>44720</v>
      </c>
      <c r="C1139" t="str">
        <f t="shared" si="36"/>
        <v>Jun</v>
      </c>
      <c r="D1139" t="s">
        <v>23</v>
      </c>
      <c r="E1139" t="s">
        <v>28</v>
      </c>
      <c r="F1139" t="s">
        <v>1165</v>
      </c>
      <c r="G1139" t="s">
        <v>2141</v>
      </c>
      <c r="H1139" t="s">
        <v>2146</v>
      </c>
      <c r="I1139" t="s">
        <v>2158</v>
      </c>
      <c r="J1139" t="s">
        <v>2167</v>
      </c>
      <c r="K1139">
        <v>1</v>
      </c>
      <c r="L1139" t="s">
        <v>2168</v>
      </c>
      <c r="M1139">
        <v>605.48</v>
      </c>
      <c r="N1139" t="s">
        <v>2174</v>
      </c>
      <c r="O1139" t="s">
        <v>2183</v>
      </c>
      <c r="P1139" t="s">
        <v>3320</v>
      </c>
      <c r="Q1139" t="s">
        <v>4276</v>
      </c>
      <c r="R1139" t="s">
        <v>4280</v>
      </c>
      <c r="S1139" t="s">
        <v>4281</v>
      </c>
      <c r="T1139" t="s">
        <v>4284</v>
      </c>
      <c r="U1139">
        <v>19</v>
      </c>
      <c r="V1139" s="6" t="str">
        <f t="shared" si="37"/>
        <v>Adult</v>
      </c>
      <c r="W1139">
        <v>2022</v>
      </c>
    </row>
    <row r="1140" spans="1:23" x14ac:dyDescent="0.25">
      <c r="A1140">
        <v>1139</v>
      </c>
      <c r="B1140" s="2">
        <v>44801</v>
      </c>
      <c r="C1140" t="str">
        <f t="shared" si="36"/>
        <v>Aug</v>
      </c>
      <c r="D1140" t="s">
        <v>23</v>
      </c>
      <c r="E1140" t="s">
        <v>26</v>
      </c>
      <c r="F1140" t="s">
        <v>1166</v>
      </c>
      <c r="G1140" t="s">
        <v>2141</v>
      </c>
      <c r="H1140" t="s">
        <v>2146</v>
      </c>
      <c r="I1140" t="s">
        <v>2158</v>
      </c>
      <c r="J1140" t="s">
        <v>2167</v>
      </c>
      <c r="K1140">
        <v>1</v>
      </c>
      <c r="L1140" t="s">
        <v>2168</v>
      </c>
      <c r="M1140">
        <v>906.01</v>
      </c>
      <c r="N1140" t="s">
        <v>2174</v>
      </c>
      <c r="O1140" t="s">
        <v>2183</v>
      </c>
      <c r="P1140" t="s">
        <v>3321</v>
      </c>
      <c r="Q1140" t="s">
        <v>4276</v>
      </c>
      <c r="R1140" t="s">
        <v>4279</v>
      </c>
      <c r="S1140" t="s">
        <v>4281</v>
      </c>
      <c r="T1140" t="s">
        <v>4283</v>
      </c>
      <c r="U1140">
        <v>7</v>
      </c>
      <c r="V1140" s="6" t="str">
        <f t="shared" si="37"/>
        <v>Childhood</v>
      </c>
      <c r="W1140">
        <v>2022</v>
      </c>
    </row>
    <row r="1141" spans="1:23" x14ac:dyDescent="0.25">
      <c r="A1141">
        <v>1140</v>
      </c>
      <c r="B1141" s="2">
        <v>44642</v>
      </c>
      <c r="C1141" t="str">
        <f t="shared" si="36"/>
        <v>Mar</v>
      </c>
      <c r="D1141" t="s">
        <v>23</v>
      </c>
      <c r="E1141" t="s">
        <v>25</v>
      </c>
      <c r="F1141" t="s">
        <v>1167</v>
      </c>
      <c r="G1141" t="s">
        <v>2141</v>
      </c>
      <c r="H1141" t="s">
        <v>2146</v>
      </c>
      <c r="I1141" t="s">
        <v>2158</v>
      </c>
      <c r="J1141" t="s">
        <v>2167</v>
      </c>
      <c r="K1141">
        <v>1</v>
      </c>
      <c r="L1141" t="s">
        <v>2168</v>
      </c>
      <c r="M1141">
        <v>187.21</v>
      </c>
      <c r="N1141" t="s">
        <v>2174</v>
      </c>
      <c r="O1141" t="s">
        <v>2183</v>
      </c>
      <c r="P1141" t="s">
        <v>3322</v>
      </c>
      <c r="Q1141" t="s">
        <v>4276</v>
      </c>
      <c r="R1141" t="s">
        <v>4279</v>
      </c>
      <c r="S1141" t="s">
        <v>4282</v>
      </c>
      <c r="T1141" t="s">
        <v>4284</v>
      </c>
      <c r="U1141">
        <v>31</v>
      </c>
      <c r="V1141" s="6" t="str">
        <f t="shared" si="37"/>
        <v>Adult</v>
      </c>
      <c r="W1141">
        <v>2022</v>
      </c>
    </row>
    <row r="1142" spans="1:23" x14ac:dyDescent="0.25">
      <c r="A1142">
        <v>1141</v>
      </c>
      <c r="B1142" s="2">
        <v>44807</v>
      </c>
      <c r="C1142" t="str">
        <f t="shared" si="36"/>
        <v>Sep</v>
      </c>
      <c r="D1142" t="s">
        <v>23</v>
      </c>
      <c r="E1142" t="s">
        <v>27</v>
      </c>
      <c r="F1142" t="s">
        <v>1168</v>
      </c>
      <c r="G1142" t="s">
        <v>2141</v>
      </c>
      <c r="H1142" t="s">
        <v>2146</v>
      </c>
      <c r="I1142" t="s">
        <v>2159</v>
      </c>
      <c r="J1142" t="s">
        <v>2164</v>
      </c>
      <c r="K1142">
        <v>1</v>
      </c>
      <c r="L1142" t="s">
        <v>2168</v>
      </c>
      <c r="M1142">
        <v>1905.58</v>
      </c>
      <c r="N1142" t="s">
        <v>2174</v>
      </c>
      <c r="O1142" t="s">
        <v>2183</v>
      </c>
      <c r="P1142" t="s">
        <v>3323</v>
      </c>
      <c r="Q1142" t="s">
        <v>4276</v>
      </c>
      <c r="R1142" t="s">
        <v>4279</v>
      </c>
      <c r="S1142" t="s">
        <v>4281</v>
      </c>
      <c r="T1142" t="s">
        <v>4284</v>
      </c>
      <c r="U1142">
        <v>31</v>
      </c>
      <c r="V1142" s="6" t="str">
        <f t="shared" si="37"/>
        <v>Adult</v>
      </c>
      <c r="W1142">
        <v>2022</v>
      </c>
    </row>
    <row r="1143" spans="1:23" x14ac:dyDescent="0.25">
      <c r="A1143">
        <v>1142</v>
      </c>
      <c r="B1143" s="2">
        <v>44571</v>
      </c>
      <c r="C1143" t="str">
        <f t="shared" si="36"/>
        <v>Jan</v>
      </c>
      <c r="D1143" t="s">
        <v>23</v>
      </c>
      <c r="E1143" t="s">
        <v>27</v>
      </c>
      <c r="F1143" t="s">
        <v>1169</v>
      </c>
      <c r="G1143" t="s">
        <v>2141</v>
      </c>
      <c r="H1143" t="s">
        <v>2146</v>
      </c>
      <c r="I1143" t="s">
        <v>2159</v>
      </c>
      <c r="J1143" t="s">
        <v>2164</v>
      </c>
      <c r="K1143">
        <v>3</v>
      </c>
      <c r="L1143" t="s">
        <v>2168</v>
      </c>
      <c r="M1143">
        <v>2759.16</v>
      </c>
      <c r="N1143" t="s">
        <v>2174</v>
      </c>
      <c r="O1143" t="s">
        <v>2183</v>
      </c>
      <c r="P1143" t="s">
        <v>3324</v>
      </c>
      <c r="Q1143" t="s">
        <v>4276</v>
      </c>
      <c r="R1143" t="s">
        <v>4279</v>
      </c>
      <c r="S1143" t="s">
        <v>4281</v>
      </c>
      <c r="T1143" t="s">
        <v>4284</v>
      </c>
      <c r="U1143">
        <v>68</v>
      </c>
      <c r="V1143" s="6" t="str">
        <f t="shared" si="37"/>
        <v>Adult</v>
      </c>
      <c r="W1143">
        <v>2022</v>
      </c>
    </row>
    <row r="1144" spans="1:23" x14ac:dyDescent="0.25">
      <c r="A1144">
        <v>1143</v>
      </c>
      <c r="B1144" s="2">
        <v>44804</v>
      </c>
      <c r="C1144" t="str">
        <f t="shared" si="36"/>
        <v>Aug</v>
      </c>
      <c r="D1144" t="s">
        <v>21</v>
      </c>
      <c r="E1144" t="s">
        <v>27</v>
      </c>
      <c r="F1144" t="s">
        <v>1170</v>
      </c>
      <c r="G1144" t="s">
        <v>2141</v>
      </c>
      <c r="H1144" t="s">
        <v>2146</v>
      </c>
      <c r="I1144" t="s">
        <v>2159</v>
      </c>
      <c r="J1144" t="s">
        <v>2164</v>
      </c>
      <c r="K1144">
        <v>2</v>
      </c>
      <c r="L1144" t="s">
        <v>2168</v>
      </c>
      <c r="M1144">
        <v>2867.14</v>
      </c>
      <c r="N1144" t="s">
        <v>2174</v>
      </c>
      <c r="O1144" t="s">
        <v>2183</v>
      </c>
      <c r="P1144" t="s">
        <v>3325</v>
      </c>
      <c r="Q1144" t="s">
        <v>4276</v>
      </c>
      <c r="R1144" t="s">
        <v>4279</v>
      </c>
      <c r="S1144" t="s">
        <v>4281</v>
      </c>
      <c r="T1144" t="s">
        <v>4284</v>
      </c>
      <c r="U1144">
        <v>68</v>
      </c>
      <c r="V1144" s="6" t="str">
        <f t="shared" si="37"/>
        <v>Adult</v>
      </c>
      <c r="W1144">
        <v>2022</v>
      </c>
    </row>
    <row r="1145" spans="1:23" x14ac:dyDescent="0.25">
      <c r="A1145">
        <v>1144</v>
      </c>
      <c r="B1145" s="2">
        <v>44587</v>
      </c>
      <c r="C1145" t="str">
        <f t="shared" si="36"/>
        <v>Jan</v>
      </c>
      <c r="D1145" t="s">
        <v>21</v>
      </c>
      <c r="E1145" t="s">
        <v>27</v>
      </c>
      <c r="F1145" t="s">
        <v>1171</v>
      </c>
      <c r="G1145" t="s">
        <v>2141</v>
      </c>
      <c r="H1145" t="s">
        <v>2146</v>
      </c>
      <c r="I1145" t="s">
        <v>2159</v>
      </c>
      <c r="J1145" t="s">
        <v>2165</v>
      </c>
      <c r="K1145">
        <v>3</v>
      </c>
      <c r="L1145" t="s">
        <v>2168</v>
      </c>
      <c r="M1145">
        <v>2947.9</v>
      </c>
      <c r="N1145" t="s">
        <v>2174</v>
      </c>
      <c r="O1145" t="s">
        <v>2183</v>
      </c>
      <c r="P1145" t="s">
        <v>3326</v>
      </c>
      <c r="Q1145" t="s">
        <v>4276</v>
      </c>
      <c r="R1145" t="s">
        <v>4279</v>
      </c>
      <c r="S1145" t="s">
        <v>4281</v>
      </c>
      <c r="T1145" t="s">
        <v>4284</v>
      </c>
      <c r="U1145">
        <v>31</v>
      </c>
      <c r="V1145" s="6" t="str">
        <f t="shared" si="37"/>
        <v>Adult</v>
      </c>
      <c r="W1145">
        <v>2022</v>
      </c>
    </row>
    <row r="1146" spans="1:23" x14ac:dyDescent="0.25">
      <c r="A1146">
        <v>1145</v>
      </c>
      <c r="B1146" s="2">
        <v>44739</v>
      </c>
      <c r="C1146" t="str">
        <f t="shared" si="36"/>
        <v>Jun</v>
      </c>
      <c r="D1146" t="s">
        <v>23</v>
      </c>
      <c r="E1146" t="s">
        <v>25</v>
      </c>
      <c r="F1146" t="s">
        <v>1172</v>
      </c>
      <c r="G1146" t="s">
        <v>2141</v>
      </c>
      <c r="H1146" t="s">
        <v>2146</v>
      </c>
      <c r="I1146" t="s">
        <v>2159</v>
      </c>
      <c r="J1146" t="s">
        <v>2165</v>
      </c>
      <c r="K1146">
        <v>3</v>
      </c>
      <c r="L1146" t="s">
        <v>2168</v>
      </c>
      <c r="M1146">
        <v>553.14</v>
      </c>
      <c r="N1146" t="s">
        <v>2174</v>
      </c>
      <c r="O1146" t="s">
        <v>2183</v>
      </c>
      <c r="P1146" t="s">
        <v>3327</v>
      </c>
      <c r="Q1146" t="s">
        <v>4276</v>
      </c>
      <c r="R1146" t="s">
        <v>4279</v>
      </c>
      <c r="S1146" t="s">
        <v>4282</v>
      </c>
      <c r="T1146" t="s">
        <v>4284</v>
      </c>
      <c r="U1146">
        <v>19</v>
      </c>
      <c r="V1146" s="6" t="str">
        <f t="shared" si="37"/>
        <v>Adult</v>
      </c>
      <c r="W1146">
        <v>2022</v>
      </c>
    </row>
    <row r="1147" spans="1:23" x14ac:dyDescent="0.25">
      <c r="A1147">
        <v>1146</v>
      </c>
      <c r="B1147" s="2">
        <v>44819</v>
      </c>
      <c r="C1147" t="str">
        <f t="shared" si="36"/>
        <v>Sep</v>
      </c>
      <c r="D1147" t="s">
        <v>23</v>
      </c>
      <c r="E1147" t="s">
        <v>26</v>
      </c>
      <c r="F1147" t="s">
        <v>1173</v>
      </c>
      <c r="G1147" t="s">
        <v>2141</v>
      </c>
      <c r="H1147" t="s">
        <v>2146</v>
      </c>
      <c r="I1147" t="s">
        <v>2159</v>
      </c>
      <c r="J1147" t="s">
        <v>2165</v>
      </c>
      <c r="K1147">
        <v>2</v>
      </c>
      <c r="L1147" t="s">
        <v>2168</v>
      </c>
      <c r="M1147">
        <v>2347.7199999999998</v>
      </c>
      <c r="N1147" t="s">
        <v>2174</v>
      </c>
      <c r="O1147" t="s">
        <v>2183</v>
      </c>
      <c r="P1147" t="s">
        <v>3328</v>
      </c>
      <c r="Q1147" t="s">
        <v>4276</v>
      </c>
      <c r="R1147" t="s">
        <v>4279</v>
      </c>
      <c r="S1147" t="s">
        <v>4282</v>
      </c>
      <c r="T1147" t="s">
        <v>4284</v>
      </c>
      <c r="U1147">
        <v>7</v>
      </c>
      <c r="V1147" s="6" t="str">
        <f t="shared" si="37"/>
        <v>Childhood</v>
      </c>
      <c r="W1147">
        <v>2022</v>
      </c>
    </row>
    <row r="1148" spans="1:23" x14ac:dyDescent="0.25">
      <c r="A1148">
        <v>1147</v>
      </c>
      <c r="B1148" s="2">
        <v>44751</v>
      </c>
      <c r="C1148" t="str">
        <f t="shared" si="36"/>
        <v>Jul</v>
      </c>
      <c r="D1148" t="s">
        <v>21</v>
      </c>
      <c r="E1148" t="s">
        <v>25</v>
      </c>
      <c r="F1148" t="s">
        <v>1174</v>
      </c>
      <c r="G1148" t="s">
        <v>2141</v>
      </c>
      <c r="H1148" t="s">
        <v>2146</v>
      </c>
      <c r="I1148" t="s">
        <v>2159</v>
      </c>
      <c r="J1148" t="s">
        <v>2166</v>
      </c>
      <c r="K1148">
        <v>3</v>
      </c>
      <c r="L1148" t="s">
        <v>2168</v>
      </c>
      <c r="M1148">
        <v>2154.58</v>
      </c>
      <c r="N1148" t="s">
        <v>2174</v>
      </c>
      <c r="O1148" t="s">
        <v>2183</v>
      </c>
      <c r="P1148" t="s">
        <v>3329</v>
      </c>
      <c r="Q1148" t="s">
        <v>4276</v>
      </c>
      <c r="R1148" t="s">
        <v>4280</v>
      </c>
      <c r="S1148" t="s">
        <v>4282</v>
      </c>
      <c r="T1148" t="s">
        <v>4283</v>
      </c>
      <c r="U1148">
        <v>19</v>
      </c>
      <c r="V1148" s="6" t="str">
        <f t="shared" si="37"/>
        <v>Adult</v>
      </c>
      <c r="W1148">
        <v>2022</v>
      </c>
    </row>
    <row r="1149" spans="1:23" x14ac:dyDescent="0.25">
      <c r="A1149">
        <v>1148</v>
      </c>
      <c r="B1149" s="2">
        <v>44682</v>
      </c>
      <c r="C1149" t="str">
        <f t="shared" si="36"/>
        <v>May</v>
      </c>
      <c r="D1149" t="s">
        <v>24</v>
      </c>
      <c r="E1149" t="s">
        <v>28</v>
      </c>
      <c r="F1149" t="s">
        <v>1175</v>
      </c>
      <c r="G1149" t="s">
        <v>2141</v>
      </c>
      <c r="H1149" t="s">
        <v>2146</v>
      </c>
      <c r="I1149" t="s">
        <v>2159</v>
      </c>
      <c r="J1149" t="s">
        <v>2166</v>
      </c>
      <c r="K1149">
        <v>2</v>
      </c>
      <c r="L1149" t="s">
        <v>2168</v>
      </c>
      <c r="M1149">
        <v>373.35</v>
      </c>
      <c r="N1149" t="s">
        <v>2174</v>
      </c>
      <c r="O1149" t="s">
        <v>2183</v>
      </c>
      <c r="P1149" t="s">
        <v>3330</v>
      </c>
      <c r="Q1149" t="s">
        <v>4276</v>
      </c>
      <c r="R1149" t="s">
        <v>4279</v>
      </c>
      <c r="S1149" t="s">
        <v>4282</v>
      </c>
      <c r="T1149" t="s">
        <v>4284</v>
      </c>
      <c r="U1149">
        <v>47</v>
      </c>
      <c r="V1149" s="6" t="str">
        <f t="shared" si="37"/>
        <v>Adult</v>
      </c>
      <c r="W1149">
        <v>2022</v>
      </c>
    </row>
    <row r="1150" spans="1:23" x14ac:dyDescent="0.25">
      <c r="A1150">
        <v>1149</v>
      </c>
      <c r="B1150" s="2">
        <v>44883</v>
      </c>
      <c r="C1150" t="str">
        <f t="shared" si="36"/>
        <v>Nov</v>
      </c>
      <c r="D1150" t="s">
        <v>22</v>
      </c>
      <c r="E1150" t="s">
        <v>25</v>
      </c>
      <c r="F1150" t="s">
        <v>1176</v>
      </c>
      <c r="G1150" t="s">
        <v>2141</v>
      </c>
      <c r="H1150" t="s">
        <v>2146</v>
      </c>
      <c r="I1150" t="s">
        <v>2159</v>
      </c>
      <c r="J1150" t="s">
        <v>2166</v>
      </c>
      <c r="K1150">
        <v>3</v>
      </c>
      <c r="L1150" t="s">
        <v>2168</v>
      </c>
      <c r="M1150">
        <v>1078.94</v>
      </c>
      <c r="N1150" t="s">
        <v>2174</v>
      </c>
      <c r="O1150" t="s">
        <v>2183</v>
      </c>
      <c r="P1150" t="s">
        <v>2609</v>
      </c>
      <c r="Q1150" t="s">
        <v>4276</v>
      </c>
      <c r="R1150" t="s">
        <v>4280</v>
      </c>
      <c r="S1150" t="s">
        <v>4281</v>
      </c>
      <c r="T1150" t="s">
        <v>4283</v>
      </c>
      <c r="U1150">
        <v>7</v>
      </c>
      <c r="V1150" s="6" t="str">
        <f t="shared" si="37"/>
        <v>Childhood</v>
      </c>
      <c r="W1150">
        <v>2022</v>
      </c>
    </row>
    <row r="1151" spans="1:23" x14ac:dyDescent="0.25">
      <c r="A1151">
        <v>1150</v>
      </c>
      <c r="B1151" s="2">
        <v>44835</v>
      </c>
      <c r="C1151" t="str">
        <f t="shared" si="36"/>
        <v>Oct</v>
      </c>
      <c r="D1151" t="s">
        <v>22</v>
      </c>
      <c r="E1151" t="s">
        <v>26</v>
      </c>
      <c r="F1151" t="s">
        <v>1177</v>
      </c>
      <c r="G1151" t="s">
        <v>2141</v>
      </c>
      <c r="H1151" t="s">
        <v>2146</v>
      </c>
      <c r="I1151" t="s">
        <v>2159</v>
      </c>
      <c r="J1151" t="s">
        <v>2167</v>
      </c>
      <c r="K1151">
        <v>1</v>
      </c>
      <c r="L1151" t="s">
        <v>2168</v>
      </c>
      <c r="M1151">
        <v>1043.56</v>
      </c>
      <c r="N1151" t="s">
        <v>2174</v>
      </c>
      <c r="O1151" t="s">
        <v>2183</v>
      </c>
      <c r="P1151" t="s">
        <v>3331</v>
      </c>
      <c r="Q1151" t="s">
        <v>4276</v>
      </c>
      <c r="R1151" t="s">
        <v>4279</v>
      </c>
      <c r="S1151" t="s">
        <v>4282</v>
      </c>
      <c r="T1151" t="s">
        <v>4284</v>
      </c>
      <c r="U1151">
        <v>19</v>
      </c>
      <c r="V1151" s="6" t="str">
        <f t="shared" si="37"/>
        <v>Adult</v>
      </c>
      <c r="W1151">
        <v>2022</v>
      </c>
    </row>
    <row r="1152" spans="1:23" x14ac:dyDescent="0.25">
      <c r="A1152">
        <v>1151</v>
      </c>
      <c r="B1152" s="2">
        <v>44919</v>
      </c>
      <c r="C1152" t="str">
        <f t="shared" si="36"/>
        <v>Dec</v>
      </c>
      <c r="D1152" t="s">
        <v>23</v>
      </c>
      <c r="E1152" t="s">
        <v>27</v>
      </c>
      <c r="F1152" t="s">
        <v>1178</v>
      </c>
      <c r="G1152" t="s">
        <v>2141</v>
      </c>
      <c r="H1152" t="s">
        <v>2146</v>
      </c>
      <c r="I1152" t="s">
        <v>2159</v>
      </c>
      <c r="J1152" t="s">
        <v>2167</v>
      </c>
      <c r="K1152">
        <v>2</v>
      </c>
      <c r="L1152" t="s">
        <v>2168</v>
      </c>
      <c r="M1152">
        <v>631.24</v>
      </c>
      <c r="N1152" t="s">
        <v>2174</v>
      </c>
      <c r="O1152" t="s">
        <v>2183</v>
      </c>
      <c r="P1152" t="s">
        <v>3332</v>
      </c>
      <c r="Q1152" t="s">
        <v>4276</v>
      </c>
      <c r="R1152" t="s">
        <v>4280</v>
      </c>
      <c r="S1152" t="s">
        <v>4281</v>
      </c>
      <c r="T1152" t="s">
        <v>4284</v>
      </c>
      <c r="U1152">
        <v>7</v>
      </c>
      <c r="V1152" s="6" t="str">
        <f t="shared" si="37"/>
        <v>Childhood</v>
      </c>
      <c r="W1152">
        <v>2022</v>
      </c>
    </row>
    <row r="1153" spans="1:23" x14ac:dyDescent="0.25">
      <c r="A1153">
        <v>1152</v>
      </c>
      <c r="B1153" s="2">
        <v>44850</v>
      </c>
      <c r="C1153" t="str">
        <f t="shared" si="36"/>
        <v>Oct</v>
      </c>
      <c r="D1153" t="s">
        <v>24</v>
      </c>
      <c r="E1153" t="s">
        <v>28</v>
      </c>
      <c r="F1153" t="s">
        <v>1179</v>
      </c>
      <c r="G1153" t="s">
        <v>2141</v>
      </c>
      <c r="H1153" t="s">
        <v>2146</v>
      </c>
      <c r="I1153" t="s">
        <v>2159</v>
      </c>
      <c r="J1153" t="s">
        <v>2167</v>
      </c>
      <c r="K1153">
        <v>1</v>
      </c>
      <c r="L1153" t="s">
        <v>2168</v>
      </c>
      <c r="M1153">
        <v>1751.53</v>
      </c>
      <c r="N1153" t="s">
        <v>2174</v>
      </c>
      <c r="O1153" t="s">
        <v>2183</v>
      </c>
      <c r="P1153" t="s">
        <v>3333</v>
      </c>
      <c r="Q1153" t="s">
        <v>4276</v>
      </c>
      <c r="R1153" t="s">
        <v>4279</v>
      </c>
      <c r="S1153" t="s">
        <v>4281</v>
      </c>
      <c r="T1153" t="s">
        <v>4284</v>
      </c>
      <c r="U1153">
        <v>31</v>
      </c>
      <c r="V1153" s="6" t="str">
        <f t="shared" si="37"/>
        <v>Adult</v>
      </c>
      <c r="W1153">
        <v>2022</v>
      </c>
    </row>
    <row r="1154" spans="1:23" x14ac:dyDescent="0.25">
      <c r="A1154">
        <v>1153</v>
      </c>
      <c r="B1154" s="2">
        <v>44678</v>
      </c>
      <c r="C1154" t="str">
        <f t="shared" si="36"/>
        <v>Apr</v>
      </c>
      <c r="D1154" t="s">
        <v>22</v>
      </c>
      <c r="E1154" t="s">
        <v>28</v>
      </c>
      <c r="F1154" t="s">
        <v>1180</v>
      </c>
      <c r="G1154" t="s">
        <v>2139</v>
      </c>
      <c r="H1154" t="s">
        <v>2142</v>
      </c>
      <c r="I1154" t="s">
        <v>4285</v>
      </c>
      <c r="J1154" t="s">
        <v>2147</v>
      </c>
      <c r="K1154">
        <v>3</v>
      </c>
      <c r="L1154" t="s">
        <v>2168</v>
      </c>
      <c r="M1154">
        <v>2043.96</v>
      </c>
      <c r="N1154" t="s">
        <v>2175</v>
      </c>
      <c r="O1154" t="s">
        <v>2184</v>
      </c>
      <c r="P1154" t="s">
        <v>3334</v>
      </c>
      <c r="Q1154" t="s">
        <v>4276</v>
      </c>
      <c r="R1154" t="s">
        <v>4280</v>
      </c>
      <c r="S1154" t="s">
        <v>4281</v>
      </c>
      <c r="T1154" t="s">
        <v>4283</v>
      </c>
      <c r="U1154">
        <v>7</v>
      </c>
      <c r="V1154" s="6" t="str">
        <f t="shared" si="37"/>
        <v>Childhood</v>
      </c>
      <c r="W1154">
        <v>2022</v>
      </c>
    </row>
    <row r="1155" spans="1:23" x14ac:dyDescent="0.25">
      <c r="A1155">
        <v>1154</v>
      </c>
      <c r="B1155" s="2">
        <v>44679</v>
      </c>
      <c r="C1155" t="str">
        <f t="shared" ref="C1155:C1218" si="38">TEXT(B1155, "MMM")</f>
        <v>Apr</v>
      </c>
      <c r="D1155" t="s">
        <v>24</v>
      </c>
      <c r="E1155" t="s">
        <v>28</v>
      </c>
      <c r="F1155" t="s">
        <v>1181</v>
      </c>
      <c r="G1155" t="s">
        <v>2139</v>
      </c>
      <c r="H1155" t="s">
        <v>2142</v>
      </c>
      <c r="I1155" t="s">
        <v>4285</v>
      </c>
      <c r="J1155" t="s">
        <v>2147</v>
      </c>
      <c r="K1155">
        <v>2</v>
      </c>
      <c r="L1155" t="s">
        <v>2168</v>
      </c>
      <c r="M1155">
        <v>2562.5500000000002</v>
      </c>
      <c r="N1155" t="s">
        <v>2175</v>
      </c>
      <c r="O1155" t="s">
        <v>2184</v>
      </c>
      <c r="P1155" t="s">
        <v>3335</v>
      </c>
      <c r="Q1155" t="s">
        <v>4276</v>
      </c>
      <c r="R1155" t="s">
        <v>4280</v>
      </c>
      <c r="S1155" t="s">
        <v>4281</v>
      </c>
      <c r="T1155" t="s">
        <v>4284</v>
      </c>
      <c r="U1155">
        <v>7</v>
      </c>
      <c r="V1155" s="6" t="str">
        <f t="shared" ref="V1155:V1218" si="39">IF(U1155&lt;10,"Childhood",(IF(U1155&lt;18,"Teenage", "Adult")))</f>
        <v>Childhood</v>
      </c>
      <c r="W1155">
        <v>2022</v>
      </c>
    </row>
    <row r="1156" spans="1:23" x14ac:dyDescent="0.25">
      <c r="A1156">
        <v>1155</v>
      </c>
      <c r="B1156" s="2">
        <v>44644</v>
      </c>
      <c r="C1156" t="str">
        <f t="shared" si="38"/>
        <v>Mar</v>
      </c>
      <c r="D1156" t="s">
        <v>22</v>
      </c>
      <c r="E1156" t="s">
        <v>25</v>
      </c>
      <c r="F1156" t="s">
        <v>1182</v>
      </c>
      <c r="G1156" t="s">
        <v>2139</v>
      </c>
      <c r="H1156" t="s">
        <v>2142</v>
      </c>
      <c r="I1156" t="s">
        <v>4285</v>
      </c>
      <c r="J1156" t="s">
        <v>2147</v>
      </c>
      <c r="K1156">
        <v>2</v>
      </c>
      <c r="L1156" t="s">
        <v>2168</v>
      </c>
      <c r="M1156">
        <v>988.2</v>
      </c>
      <c r="N1156" t="s">
        <v>2175</v>
      </c>
      <c r="O1156" t="s">
        <v>2184</v>
      </c>
      <c r="P1156" t="s">
        <v>3336</v>
      </c>
      <c r="Q1156" t="s">
        <v>4276</v>
      </c>
      <c r="R1156" t="s">
        <v>4279</v>
      </c>
      <c r="S1156" t="s">
        <v>4282</v>
      </c>
      <c r="T1156" t="s">
        <v>4284</v>
      </c>
      <c r="U1156">
        <v>31</v>
      </c>
      <c r="V1156" s="6" t="str">
        <f t="shared" si="39"/>
        <v>Adult</v>
      </c>
      <c r="W1156">
        <v>2022</v>
      </c>
    </row>
    <row r="1157" spans="1:23" x14ac:dyDescent="0.25">
      <c r="A1157">
        <v>1156</v>
      </c>
      <c r="B1157" s="2">
        <v>44711</v>
      </c>
      <c r="C1157" t="str">
        <f t="shared" si="38"/>
        <v>May</v>
      </c>
      <c r="D1157" t="s">
        <v>21</v>
      </c>
      <c r="E1157" t="s">
        <v>26</v>
      </c>
      <c r="F1157" t="s">
        <v>1183</v>
      </c>
      <c r="G1157" t="s">
        <v>2139</v>
      </c>
      <c r="H1157" t="s">
        <v>2142</v>
      </c>
      <c r="I1157" t="s">
        <v>4285</v>
      </c>
      <c r="J1157" t="s">
        <v>2148</v>
      </c>
      <c r="K1157">
        <v>3</v>
      </c>
      <c r="L1157" t="s">
        <v>2168</v>
      </c>
      <c r="M1157">
        <v>113.15</v>
      </c>
      <c r="N1157" t="s">
        <v>2175</v>
      </c>
      <c r="O1157" t="s">
        <v>2184</v>
      </c>
      <c r="P1157" t="s">
        <v>3337</v>
      </c>
      <c r="Q1157" t="s">
        <v>4276</v>
      </c>
      <c r="R1157" t="s">
        <v>4279</v>
      </c>
      <c r="S1157" t="s">
        <v>4281</v>
      </c>
      <c r="T1157" t="s">
        <v>4284</v>
      </c>
      <c r="U1157">
        <v>31</v>
      </c>
      <c r="V1157" s="6" t="str">
        <f t="shared" si="39"/>
        <v>Adult</v>
      </c>
      <c r="W1157">
        <v>2022</v>
      </c>
    </row>
    <row r="1158" spans="1:23" x14ac:dyDescent="0.25">
      <c r="A1158">
        <v>1157</v>
      </c>
      <c r="B1158" s="2">
        <v>44643</v>
      </c>
      <c r="C1158" t="str">
        <f t="shared" si="38"/>
        <v>Mar</v>
      </c>
      <c r="D1158" t="s">
        <v>21</v>
      </c>
      <c r="E1158" t="s">
        <v>25</v>
      </c>
      <c r="F1158" t="s">
        <v>1184</v>
      </c>
      <c r="G1158" t="s">
        <v>2139</v>
      </c>
      <c r="H1158" t="s">
        <v>2142</v>
      </c>
      <c r="I1158" t="s">
        <v>4285</v>
      </c>
      <c r="J1158" t="s">
        <v>2148</v>
      </c>
      <c r="K1158">
        <v>3</v>
      </c>
      <c r="L1158" t="s">
        <v>2168</v>
      </c>
      <c r="M1158">
        <v>1569.87</v>
      </c>
      <c r="N1158" t="s">
        <v>2175</v>
      </c>
      <c r="O1158" t="s">
        <v>2184</v>
      </c>
      <c r="P1158" t="s">
        <v>3338</v>
      </c>
      <c r="Q1158" t="s">
        <v>4276</v>
      </c>
      <c r="R1158" t="s">
        <v>4279</v>
      </c>
      <c r="S1158" t="s">
        <v>4281</v>
      </c>
      <c r="T1158" t="s">
        <v>4283</v>
      </c>
      <c r="U1158">
        <v>31</v>
      </c>
      <c r="V1158" s="6" t="str">
        <f t="shared" si="39"/>
        <v>Adult</v>
      </c>
      <c r="W1158">
        <v>2022</v>
      </c>
    </row>
    <row r="1159" spans="1:23" x14ac:dyDescent="0.25">
      <c r="A1159">
        <v>1158</v>
      </c>
      <c r="B1159" s="2">
        <v>44692</v>
      </c>
      <c r="C1159" t="str">
        <f t="shared" si="38"/>
        <v>May</v>
      </c>
      <c r="D1159" t="s">
        <v>21</v>
      </c>
      <c r="E1159" t="s">
        <v>25</v>
      </c>
      <c r="F1159" t="s">
        <v>1185</v>
      </c>
      <c r="G1159" t="s">
        <v>2139</v>
      </c>
      <c r="H1159" t="s">
        <v>2142</v>
      </c>
      <c r="I1159" t="s">
        <v>4285</v>
      </c>
      <c r="J1159" t="s">
        <v>2148</v>
      </c>
      <c r="K1159">
        <v>1</v>
      </c>
      <c r="L1159" t="s">
        <v>2168</v>
      </c>
      <c r="M1159">
        <v>2034.04</v>
      </c>
      <c r="N1159" t="s">
        <v>2175</v>
      </c>
      <c r="O1159" t="s">
        <v>2184</v>
      </c>
      <c r="P1159" t="s">
        <v>3339</v>
      </c>
      <c r="Q1159" t="s">
        <v>4276</v>
      </c>
      <c r="R1159" t="s">
        <v>4280</v>
      </c>
      <c r="S1159" t="s">
        <v>4281</v>
      </c>
      <c r="T1159" t="s">
        <v>4284</v>
      </c>
      <c r="U1159">
        <v>47</v>
      </c>
      <c r="V1159" s="6" t="str">
        <f t="shared" si="39"/>
        <v>Adult</v>
      </c>
      <c r="W1159">
        <v>2022</v>
      </c>
    </row>
    <row r="1160" spans="1:23" x14ac:dyDescent="0.25">
      <c r="A1160">
        <v>1159</v>
      </c>
      <c r="B1160" s="2">
        <v>44629</v>
      </c>
      <c r="C1160" t="str">
        <f t="shared" si="38"/>
        <v>Mar</v>
      </c>
      <c r="D1160" t="s">
        <v>22</v>
      </c>
      <c r="E1160" t="s">
        <v>25</v>
      </c>
      <c r="F1160" t="s">
        <v>1186</v>
      </c>
      <c r="G1160" t="s">
        <v>2139</v>
      </c>
      <c r="H1160" t="s">
        <v>2142</v>
      </c>
      <c r="I1160" t="s">
        <v>4285</v>
      </c>
      <c r="J1160" t="s">
        <v>2149</v>
      </c>
      <c r="K1160">
        <v>1</v>
      </c>
      <c r="L1160" t="s">
        <v>2168</v>
      </c>
      <c r="M1160">
        <v>677.28</v>
      </c>
      <c r="N1160" t="s">
        <v>2175</v>
      </c>
      <c r="O1160" t="s">
        <v>2184</v>
      </c>
      <c r="P1160" t="s">
        <v>3340</v>
      </c>
      <c r="Q1160" t="s">
        <v>4276</v>
      </c>
      <c r="R1160" t="s">
        <v>4280</v>
      </c>
      <c r="S1160" t="s">
        <v>4281</v>
      </c>
      <c r="T1160" t="s">
        <v>4284</v>
      </c>
      <c r="U1160">
        <v>47</v>
      </c>
      <c r="V1160" s="6" t="str">
        <f t="shared" si="39"/>
        <v>Adult</v>
      </c>
      <c r="W1160">
        <v>2022</v>
      </c>
    </row>
    <row r="1161" spans="1:23" x14ac:dyDescent="0.25">
      <c r="A1161">
        <v>1160</v>
      </c>
      <c r="B1161" s="2">
        <v>44678</v>
      </c>
      <c r="C1161" t="str">
        <f t="shared" si="38"/>
        <v>Apr</v>
      </c>
      <c r="D1161" t="s">
        <v>22</v>
      </c>
      <c r="E1161" t="s">
        <v>25</v>
      </c>
      <c r="F1161" t="s">
        <v>1187</v>
      </c>
      <c r="G1161" t="s">
        <v>2139</v>
      </c>
      <c r="H1161" t="s">
        <v>2142</v>
      </c>
      <c r="I1161" t="s">
        <v>4285</v>
      </c>
      <c r="J1161" t="s">
        <v>2149</v>
      </c>
      <c r="K1161">
        <v>1</v>
      </c>
      <c r="L1161" t="s">
        <v>2168</v>
      </c>
      <c r="M1161">
        <v>1405.17</v>
      </c>
      <c r="N1161" t="s">
        <v>2175</v>
      </c>
      <c r="O1161" t="s">
        <v>2184</v>
      </c>
      <c r="P1161" t="s">
        <v>3341</v>
      </c>
      <c r="Q1161" t="s">
        <v>4276</v>
      </c>
      <c r="R1161" t="s">
        <v>4279</v>
      </c>
      <c r="S1161" t="s">
        <v>4281</v>
      </c>
      <c r="T1161" t="s">
        <v>4284</v>
      </c>
      <c r="U1161">
        <v>7</v>
      </c>
      <c r="V1161" s="6" t="str">
        <f t="shared" si="39"/>
        <v>Childhood</v>
      </c>
      <c r="W1161">
        <v>2022</v>
      </c>
    </row>
    <row r="1162" spans="1:23" x14ac:dyDescent="0.25">
      <c r="A1162">
        <v>1161</v>
      </c>
      <c r="B1162" s="2">
        <v>44741</v>
      </c>
      <c r="C1162" t="str">
        <f t="shared" si="38"/>
        <v>Jun</v>
      </c>
      <c r="D1162" t="s">
        <v>23</v>
      </c>
      <c r="E1162" t="s">
        <v>27</v>
      </c>
      <c r="F1162" t="s">
        <v>1188</v>
      </c>
      <c r="G1162" t="s">
        <v>2139</v>
      </c>
      <c r="H1162" t="s">
        <v>2142</v>
      </c>
      <c r="I1162" t="s">
        <v>4285</v>
      </c>
      <c r="J1162" t="s">
        <v>2149</v>
      </c>
      <c r="K1162">
        <v>1</v>
      </c>
      <c r="L1162" t="s">
        <v>2168</v>
      </c>
      <c r="M1162">
        <v>321.47000000000003</v>
      </c>
      <c r="N1162" t="s">
        <v>2175</v>
      </c>
      <c r="O1162" t="s">
        <v>2184</v>
      </c>
      <c r="P1162" t="s">
        <v>3342</v>
      </c>
      <c r="Q1162" t="s">
        <v>4276</v>
      </c>
      <c r="R1162" t="s">
        <v>4279</v>
      </c>
      <c r="S1162" t="s">
        <v>4281</v>
      </c>
      <c r="T1162" t="s">
        <v>4284</v>
      </c>
      <c r="U1162">
        <v>19</v>
      </c>
      <c r="V1162" s="6" t="str">
        <f t="shared" si="39"/>
        <v>Adult</v>
      </c>
      <c r="W1162">
        <v>2022</v>
      </c>
    </row>
    <row r="1163" spans="1:23" x14ac:dyDescent="0.25">
      <c r="A1163">
        <v>1162</v>
      </c>
      <c r="B1163" s="2">
        <v>44828</v>
      </c>
      <c r="C1163" t="str">
        <f t="shared" si="38"/>
        <v>Sep</v>
      </c>
      <c r="D1163" t="s">
        <v>24</v>
      </c>
      <c r="E1163" t="s">
        <v>25</v>
      </c>
      <c r="F1163" t="s">
        <v>1189</v>
      </c>
      <c r="G1163" t="s">
        <v>2139</v>
      </c>
      <c r="H1163" t="s">
        <v>2142</v>
      </c>
      <c r="I1163" t="s">
        <v>4285</v>
      </c>
      <c r="J1163" t="s">
        <v>2150</v>
      </c>
      <c r="K1163">
        <v>3</v>
      </c>
      <c r="L1163" t="s">
        <v>2168</v>
      </c>
      <c r="M1163">
        <v>1913.11</v>
      </c>
      <c r="N1163" t="s">
        <v>2175</v>
      </c>
      <c r="O1163" t="s">
        <v>2184</v>
      </c>
      <c r="P1163" t="s">
        <v>3343</v>
      </c>
      <c r="Q1163" t="s">
        <v>4276</v>
      </c>
      <c r="R1163" t="s">
        <v>4280</v>
      </c>
      <c r="S1163" t="s">
        <v>4281</v>
      </c>
      <c r="T1163" t="s">
        <v>4284</v>
      </c>
      <c r="U1163">
        <v>47</v>
      </c>
      <c r="V1163" s="6" t="str">
        <f t="shared" si="39"/>
        <v>Adult</v>
      </c>
      <c r="W1163">
        <v>2022</v>
      </c>
    </row>
    <row r="1164" spans="1:23" x14ac:dyDescent="0.25">
      <c r="A1164">
        <v>1163</v>
      </c>
      <c r="B1164" s="2">
        <v>44676</v>
      </c>
      <c r="C1164" t="str">
        <f t="shared" si="38"/>
        <v>Apr</v>
      </c>
      <c r="D1164" t="s">
        <v>21</v>
      </c>
      <c r="E1164" t="s">
        <v>28</v>
      </c>
      <c r="F1164" t="s">
        <v>1190</v>
      </c>
      <c r="G1164" t="s">
        <v>2139</v>
      </c>
      <c r="H1164" t="s">
        <v>2142</v>
      </c>
      <c r="I1164" t="s">
        <v>4285</v>
      </c>
      <c r="J1164" t="s">
        <v>2150</v>
      </c>
      <c r="K1164">
        <v>3</v>
      </c>
      <c r="L1164" t="s">
        <v>2168</v>
      </c>
      <c r="M1164">
        <v>2674.32</v>
      </c>
      <c r="N1164" t="s">
        <v>2175</v>
      </c>
      <c r="O1164" t="s">
        <v>2184</v>
      </c>
      <c r="P1164" t="s">
        <v>3344</v>
      </c>
      <c r="Q1164" t="s">
        <v>4276</v>
      </c>
      <c r="R1164" t="s">
        <v>4280</v>
      </c>
      <c r="S1164" t="s">
        <v>4281</v>
      </c>
      <c r="T1164" t="s">
        <v>4284</v>
      </c>
      <c r="U1164">
        <v>19</v>
      </c>
      <c r="V1164" s="6" t="str">
        <f t="shared" si="39"/>
        <v>Adult</v>
      </c>
      <c r="W1164">
        <v>2022</v>
      </c>
    </row>
    <row r="1165" spans="1:23" x14ac:dyDescent="0.25">
      <c r="A1165">
        <v>1164</v>
      </c>
      <c r="B1165" s="2">
        <v>44832</v>
      </c>
      <c r="C1165" t="str">
        <f t="shared" si="38"/>
        <v>Sep</v>
      </c>
      <c r="D1165" t="s">
        <v>24</v>
      </c>
      <c r="E1165" t="s">
        <v>26</v>
      </c>
      <c r="F1165" t="s">
        <v>1191</v>
      </c>
      <c r="G1165" t="s">
        <v>2139</v>
      </c>
      <c r="H1165" t="s">
        <v>2142</v>
      </c>
      <c r="I1165" t="s">
        <v>4285</v>
      </c>
      <c r="J1165" t="s">
        <v>2150</v>
      </c>
      <c r="K1165">
        <v>3</v>
      </c>
      <c r="L1165" t="s">
        <v>2168</v>
      </c>
      <c r="M1165">
        <v>488.4</v>
      </c>
      <c r="N1165" t="s">
        <v>2175</v>
      </c>
      <c r="O1165" t="s">
        <v>2184</v>
      </c>
      <c r="P1165" t="s">
        <v>3345</v>
      </c>
      <c r="Q1165" t="s">
        <v>4276</v>
      </c>
      <c r="R1165" t="s">
        <v>4279</v>
      </c>
      <c r="S1165" t="s">
        <v>4281</v>
      </c>
      <c r="T1165" t="s">
        <v>4284</v>
      </c>
      <c r="U1165">
        <v>68</v>
      </c>
      <c r="V1165" s="6" t="str">
        <f t="shared" si="39"/>
        <v>Adult</v>
      </c>
      <c r="W1165">
        <v>2022</v>
      </c>
    </row>
    <row r="1166" spans="1:23" x14ac:dyDescent="0.25">
      <c r="A1166">
        <v>1165</v>
      </c>
      <c r="B1166" s="2">
        <v>44847</v>
      </c>
      <c r="C1166" t="str">
        <f t="shared" si="38"/>
        <v>Oct</v>
      </c>
      <c r="D1166" t="s">
        <v>24</v>
      </c>
      <c r="E1166" t="s">
        <v>25</v>
      </c>
      <c r="F1166" t="s">
        <v>1192</v>
      </c>
      <c r="G1166" t="s">
        <v>2139</v>
      </c>
      <c r="H1166" t="s">
        <v>2142</v>
      </c>
      <c r="I1166" t="s">
        <v>4285</v>
      </c>
      <c r="J1166" t="s">
        <v>2147</v>
      </c>
      <c r="K1166">
        <v>1</v>
      </c>
      <c r="L1166" t="s">
        <v>2168</v>
      </c>
      <c r="M1166">
        <v>688.23</v>
      </c>
      <c r="N1166" t="s">
        <v>2175</v>
      </c>
      <c r="O1166" t="s">
        <v>2184</v>
      </c>
      <c r="P1166" t="s">
        <v>3346</v>
      </c>
      <c r="Q1166" t="s">
        <v>4276</v>
      </c>
      <c r="R1166" t="s">
        <v>4279</v>
      </c>
      <c r="S1166" t="s">
        <v>4282</v>
      </c>
      <c r="T1166" t="s">
        <v>4283</v>
      </c>
      <c r="U1166">
        <v>47</v>
      </c>
      <c r="V1166" s="6" t="str">
        <f t="shared" si="39"/>
        <v>Adult</v>
      </c>
      <c r="W1166">
        <v>2022</v>
      </c>
    </row>
    <row r="1167" spans="1:23" x14ac:dyDescent="0.25">
      <c r="A1167">
        <v>1166</v>
      </c>
      <c r="B1167" s="2">
        <v>44611</v>
      </c>
      <c r="C1167" t="str">
        <f t="shared" si="38"/>
        <v>Feb</v>
      </c>
      <c r="D1167" t="s">
        <v>22</v>
      </c>
      <c r="E1167" t="s">
        <v>28</v>
      </c>
      <c r="F1167" t="s">
        <v>1193</v>
      </c>
      <c r="G1167" t="s">
        <v>2139</v>
      </c>
      <c r="H1167" t="s">
        <v>2142</v>
      </c>
      <c r="I1167" t="s">
        <v>4285</v>
      </c>
      <c r="J1167" t="s">
        <v>2147</v>
      </c>
      <c r="K1167">
        <v>2</v>
      </c>
      <c r="L1167" t="s">
        <v>2168</v>
      </c>
      <c r="M1167">
        <v>1308.81</v>
      </c>
      <c r="N1167" t="s">
        <v>2175</v>
      </c>
      <c r="O1167" t="s">
        <v>2184</v>
      </c>
      <c r="P1167" t="s">
        <v>3347</v>
      </c>
      <c r="Q1167" t="s">
        <v>4276</v>
      </c>
      <c r="R1167" t="s">
        <v>4279</v>
      </c>
      <c r="S1167" t="s">
        <v>4281</v>
      </c>
      <c r="T1167" t="s">
        <v>4284</v>
      </c>
      <c r="U1167">
        <v>19</v>
      </c>
      <c r="V1167" s="6" t="str">
        <f t="shared" si="39"/>
        <v>Adult</v>
      </c>
      <c r="W1167">
        <v>2022</v>
      </c>
    </row>
    <row r="1168" spans="1:23" x14ac:dyDescent="0.25">
      <c r="A1168">
        <v>1167</v>
      </c>
      <c r="B1168" s="2">
        <v>44881</v>
      </c>
      <c r="C1168" t="str">
        <f t="shared" si="38"/>
        <v>Nov</v>
      </c>
      <c r="D1168" t="s">
        <v>21</v>
      </c>
      <c r="E1168" t="s">
        <v>28</v>
      </c>
      <c r="F1168" t="s">
        <v>1194</v>
      </c>
      <c r="G1168" t="s">
        <v>2139</v>
      </c>
      <c r="H1168" t="s">
        <v>2142</v>
      </c>
      <c r="I1168" t="s">
        <v>4285</v>
      </c>
      <c r="J1168" t="s">
        <v>2147</v>
      </c>
      <c r="K1168">
        <v>2</v>
      </c>
      <c r="L1168" t="s">
        <v>2168</v>
      </c>
      <c r="M1168">
        <v>51.11</v>
      </c>
      <c r="N1168" t="s">
        <v>2175</v>
      </c>
      <c r="O1168" t="s">
        <v>2184</v>
      </c>
      <c r="P1168" t="s">
        <v>3348</v>
      </c>
      <c r="Q1168" t="s">
        <v>4276</v>
      </c>
      <c r="R1168" t="s">
        <v>4279</v>
      </c>
      <c r="S1168" t="s">
        <v>4282</v>
      </c>
      <c r="T1168" t="s">
        <v>4284</v>
      </c>
      <c r="U1168">
        <v>7</v>
      </c>
      <c r="V1168" s="6" t="str">
        <f t="shared" si="39"/>
        <v>Childhood</v>
      </c>
      <c r="W1168">
        <v>2022</v>
      </c>
    </row>
    <row r="1169" spans="1:23" x14ac:dyDescent="0.25">
      <c r="A1169">
        <v>1168</v>
      </c>
      <c r="B1169" s="2">
        <v>44588</v>
      </c>
      <c r="C1169" t="str">
        <f t="shared" si="38"/>
        <v>Jan</v>
      </c>
      <c r="D1169" t="s">
        <v>22</v>
      </c>
      <c r="E1169" t="s">
        <v>26</v>
      </c>
      <c r="F1169" t="s">
        <v>1195</v>
      </c>
      <c r="G1169" t="s">
        <v>2139</v>
      </c>
      <c r="H1169" t="s">
        <v>2142</v>
      </c>
      <c r="I1169" t="s">
        <v>4285</v>
      </c>
      <c r="J1169" t="s">
        <v>2148</v>
      </c>
      <c r="K1169">
        <v>3</v>
      </c>
      <c r="L1169" t="s">
        <v>2168</v>
      </c>
      <c r="M1169">
        <v>2300.09</v>
      </c>
      <c r="N1169" t="s">
        <v>2175</v>
      </c>
      <c r="O1169" t="s">
        <v>2184</v>
      </c>
      <c r="P1169" t="s">
        <v>3349</v>
      </c>
      <c r="Q1169" t="s">
        <v>4276</v>
      </c>
      <c r="R1169" t="s">
        <v>4279</v>
      </c>
      <c r="S1169" t="s">
        <v>4281</v>
      </c>
      <c r="T1169" t="s">
        <v>4283</v>
      </c>
      <c r="U1169">
        <v>31</v>
      </c>
      <c r="V1169" s="6" t="str">
        <f t="shared" si="39"/>
        <v>Adult</v>
      </c>
      <c r="W1169">
        <v>2022</v>
      </c>
    </row>
    <row r="1170" spans="1:23" x14ac:dyDescent="0.25">
      <c r="A1170">
        <v>1169</v>
      </c>
      <c r="B1170" s="2">
        <v>44860</v>
      </c>
      <c r="C1170" t="str">
        <f t="shared" si="38"/>
        <v>Oct</v>
      </c>
      <c r="D1170" t="s">
        <v>22</v>
      </c>
      <c r="E1170" t="s">
        <v>25</v>
      </c>
      <c r="F1170" t="s">
        <v>1196</v>
      </c>
      <c r="G1170" t="s">
        <v>2139</v>
      </c>
      <c r="H1170" t="s">
        <v>2142</v>
      </c>
      <c r="I1170" t="s">
        <v>4285</v>
      </c>
      <c r="J1170" t="s">
        <v>2148</v>
      </c>
      <c r="K1170">
        <v>2</v>
      </c>
      <c r="L1170" t="s">
        <v>2168</v>
      </c>
      <c r="M1170">
        <v>304.14</v>
      </c>
      <c r="N1170" t="s">
        <v>2175</v>
      </c>
      <c r="O1170" t="s">
        <v>2184</v>
      </c>
      <c r="P1170" t="s">
        <v>3350</v>
      </c>
      <c r="Q1170" t="s">
        <v>4276</v>
      </c>
      <c r="R1170" t="s">
        <v>4280</v>
      </c>
      <c r="S1170" t="s">
        <v>4282</v>
      </c>
      <c r="T1170" t="s">
        <v>4284</v>
      </c>
      <c r="U1170">
        <v>68</v>
      </c>
      <c r="V1170" s="6" t="str">
        <f t="shared" si="39"/>
        <v>Adult</v>
      </c>
      <c r="W1170">
        <v>2022</v>
      </c>
    </row>
    <row r="1171" spans="1:23" x14ac:dyDescent="0.25">
      <c r="A1171">
        <v>1170</v>
      </c>
      <c r="B1171" s="2">
        <v>44896</v>
      </c>
      <c r="C1171" t="str">
        <f t="shared" si="38"/>
        <v>Dec</v>
      </c>
      <c r="D1171" t="s">
        <v>21</v>
      </c>
      <c r="E1171" t="s">
        <v>27</v>
      </c>
      <c r="F1171" t="s">
        <v>1197</v>
      </c>
      <c r="G1171" t="s">
        <v>2139</v>
      </c>
      <c r="H1171" t="s">
        <v>2142</v>
      </c>
      <c r="I1171" t="s">
        <v>4285</v>
      </c>
      <c r="J1171" t="s">
        <v>2148</v>
      </c>
      <c r="K1171">
        <v>2</v>
      </c>
      <c r="L1171" t="s">
        <v>2168</v>
      </c>
      <c r="M1171">
        <v>822.03</v>
      </c>
      <c r="N1171" t="s">
        <v>2175</v>
      </c>
      <c r="O1171" t="s">
        <v>2184</v>
      </c>
      <c r="P1171" t="s">
        <v>3351</v>
      </c>
      <c r="Q1171" t="s">
        <v>4276</v>
      </c>
      <c r="R1171" t="s">
        <v>4279</v>
      </c>
      <c r="S1171" t="s">
        <v>4282</v>
      </c>
      <c r="T1171" t="s">
        <v>4283</v>
      </c>
      <c r="U1171">
        <v>7</v>
      </c>
      <c r="V1171" s="6" t="str">
        <f t="shared" si="39"/>
        <v>Childhood</v>
      </c>
      <c r="W1171">
        <v>2022</v>
      </c>
    </row>
    <row r="1172" spans="1:23" x14ac:dyDescent="0.25">
      <c r="A1172">
        <v>1171</v>
      </c>
      <c r="B1172" s="2">
        <v>44683</v>
      </c>
      <c r="C1172" t="str">
        <f t="shared" si="38"/>
        <v>May</v>
      </c>
      <c r="D1172" t="s">
        <v>22</v>
      </c>
      <c r="E1172" t="s">
        <v>25</v>
      </c>
      <c r="F1172" t="s">
        <v>1198</v>
      </c>
      <c r="G1172" t="s">
        <v>2139</v>
      </c>
      <c r="H1172" t="s">
        <v>2142</v>
      </c>
      <c r="I1172" t="s">
        <v>4285</v>
      </c>
      <c r="J1172" t="s">
        <v>2149</v>
      </c>
      <c r="K1172">
        <v>3</v>
      </c>
      <c r="L1172" t="s">
        <v>2168</v>
      </c>
      <c r="M1172">
        <v>1034.24</v>
      </c>
      <c r="N1172" t="s">
        <v>2175</v>
      </c>
      <c r="O1172" t="s">
        <v>2184</v>
      </c>
      <c r="P1172" t="s">
        <v>3352</v>
      </c>
      <c r="Q1172" t="s">
        <v>4276</v>
      </c>
      <c r="R1172" t="s">
        <v>4279</v>
      </c>
      <c r="S1172" t="s">
        <v>4282</v>
      </c>
      <c r="T1172" t="s">
        <v>4283</v>
      </c>
      <c r="U1172">
        <v>47</v>
      </c>
      <c r="V1172" s="6" t="str">
        <f t="shared" si="39"/>
        <v>Adult</v>
      </c>
      <c r="W1172">
        <v>2022</v>
      </c>
    </row>
    <row r="1173" spans="1:23" x14ac:dyDescent="0.25">
      <c r="A1173">
        <v>1172</v>
      </c>
      <c r="B1173" s="2">
        <v>44868</v>
      </c>
      <c r="C1173" t="str">
        <f t="shared" si="38"/>
        <v>Nov</v>
      </c>
      <c r="D1173" t="s">
        <v>23</v>
      </c>
      <c r="E1173" t="s">
        <v>26</v>
      </c>
      <c r="F1173" t="s">
        <v>1199</v>
      </c>
      <c r="G1173" t="s">
        <v>2139</v>
      </c>
      <c r="H1173" t="s">
        <v>2142</v>
      </c>
      <c r="I1173" t="s">
        <v>4285</v>
      </c>
      <c r="J1173" t="s">
        <v>2149</v>
      </c>
      <c r="K1173">
        <v>2</v>
      </c>
      <c r="L1173" t="s">
        <v>2168</v>
      </c>
      <c r="M1173">
        <v>190.83</v>
      </c>
      <c r="N1173" t="s">
        <v>2175</v>
      </c>
      <c r="O1173" t="s">
        <v>2184</v>
      </c>
      <c r="P1173" t="s">
        <v>3353</v>
      </c>
      <c r="Q1173" t="s">
        <v>4276</v>
      </c>
      <c r="R1173" t="s">
        <v>4280</v>
      </c>
      <c r="S1173" t="s">
        <v>4282</v>
      </c>
      <c r="T1173" t="s">
        <v>4283</v>
      </c>
      <c r="U1173">
        <v>19</v>
      </c>
      <c r="V1173" s="6" t="str">
        <f t="shared" si="39"/>
        <v>Adult</v>
      </c>
      <c r="W1173">
        <v>2022</v>
      </c>
    </row>
    <row r="1174" spans="1:23" x14ac:dyDescent="0.25">
      <c r="A1174">
        <v>1173</v>
      </c>
      <c r="B1174" s="2">
        <v>44718</v>
      </c>
      <c r="C1174" t="str">
        <f t="shared" si="38"/>
        <v>Jun</v>
      </c>
      <c r="D1174" t="s">
        <v>24</v>
      </c>
      <c r="E1174" t="s">
        <v>25</v>
      </c>
      <c r="F1174" t="s">
        <v>1200</v>
      </c>
      <c r="G1174" t="s">
        <v>2139</v>
      </c>
      <c r="H1174" t="s">
        <v>2142</v>
      </c>
      <c r="I1174" t="s">
        <v>4285</v>
      </c>
      <c r="J1174" t="s">
        <v>2149</v>
      </c>
      <c r="K1174">
        <v>2</v>
      </c>
      <c r="L1174" t="s">
        <v>2168</v>
      </c>
      <c r="M1174">
        <v>2068.56</v>
      </c>
      <c r="N1174" t="s">
        <v>2175</v>
      </c>
      <c r="O1174" t="s">
        <v>2184</v>
      </c>
      <c r="P1174" t="s">
        <v>3354</v>
      </c>
      <c r="Q1174" t="s">
        <v>4276</v>
      </c>
      <c r="R1174" t="s">
        <v>4280</v>
      </c>
      <c r="S1174" t="s">
        <v>4281</v>
      </c>
      <c r="T1174" t="s">
        <v>4284</v>
      </c>
      <c r="U1174">
        <v>7</v>
      </c>
      <c r="V1174" s="6" t="str">
        <f t="shared" si="39"/>
        <v>Childhood</v>
      </c>
      <c r="W1174">
        <v>2022</v>
      </c>
    </row>
    <row r="1175" spans="1:23" x14ac:dyDescent="0.25">
      <c r="A1175">
        <v>1174</v>
      </c>
      <c r="B1175" s="2">
        <v>44596</v>
      </c>
      <c r="C1175" t="str">
        <f t="shared" si="38"/>
        <v>Feb</v>
      </c>
      <c r="D1175" t="s">
        <v>23</v>
      </c>
      <c r="E1175" t="s">
        <v>25</v>
      </c>
      <c r="F1175" t="s">
        <v>1201</v>
      </c>
      <c r="G1175" t="s">
        <v>2139</v>
      </c>
      <c r="H1175" t="s">
        <v>2142</v>
      </c>
      <c r="I1175" t="s">
        <v>4285</v>
      </c>
      <c r="J1175" t="s">
        <v>2150</v>
      </c>
      <c r="K1175">
        <v>1</v>
      </c>
      <c r="L1175" t="s">
        <v>2168</v>
      </c>
      <c r="M1175">
        <v>2488.27</v>
      </c>
      <c r="N1175" t="s">
        <v>2175</v>
      </c>
      <c r="O1175" t="s">
        <v>2184</v>
      </c>
      <c r="P1175" t="s">
        <v>3355</v>
      </c>
      <c r="Q1175" t="s">
        <v>4276</v>
      </c>
      <c r="R1175" t="s">
        <v>4279</v>
      </c>
      <c r="S1175" t="s">
        <v>4281</v>
      </c>
      <c r="T1175" t="s">
        <v>4284</v>
      </c>
      <c r="U1175">
        <v>47</v>
      </c>
      <c r="V1175" s="6" t="str">
        <f t="shared" si="39"/>
        <v>Adult</v>
      </c>
      <c r="W1175">
        <v>2022</v>
      </c>
    </row>
    <row r="1176" spans="1:23" x14ac:dyDescent="0.25">
      <c r="A1176">
        <v>1175</v>
      </c>
      <c r="B1176" s="2">
        <v>44897</v>
      </c>
      <c r="C1176" t="str">
        <f t="shared" si="38"/>
        <v>Dec</v>
      </c>
      <c r="D1176" t="s">
        <v>22</v>
      </c>
      <c r="E1176" t="s">
        <v>28</v>
      </c>
      <c r="F1176" t="s">
        <v>1202</v>
      </c>
      <c r="G1176" t="s">
        <v>2139</v>
      </c>
      <c r="H1176" t="s">
        <v>2142</v>
      </c>
      <c r="I1176" t="s">
        <v>4285</v>
      </c>
      <c r="J1176" t="s">
        <v>2150</v>
      </c>
      <c r="K1176">
        <v>3</v>
      </c>
      <c r="L1176" t="s">
        <v>2168</v>
      </c>
      <c r="M1176">
        <v>2604.25</v>
      </c>
      <c r="N1176" t="s">
        <v>2175</v>
      </c>
      <c r="O1176" t="s">
        <v>2184</v>
      </c>
      <c r="P1176" t="s">
        <v>3356</v>
      </c>
      <c r="Q1176" t="s">
        <v>4276</v>
      </c>
      <c r="R1176" t="s">
        <v>4280</v>
      </c>
      <c r="S1176" t="s">
        <v>4282</v>
      </c>
      <c r="T1176" t="s">
        <v>4284</v>
      </c>
      <c r="U1176">
        <v>68</v>
      </c>
      <c r="V1176" s="6" t="str">
        <f t="shared" si="39"/>
        <v>Adult</v>
      </c>
      <c r="W1176">
        <v>2022</v>
      </c>
    </row>
    <row r="1177" spans="1:23" x14ac:dyDescent="0.25">
      <c r="A1177">
        <v>1176</v>
      </c>
      <c r="B1177" s="2">
        <v>44685</v>
      </c>
      <c r="C1177" t="str">
        <f t="shared" si="38"/>
        <v>May</v>
      </c>
      <c r="D1177" t="s">
        <v>24</v>
      </c>
      <c r="E1177" t="s">
        <v>25</v>
      </c>
      <c r="F1177" t="s">
        <v>1203</v>
      </c>
      <c r="G1177" t="s">
        <v>2139</v>
      </c>
      <c r="H1177" t="s">
        <v>2142</v>
      </c>
      <c r="I1177" t="s">
        <v>4285</v>
      </c>
      <c r="J1177" t="s">
        <v>2150</v>
      </c>
      <c r="K1177">
        <v>1</v>
      </c>
      <c r="L1177" t="s">
        <v>2168</v>
      </c>
      <c r="M1177">
        <v>753.93</v>
      </c>
      <c r="N1177" t="s">
        <v>2175</v>
      </c>
      <c r="O1177" t="s">
        <v>2184</v>
      </c>
      <c r="P1177" t="s">
        <v>2880</v>
      </c>
      <c r="Q1177" t="s">
        <v>4276</v>
      </c>
      <c r="R1177" t="s">
        <v>4279</v>
      </c>
      <c r="S1177" t="s">
        <v>4282</v>
      </c>
      <c r="T1177" t="s">
        <v>4284</v>
      </c>
      <c r="U1177">
        <v>68</v>
      </c>
      <c r="V1177" s="6" t="str">
        <f t="shared" si="39"/>
        <v>Adult</v>
      </c>
      <c r="W1177">
        <v>2022</v>
      </c>
    </row>
    <row r="1178" spans="1:23" x14ac:dyDescent="0.25">
      <c r="A1178">
        <v>1177</v>
      </c>
      <c r="B1178" s="2">
        <v>44606</v>
      </c>
      <c r="C1178" t="str">
        <f t="shared" si="38"/>
        <v>Feb</v>
      </c>
      <c r="D1178" t="s">
        <v>24</v>
      </c>
      <c r="E1178" t="s">
        <v>27</v>
      </c>
      <c r="F1178" t="s">
        <v>1204</v>
      </c>
      <c r="G1178" t="s">
        <v>2139</v>
      </c>
      <c r="H1178" t="s">
        <v>2142</v>
      </c>
      <c r="I1178" t="s">
        <v>4286</v>
      </c>
      <c r="J1178" t="s">
        <v>2147</v>
      </c>
      <c r="K1178">
        <v>2</v>
      </c>
      <c r="L1178" t="s">
        <v>2168</v>
      </c>
      <c r="M1178">
        <v>2593.89</v>
      </c>
      <c r="N1178" t="s">
        <v>2175</v>
      </c>
      <c r="O1178" t="s">
        <v>2184</v>
      </c>
      <c r="P1178" t="s">
        <v>3357</v>
      </c>
      <c r="Q1178" t="s">
        <v>4276</v>
      </c>
      <c r="R1178" t="s">
        <v>4279</v>
      </c>
      <c r="S1178" t="s">
        <v>4281</v>
      </c>
      <c r="T1178" t="s">
        <v>4283</v>
      </c>
      <c r="U1178">
        <v>19</v>
      </c>
      <c r="V1178" s="6" t="str">
        <f t="shared" si="39"/>
        <v>Adult</v>
      </c>
      <c r="W1178">
        <v>2022</v>
      </c>
    </row>
    <row r="1179" spans="1:23" x14ac:dyDescent="0.25">
      <c r="A1179">
        <v>1178</v>
      </c>
      <c r="B1179" s="2">
        <v>44573</v>
      </c>
      <c r="C1179" t="str">
        <f t="shared" si="38"/>
        <v>Jan</v>
      </c>
      <c r="D1179" t="s">
        <v>24</v>
      </c>
      <c r="E1179" t="s">
        <v>27</v>
      </c>
      <c r="F1179" t="s">
        <v>1205</v>
      </c>
      <c r="G1179" t="s">
        <v>2139</v>
      </c>
      <c r="H1179" t="s">
        <v>2142</v>
      </c>
      <c r="I1179" t="s">
        <v>4286</v>
      </c>
      <c r="J1179" t="s">
        <v>2147</v>
      </c>
      <c r="K1179">
        <v>1</v>
      </c>
      <c r="L1179" t="s">
        <v>2168</v>
      </c>
      <c r="M1179">
        <v>1589.89</v>
      </c>
      <c r="N1179" t="s">
        <v>2175</v>
      </c>
      <c r="O1179" t="s">
        <v>2184</v>
      </c>
      <c r="P1179" t="s">
        <v>3358</v>
      </c>
      <c r="Q1179" t="s">
        <v>4276</v>
      </c>
      <c r="R1179" t="s">
        <v>4279</v>
      </c>
      <c r="S1179" t="s">
        <v>4281</v>
      </c>
      <c r="T1179" t="s">
        <v>4284</v>
      </c>
      <c r="U1179">
        <v>47</v>
      </c>
      <c r="V1179" s="6" t="str">
        <f t="shared" si="39"/>
        <v>Adult</v>
      </c>
      <c r="W1179">
        <v>2022</v>
      </c>
    </row>
    <row r="1180" spans="1:23" x14ac:dyDescent="0.25">
      <c r="A1180">
        <v>1179</v>
      </c>
      <c r="B1180" s="2">
        <v>44768</v>
      </c>
      <c r="C1180" t="str">
        <f t="shared" si="38"/>
        <v>Jul</v>
      </c>
      <c r="D1180" t="s">
        <v>23</v>
      </c>
      <c r="E1180" t="s">
        <v>28</v>
      </c>
      <c r="F1180" t="s">
        <v>1206</v>
      </c>
      <c r="G1180" t="s">
        <v>2139</v>
      </c>
      <c r="H1180" t="s">
        <v>2142</v>
      </c>
      <c r="I1180" t="s">
        <v>4286</v>
      </c>
      <c r="J1180" t="s">
        <v>2147</v>
      </c>
      <c r="K1180">
        <v>1</v>
      </c>
      <c r="L1180" t="s">
        <v>2168</v>
      </c>
      <c r="M1180">
        <v>1651.79</v>
      </c>
      <c r="N1180" t="s">
        <v>2175</v>
      </c>
      <c r="O1180" t="s">
        <v>2184</v>
      </c>
      <c r="P1180" t="s">
        <v>3359</v>
      </c>
      <c r="Q1180" t="s">
        <v>4276</v>
      </c>
      <c r="R1180" t="s">
        <v>4280</v>
      </c>
      <c r="S1180" t="s">
        <v>4282</v>
      </c>
      <c r="T1180" t="s">
        <v>4284</v>
      </c>
      <c r="U1180">
        <v>19</v>
      </c>
      <c r="V1180" s="6" t="str">
        <f t="shared" si="39"/>
        <v>Adult</v>
      </c>
      <c r="W1180">
        <v>2022</v>
      </c>
    </row>
    <row r="1181" spans="1:23" x14ac:dyDescent="0.25">
      <c r="A1181">
        <v>1180</v>
      </c>
      <c r="B1181" s="2">
        <v>44580</v>
      </c>
      <c r="C1181" t="str">
        <f t="shared" si="38"/>
        <v>Jan</v>
      </c>
      <c r="D1181" t="s">
        <v>22</v>
      </c>
      <c r="E1181" t="s">
        <v>28</v>
      </c>
      <c r="F1181" t="s">
        <v>1207</v>
      </c>
      <c r="G1181" t="s">
        <v>2139</v>
      </c>
      <c r="H1181" t="s">
        <v>2142</v>
      </c>
      <c r="I1181" t="s">
        <v>4286</v>
      </c>
      <c r="J1181" t="s">
        <v>2148</v>
      </c>
      <c r="K1181">
        <v>2</v>
      </c>
      <c r="L1181" t="s">
        <v>2168</v>
      </c>
      <c r="M1181">
        <v>1180.57</v>
      </c>
      <c r="N1181" t="s">
        <v>2175</v>
      </c>
      <c r="O1181" t="s">
        <v>2184</v>
      </c>
      <c r="P1181" t="s">
        <v>3360</v>
      </c>
      <c r="Q1181" t="s">
        <v>4276</v>
      </c>
      <c r="R1181" t="s">
        <v>4280</v>
      </c>
      <c r="S1181" t="s">
        <v>4282</v>
      </c>
      <c r="T1181" t="s">
        <v>4283</v>
      </c>
      <c r="U1181">
        <v>47</v>
      </c>
      <c r="V1181" s="6" t="str">
        <f t="shared" si="39"/>
        <v>Adult</v>
      </c>
      <c r="W1181">
        <v>2022</v>
      </c>
    </row>
    <row r="1182" spans="1:23" x14ac:dyDescent="0.25">
      <c r="A1182">
        <v>1181</v>
      </c>
      <c r="B1182" s="2">
        <v>44570</v>
      </c>
      <c r="C1182" t="str">
        <f t="shared" si="38"/>
        <v>Jan</v>
      </c>
      <c r="D1182" t="s">
        <v>23</v>
      </c>
      <c r="E1182" t="s">
        <v>27</v>
      </c>
      <c r="F1182" t="s">
        <v>1208</v>
      </c>
      <c r="G1182" t="s">
        <v>2139</v>
      </c>
      <c r="H1182" t="s">
        <v>2142</v>
      </c>
      <c r="I1182" t="s">
        <v>4286</v>
      </c>
      <c r="J1182" t="s">
        <v>2148</v>
      </c>
      <c r="K1182">
        <v>3</v>
      </c>
      <c r="L1182" t="s">
        <v>2168</v>
      </c>
      <c r="M1182">
        <v>1538.48</v>
      </c>
      <c r="N1182" t="s">
        <v>2175</v>
      </c>
      <c r="O1182" t="s">
        <v>2184</v>
      </c>
      <c r="P1182" t="s">
        <v>3361</v>
      </c>
      <c r="Q1182" t="s">
        <v>4276</v>
      </c>
      <c r="R1182" t="s">
        <v>4279</v>
      </c>
      <c r="S1182" t="s">
        <v>4281</v>
      </c>
      <c r="T1182" t="s">
        <v>4283</v>
      </c>
      <c r="U1182">
        <v>68</v>
      </c>
      <c r="V1182" s="6" t="str">
        <f t="shared" si="39"/>
        <v>Adult</v>
      </c>
      <c r="W1182">
        <v>2022</v>
      </c>
    </row>
    <row r="1183" spans="1:23" x14ac:dyDescent="0.25">
      <c r="A1183">
        <v>1182</v>
      </c>
      <c r="B1183" s="2">
        <v>44753</v>
      </c>
      <c r="C1183" t="str">
        <f t="shared" si="38"/>
        <v>Jul</v>
      </c>
      <c r="D1183" t="s">
        <v>21</v>
      </c>
      <c r="E1183" t="s">
        <v>28</v>
      </c>
      <c r="F1183" t="s">
        <v>1209</v>
      </c>
      <c r="G1183" t="s">
        <v>2139</v>
      </c>
      <c r="H1183" t="s">
        <v>2142</v>
      </c>
      <c r="I1183" t="s">
        <v>4286</v>
      </c>
      <c r="J1183" t="s">
        <v>2148</v>
      </c>
      <c r="K1183">
        <v>1</v>
      </c>
      <c r="L1183" t="s">
        <v>2168</v>
      </c>
      <c r="M1183">
        <v>1588.66</v>
      </c>
      <c r="N1183" t="s">
        <v>2175</v>
      </c>
      <c r="O1183" t="s">
        <v>2184</v>
      </c>
      <c r="P1183" t="s">
        <v>3362</v>
      </c>
      <c r="Q1183" t="s">
        <v>4276</v>
      </c>
      <c r="R1183" t="s">
        <v>4279</v>
      </c>
      <c r="S1183" t="s">
        <v>4282</v>
      </c>
      <c r="T1183" t="s">
        <v>4284</v>
      </c>
      <c r="U1183">
        <v>47</v>
      </c>
      <c r="V1183" s="6" t="str">
        <f t="shared" si="39"/>
        <v>Adult</v>
      </c>
      <c r="W1183">
        <v>2022</v>
      </c>
    </row>
    <row r="1184" spans="1:23" x14ac:dyDescent="0.25">
      <c r="A1184">
        <v>1183</v>
      </c>
      <c r="B1184" s="2">
        <v>44722</v>
      </c>
      <c r="C1184" t="str">
        <f t="shared" si="38"/>
        <v>Jun</v>
      </c>
      <c r="D1184" t="s">
        <v>23</v>
      </c>
      <c r="E1184" t="s">
        <v>28</v>
      </c>
      <c r="F1184" t="s">
        <v>1210</v>
      </c>
      <c r="G1184" t="s">
        <v>2139</v>
      </c>
      <c r="H1184" t="s">
        <v>2142</v>
      </c>
      <c r="I1184" t="s">
        <v>4286</v>
      </c>
      <c r="J1184" t="s">
        <v>2149</v>
      </c>
      <c r="K1184">
        <v>2</v>
      </c>
      <c r="L1184" t="s">
        <v>2168</v>
      </c>
      <c r="M1184">
        <v>541.48</v>
      </c>
      <c r="N1184" t="s">
        <v>2175</v>
      </c>
      <c r="O1184" t="s">
        <v>2184</v>
      </c>
      <c r="P1184" t="s">
        <v>3363</v>
      </c>
      <c r="Q1184" t="s">
        <v>4276</v>
      </c>
      <c r="R1184" t="s">
        <v>4279</v>
      </c>
      <c r="S1184" t="s">
        <v>4282</v>
      </c>
      <c r="T1184" t="s">
        <v>4284</v>
      </c>
      <c r="U1184">
        <v>47</v>
      </c>
      <c r="V1184" s="6" t="str">
        <f t="shared" si="39"/>
        <v>Adult</v>
      </c>
      <c r="W1184">
        <v>2022</v>
      </c>
    </row>
    <row r="1185" spans="1:23" x14ac:dyDescent="0.25">
      <c r="A1185">
        <v>1184</v>
      </c>
      <c r="B1185" s="2">
        <v>44775</v>
      </c>
      <c r="C1185" t="str">
        <f t="shared" si="38"/>
        <v>Aug</v>
      </c>
      <c r="D1185" t="s">
        <v>21</v>
      </c>
      <c r="E1185" t="s">
        <v>26</v>
      </c>
      <c r="F1185" t="s">
        <v>1211</v>
      </c>
      <c r="G1185" t="s">
        <v>2139</v>
      </c>
      <c r="H1185" t="s">
        <v>2142</v>
      </c>
      <c r="I1185" t="s">
        <v>4286</v>
      </c>
      <c r="J1185" t="s">
        <v>2149</v>
      </c>
      <c r="K1185">
        <v>1</v>
      </c>
      <c r="L1185" t="s">
        <v>2168</v>
      </c>
      <c r="M1185">
        <v>80.849999999999994</v>
      </c>
      <c r="N1185" t="s">
        <v>2175</v>
      </c>
      <c r="O1185" t="s">
        <v>2184</v>
      </c>
      <c r="P1185" t="s">
        <v>3364</v>
      </c>
      <c r="Q1185" t="s">
        <v>4276</v>
      </c>
      <c r="R1185" t="s">
        <v>4279</v>
      </c>
      <c r="S1185" t="s">
        <v>4282</v>
      </c>
      <c r="T1185" t="s">
        <v>4284</v>
      </c>
      <c r="U1185">
        <v>19</v>
      </c>
      <c r="V1185" s="6" t="str">
        <f t="shared" si="39"/>
        <v>Adult</v>
      </c>
      <c r="W1185">
        <v>2022</v>
      </c>
    </row>
    <row r="1186" spans="1:23" x14ac:dyDescent="0.25">
      <c r="A1186">
        <v>1185</v>
      </c>
      <c r="B1186" s="2">
        <v>44596</v>
      </c>
      <c r="C1186" t="str">
        <f t="shared" si="38"/>
        <v>Feb</v>
      </c>
      <c r="D1186" t="s">
        <v>23</v>
      </c>
      <c r="E1186" t="s">
        <v>27</v>
      </c>
      <c r="F1186" t="s">
        <v>1212</v>
      </c>
      <c r="G1186" t="s">
        <v>2139</v>
      </c>
      <c r="H1186" t="s">
        <v>2142</v>
      </c>
      <c r="I1186" t="s">
        <v>4286</v>
      </c>
      <c r="J1186" t="s">
        <v>2149</v>
      </c>
      <c r="K1186">
        <v>1</v>
      </c>
      <c r="L1186" t="s">
        <v>2168</v>
      </c>
      <c r="M1186">
        <v>907.24</v>
      </c>
      <c r="N1186" t="s">
        <v>2175</v>
      </c>
      <c r="O1186" t="s">
        <v>2184</v>
      </c>
      <c r="P1186" t="s">
        <v>3365</v>
      </c>
      <c r="Q1186" t="s">
        <v>4276</v>
      </c>
      <c r="R1186" t="s">
        <v>4280</v>
      </c>
      <c r="S1186" t="s">
        <v>4282</v>
      </c>
      <c r="T1186" t="s">
        <v>4283</v>
      </c>
      <c r="U1186">
        <v>7</v>
      </c>
      <c r="V1186" s="6" t="str">
        <f t="shared" si="39"/>
        <v>Childhood</v>
      </c>
      <c r="W1186">
        <v>2022</v>
      </c>
    </row>
    <row r="1187" spans="1:23" x14ac:dyDescent="0.25">
      <c r="A1187">
        <v>1186</v>
      </c>
      <c r="B1187" s="2">
        <v>44655</v>
      </c>
      <c r="C1187" t="str">
        <f t="shared" si="38"/>
        <v>Apr</v>
      </c>
      <c r="D1187" t="s">
        <v>24</v>
      </c>
      <c r="E1187" t="s">
        <v>25</v>
      </c>
      <c r="F1187" t="s">
        <v>1213</v>
      </c>
      <c r="G1187" t="s">
        <v>2139</v>
      </c>
      <c r="H1187" t="s">
        <v>2142</v>
      </c>
      <c r="I1187" t="s">
        <v>4286</v>
      </c>
      <c r="J1187" t="s">
        <v>2150</v>
      </c>
      <c r="K1187">
        <v>1</v>
      </c>
      <c r="L1187" t="s">
        <v>2168</v>
      </c>
      <c r="M1187">
        <v>2565.17</v>
      </c>
      <c r="N1187" t="s">
        <v>2175</v>
      </c>
      <c r="O1187" t="s">
        <v>2184</v>
      </c>
      <c r="P1187" t="s">
        <v>3366</v>
      </c>
      <c r="Q1187" t="s">
        <v>4276</v>
      </c>
      <c r="R1187" t="s">
        <v>4279</v>
      </c>
      <c r="S1187" t="s">
        <v>4282</v>
      </c>
      <c r="T1187" t="s">
        <v>4283</v>
      </c>
      <c r="U1187">
        <v>31</v>
      </c>
      <c r="V1187" s="6" t="str">
        <f t="shared" si="39"/>
        <v>Adult</v>
      </c>
      <c r="W1187">
        <v>2022</v>
      </c>
    </row>
    <row r="1188" spans="1:23" x14ac:dyDescent="0.25">
      <c r="A1188">
        <v>1187</v>
      </c>
      <c r="B1188" s="2">
        <v>44719</v>
      </c>
      <c r="C1188" t="str">
        <f t="shared" si="38"/>
        <v>Jun</v>
      </c>
      <c r="D1188" t="s">
        <v>22</v>
      </c>
      <c r="E1188" t="s">
        <v>27</v>
      </c>
      <c r="F1188" t="s">
        <v>1214</v>
      </c>
      <c r="G1188" t="s">
        <v>2139</v>
      </c>
      <c r="H1188" t="s">
        <v>2142</v>
      </c>
      <c r="I1188" t="s">
        <v>4286</v>
      </c>
      <c r="J1188" t="s">
        <v>2150</v>
      </c>
      <c r="K1188">
        <v>2</v>
      </c>
      <c r="L1188" t="s">
        <v>2168</v>
      </c>
      <c r="M1188">
        <v>2562.21</v>
      </c>
      <c r="N1188" t="s">
        <v>2175</v>
      </c>
      <c r="O1188" t="s">
        <v>2184</v>
      </c>
      <c r="P1188" t="s">
        <v>3367</v>
      </c>
      <c r="Q1188" t="s">
        <v>4276</v>
      </c>
      <c r="R1188" t="s">
        <v>4280</v>
      </c>
      <c r="S1188" t="s">
        <v>4281</v>
      </c>
      <c r="T1188" t="s">
        <v>4283</v>
      </c>
      <c r="U1188">
        <v>47</v>
      </c>
      <c r="V1188" s="6" t="str">
        <f t="shared" si="39"/>
        <v>Adult</v>
      </c>
      <c r="W1188">
        <v>2022</v>
      </c>
    </row>
    <row r="1189" spans="1:23" x14ac:dyDescent="0.25">
      <c r="A1189">
        <v>1188</v>
      </c>
      <c r="B1189" s="2">
        <v>44570</v>
      </c>
      <c r="C1189" t="str">
        <f t="shared" si="38"/>
        <v>Jan</v>
      </c>
      <c r="D1189" t="s">
        <v>22</v>
      </c>
      <c r="E1189" t="s">
        <v>25</v>
      </c>
      <c r="F1189" t="s">
        <v>1215</v>
      </c>
      <c r="G1189" t="s">
        <v>2139</v>
      </c>
      <c r="H1189" t="s">
        <v>2142</v>
      </c>
      <c r="I1189" t="s">
        <v>4286</v>
      </c>
      <c r="J1189" t="s">
        <v>2150</v>
      </c>
      <c r="K1189">
        <v>3</v>
      </c>
      <c r="L1189" t="s">
        <v>2168</v>
      </c>
      <c r="M1189">
        <v>351.89</v>
      </c>
      <c r="N1189" t="s">
        <v>2175</v>
      </c>
      <c r="O1189" t="s">
        <v>2184</v>
      </c>
      <c r="P1189" t="s">
        <v>3368</v>
      </c>
      <c r="Q1189" t="s">
        <v>4276</v>
      </c>
      <c r="R1189" t="s">
        <v>4280</v>
      </c>
      <c r="S1189" t="s">
        <v>4281</v>
      </c>
      <c r="T1189" t="s">
        <v>4284</v>
      </c>
      <c r="U1189">
        <v>7</v>
      </c>
      <c r="V1189" s="6" t="str">
        <f t="shared" si="39"/>
        <v>Childhood</v>
      </c>
      <c r="W1189">
        <v>2022</v>
      </c>
    </row>
    <row r="1190" spans="1:23" x14ac:dyDescent="0.25">
      <c r="A1190">
        <v>1189</v>
      </c>
      <c r="B1190" s="2">
        <v>44624</v>
      </c>
      <c r="C1190" t="str">
        <f t="shared" si="38"/>
        <v>Mar</v>
      </c>
      <c r="D1190" t="s">
        <v>22</v>
      </c>
      <c r="E1190" t="s">
        <v>26</v>
      </c>
      <c r="F1190" t="s">
        <v>1216</v>
      </c>
      <c r="G1190" t="s">
        <v>2139</v>
      </c>
      <c r="H1190" t="s">
        <v>2142</v>
      </c>
      <c r="I1190" t="s">
        <v>4286</v>
      </c>
      <c r="J1190" t="s">
        <v>2147</v>
      </c>
      <c r="K1190">
        <v>1</v>
      </c>
      <c r="L1190" t="s">
        <v>2168</v>
      </c>
      <c r="M1190">
        <v>440.37</v>
      </c>
      <c r="N1190" t="s">
        <v>2175</v>
      </c>
      <c r="O1190" t="s">
        <v>2184</v>
      </c>
      <c r="P1190" t="s">
        <v>3369</v>
      </c>
      <c r="Q1190" t="s">
        <v>4276</v>
      </c>
      <c r="R1190" t="s">
        <v>4279</v>
      </c>
      <c r="S1190" t="s">
        <v>4282</v>
      </c>
      <c r="T1190" t="s">
        <v>4283</v>
      </c>
      <c r="U1190">
        <v>7</v>
      </c>
      <c r="V1190" s="6" t="str">
        <f t="shared" si="39"/>
        <v>Childhood</v>
      </c>
      <c r="W1190">
        <v>2022</v>
      </c>
    </row>
    <row r="1191" spans="1:23" x14ac:dyDescent="0.25">
      <c r="A1191">
        <v>1190</v>
      </c>
      <c r="B1191" s="2">
        <v>44730</v>
      </c>
      <c r="C1191" t="str">
        <f t="shared" si="38"/>
        <v>Jun</v>
      </c>
      <c r="D1191" t="s">
        <v>23</v>
      </c>
      <c r="E1191" t="s">
        <v>25</v>
      </c>
      <c r="F1191" t="s">
        <v>1217</v>
      </c>
      <c r="G1191" t="s">
        <v>2139</v>
      </c>
      <c r="H1191" t="s">
        <v>2142</v>
      </c>
      <c r="I1191" t="s">
        <v>4286</v>
      </c>
      <c r="J1191" t="s">
        <v>2147</v>
      </c>
      <c r="K1191">
        <v>2</v>
      </c>
      <c r="L1191" t="s">
        <v>2168</v>
      </c>
      <c r="M1191">
        <v>387.99</v>
      </c>
      <c r="N1191" t="s">
        <v>2175</v>
      </c>
      <c r="O1191" t="s">
        <v>2184</v>
      </c>
      <c r="P1191" t="s">
        <v>3370</v>
      </c>
      <c r="Q1191" t="s">
        <v>4276</v>
      </c>
      <c r="R1191" t="s">
        <v>4279</v>
      </c>
      <c r="S1191" t="s">
        <v>4282</v>
      </c>
      <c r="T1191" t="s">
        <v>4284</v>
      </c>
      <c r="U1191">
        <v>19</v>
      </c>
      <c r="V1191" s="6" t="str">
        <f t="shared" si="39"/>
        <v>Adult</v>
      </c>
      <c r="W1191">
        <v>2022</v>
      </c>
    </row>
    <row r="1192" spans="1:23" x14ac:dyDescent="0.25">
      <c r="A1192">
        <v>1191</v>
      </c>
      <c r="B1192" s="2">
        <v>44810</v>
      </c>
      <c r="C1192" t="str">
        <f t="shared" si="38"/>
        <v>Sep</v>
      </c>
      <c r="D1192" t="s">
        <v>23</v>
      </c>
      <c r="E1192" t="s">
        <v>28</v>
      </c>
      <c r="F1192" t="s">
        <v>1218</v>
      </c>
      <c r="G1192" t="s">
        <v>2139</v>
      </c>
      <c r="H1192" t="s">
        <v>2142</v>
      </c>
      <c r="I1192" t="s">
        <v>4286</v>
      </c>
      <c r="J1192" t="s">
        <v>2147</v>
      </c>
      <c r="K1192">
        <v>1</v>
      </c>
      <c r="L1192" t="s">
        <v>2168</v>
      </c>
      <c r="M1192">
        <v>593.20000000000005</v>
      </c>
      <c r="N1192" t="s">
        <v>2175</v>
      </c>
      <c r="O1192" t="s">
        <v>2184</v>
      </c>
      <c r="P1192" t="s">
        <v>3371</v>
      </c>
      <c r="Q1192" t="s">
        <v>4276</v>
      </c>
      <c r="R1192" t="s">
        <v>4280</v>
      </c>
      <c r="S1192" t="s">
        <v>4282</v>
      </c>
      <c r="T1192" t="s">
        <v>4284</v>
      </c>
      <c r="U1192">
        <v>31</v>
      </c>
      <c r="V1192" s="6" t="str">
        <f t="shared" si="39"/>
        <v>Adult</v>
      </c>
      <c r="W1192">
        <v>2022</v>
      </c>
    </row>
    <row r="1193" spans="1:23" x14ac:dyDescent="0.25">
      <c r="A1193">
        <v>1192</v>
      </c>
      <c r="B1193" s="2">
        <v>44753</v>
      </c>
      <c r="C1193" t="str">
        <f t="shared" si="38"/>
        <v>Jul</v>
      </c>
      <c r="D1193" t="s">
        <v>21</v>
      </c>
      <c r="E1193" t="s">
        <v>25</v>
      </c>
      <c r="F1193" t="s">
        <v>1219</v>
      </c>
      <c r="G1193" t="s">
        <v>2139</v>
      </c>
      <c r="H1193" t="s">
        <v>2142</v>
      </c>
      <c r="I1193" t="s">
        <v>4286</v>
      </c>
      <c r="J1193" t="s">
        <v>2148</v>
      </c>
      <c r="K1193">
        <v>1</v>
      </c>
      <c r="L1193" t="s">
        <v>2168</v>
      </c>
      <c r="M1193">
        <v>1215.06</v>
      </c>
      <c r="N1193" t="s">
        <v>2175</v>
      </c>
      <c r="O1193" t="s">
        <v>2184</v>
      </c>
      <c r="P1193" t="s">
        <v>3372</v>
      </c>
      <c r="Q1193" t="s">
        <v>4276</v>
      </c>
      <c r="R1193" t="s">
        <v>4279</v>
      </c>
      <c r="S1193" t="s">
        <v>4281</v>
      </c>
      <c r="T1193" t="s">
        <v>4284</v>
      </c>
      <c r="U1193">
        <v>47</v>
      </c>
      <c r="V1193" s="6" t="str">
        <f t="shared" si="39"/>
        <v>Adult</v>
      </c>
      <c r="W1193">
        <v>2022</v>
      </c>
    </row>
    <row r="1194" spans="1:23" x14ac:dyDescent="0.25">
      <c r="A1194">
        <v>1193</v>
      </c>
      <c r="B1194" s="2">
        <v>44761</v>
      </c>
      <c r="C1194" t="str">
        <f t="shared" si="38"/>
        <v>Jul</v>
      </c>
      <c r="D1194" t="s">
        <v>24</v>
      </c>
      <c r="E1194" t="s">
        <v>26</v>
      </c>
      <c r="F1194" t="s">
        <v>1220</v>
      </c>
      <c r="G1194" t="s">
        <v>2139</v>
      </c>
      <c r="H1194" t="s">
        <v>2142</v>
      </c>
      <c r="I1194" t="s">
        <v>4286</v>
      </c>
      <c r="J1194" t="s">
        <v>2148</v>
      </c>
      <c r="K1194">
        <v>1</v>
      </c>
      <c r="L1194" t="s">
        <v>2168</v>
      </c>
      <c r="M1194">
        <v>215.42</v>
      </c>
      <c r="N1194" t="s">
        <v>2175</v>
      </c>
      <c r="O1194" t="s">
        <v>2184</v>
      </c>
      <c r="P1194" t="s">
        <v>3373</v>
      </c>
      <c r="Q1194" t="s">
        <v>4276</v>
      </c>
      <c r="R1194" t="s">
        <v>4280</v>
      </c>
      <c r="S1194" t="s">
        <v>4282</v>
      </c>
      <c r="T1194" t="s">
        <v>4284</v>
      </c>
      <c r="U1194">
        <v>68</v>
      </c>
      <c r="V1194" s="6" t="str">
        <f t="shared" si="39"/>
        <v>Adult</v>
      </c>
      <c r="W1194">
        <v>2022</v>
      </c>
    </row>
    <row r="1195" spans="1:23" x14ac:dyDescent="0.25">
      <c r="A1195">
        <v>1194</v>
      </c>
      <c r="B1195" s="2">
        <v>44796</v>
      </c>
      <c r="C1195" t="str">
        <f t="shared" si="38"/>
        <v>Aug</v>
      </c>
      <c r="D1195" t="s">
        <v>23</v>
      </c>
      <c r="E1195" t="s">
        <v>25</v>
      </c>
      <c r="F1195" t="s">
        <v>1221</v>
      </c>
      <c r="G1195" t="s">
        <v>2139</v>
      </c>
      <c r="H1195" t="s">
        <v>2142</v>
      </c>
      <c r="I1195" t="s">
        <v>4286</v>
      </c>
      <c r="J1195" t="s">
        <v>2148</v>
      </c>
      <c r="K1195">
        <v>3</v>
      </c>
      <c r="L1195" t="s">
        <v>2168</v>
      </c>
      <c r="M1195">
        <v>2647.94</v>
      </c>
      <c r="N1195" t="s">
        <v>2175</v>
      </c>
      <c r="O1195" t="s">
        <v>2184</v>
      </c>
      <c r="P1195" t="s">
        <v>3374</v>
      </c>
      <c r="Q1195" t="s">
        <v>4276</v>
      </c>
      <c r="R1195" t="s">
        <v>4280</v>
      </c>
      <c r="S1195" t="s">
        <v>4281</v>
      </c>
      <c r="T1195" t="s">
        <v>4283</v>
      </c>
      <c r="U1195">
        <v>31</v>
      </c>
      <c r="V1195" s="6" t="str">
        <f t="shared" si="39"/>
        <v>Adult</v>
      </c>
      <c r="W1195">
        <v>2022</v>
      </c>
    </row>
    <row r="1196" spans="1:23" x14ac:dyDescent="0.25">
      <c r="A1196">
        <v>1195</v>
      </c>
      <c r="B1196" s="2">
        <v>44801</v>
      </c>
      <c r="C1196" t="str">
        <f t="shared" si="38"/>
        <v>Aug</v>
      </c>
      <c r="D1196" t="s">
        <v>23</v>
      </c>
      <c r="E1196" t="s">
        <v>26</v>
      </c>
      <c r="F1196" t="s">
        <v>1222</v>
      </c>
      <c r="G1196" t="s">
        <v>2139</v>
      </c>
      <c r="H1196" t="s">
        <v>2142</v>
      </c>
      <c r="I1196" t="s">
        <v>4286</v>
      </c>
      <c r="J1196" t="s">
        <v>2149</v>
      </c>
      <c r="K1196">
        <v>2</v>
      </c>
      <c r="L1196" t="s">
        <v>2168</v>
      </c>
      <c r="M1196">
        <v>2982.25</v>
      </c>
      <c r="N1196" t="s">
        <v>2175</v>
      </c>
      <c r="O1196" t="s">
        <v>2184</v>
      </c>
      <c r="P1196" t="s">
        <v>3375</v>
      </c>
      <c r="Q1196" t="s">
        <v>4276</v>
      </c>
      <c r="R1196" t="s">
        <v>4280</v>
      </c>
      <c r="S1196" t="s">
        <v>4281</v>
      </c>
      <c r="T1196" t="s">
        <v>4283</v>
      </c>
      <c r="U1196">
        <v>19</v>
      </c>
      <c r="V1196" s="6" t="str">
        <f t="shared" si="39"/>
        <v>Adult</v>
      </c>
      <c r="W1196">
        <v>2022</v>
      </c>
    </row>
    <row r="1197" spans="1:23" x14ac:dyDescent="0.25">
      <c r="A1197">
        <v>1196</v>
      </c>
      <c r="B1197" s="2">
        <v>44768</v>
      </c>
      <c r="C1197" t="str">
        <f t="shared" si="38"/>
        <v>Jul</v>
      </c>
      <c r="D1197" t="s">
        <v>23</v>
      </c>
      <c r="E1197" t="s">
        <v>25</v>
      </c>
      <c r="F1197" t="s">
        <v>1223</v>
      </c>
      <c r="G1197" t="s">
        <v>2139</v>
      </c>
      <c r="H1197" t="s">
        <v>2142</v>
      </c>
      <c r="I1197" t="s">
        <v>4286</v>
      </c>
      <c r="J1197" t="s">
        <v>2149</v>
      </c>
      <c r="K1197">
        <v>1</v>
      </c>
      <c r="L1197" t="s">
        <v>2168</v>
      </c>
      <c r="M1197">
        <v>842.3</v>
      </c>
      <c r="N1197" t="s">
        <v>2175</v>
      </c>
      <c r="O1197" t="s">
        <v>2184</v>
      </c>
      <c r="P1197" t="s">
        <v>3376</v>
      </c>
      <c r="Q1197" t="s">
        <v>4276</v>
      </c>
      <c r="R1197" t="s">
        <v>4280</v>
      </c>
      <c r="S1197" t="s">
        <v>4281</v>
      </c>
      <c r="T1197" t="s">
        <v>4283</v>
      </c>
      <c r="U1197">
        <v>7</v>
      </c>
      <c r="V1197" s="6" t="str">
        <f t="shared" si="39"/>
        <v>Childhood</v>
      </c>
      <c r="W1197">
        <v>2022</v>
      </c>
    </row>
    <row r="1198" spans="1:23" x14ac:dyDescent="0.25">
      <c r="A1198">
        <v>1197</v>
      </c>
      <c r="B1198" s="2">
        <v>44662</v>
      </c>
      <c r="C1198" t="str">
        <f t="shared" si="38"/>
        <v>Apr</v>
      </c>
      <c r="D1198" t="s">
        <v>22</v>
      </c>
      <c r="E1198" t="s">
        <v>27</v>
      </c>
      <c r="F1198" t="s">
        <v>1224</v>
      </c>
      <c r="G1198" t="s">
        <v>2139</v>
      </c>
      <c r="H1198" t="s">
        <v>2142</v>
      </c>
      <c r="I1198" t="s">
        <v>4286</v>
      </c>
      <c r="J1198" t="s">
        <v>2149</v>
      </c>
      <c r="K1198">
        <v>3</v>
      </c>
      <c r="L1198" t="s">
        <v>2168</v>
      </c>
      <c r="M1198">
        <v>1634.69</v>
      </c>
      <c r="N1198" t="s">
        <v>2175</v>
      </c>
      <c r="O1198" t="s">
        <v>2184</v>
      </c>
      <c r="P1198" t="s">
        <v>3377</v>
      </c>
      <c r="Q1198" t="s">
        <v>4276</v>
      </c>
      <c r="R1198" t="s">
        <v>4280</v>
      </c>
      <c r="S1198" t="s">
        <v>4282</v>
      </c>
      <c r="T1198" t="s">
        <v>4284</v>
      </c>
      <c r="U1198">
        <v>68</v>
      </c>
      <c r="V1198" s="6" t="str">
        <f t="shared" si="39"/>
        <v>Adult</v>
      </c>
      <c r="W1198">
        <v>2022</v>
      </c>
    </row>
    <row r="1199" spans="1:23" x14ac:dyDescent="0.25">
      <c r="A1199">
        <v>1198</v>
      </c>
      <c r="B1199" s="2">
        <v>44731</v>
      </c>
      <c r="C1199" t="str">
        <f t="shared" si="38"/>
        <v>Jun</v>
      </c>
      <c r="D1199" t="s">
        <v>21</v>
      </c>
      <c r="E1199" t="s">
        <v>28</v>
      </c>
      <c r="F1199" t="s">
        <v>1225</v>
      </c>
      <c r="G1199" t="s">
        <v>2139</v>
      </c>
      <c r="H1199" t="s">
        <v>2142</v>
      </c>
      <c r="I1199" t="s">
        <v>4286</v>
      </c>
      <c r="J1199" t="s">
        <v>2150</v>
      </c>
      <c r="K1199">
        <v>1</v>
      </c>
      <c r="L1199" t="s">
        <v>2168</v>
      </c>
      <c r="M1199">
        <v>2326.4899999999998</v>
      </c>
      <c r="N1199" t="s">
        <v>2175</v>
      </c>
      <c r="O1199" t="s">
        <v>2184</v>
      </c>
      <c r="P1199" t="s">
        <v>3378</v>
      </c>
      <c r="Q1199" t="s">
        <v>4276</v>
      </c>
      <c r="R1199" t="s">
        <v>4279</v>
      </c>
      <c r="S1199" t="s">
        <v>4282</v>
      </c>
      <c r="T1199" t="s">
        <v>4284</v>
      </c>
      <c r="U1199">
        <v>31</v>
      </c>
      <c r="V1199" s="6" t="str">
        <f t="shared" si="39"/>
        <v>Adult</v>
      </c>
      <c r="W1199">
        <v>2022</v>
      </c>
    </row>
    <row r="1200" spans="1:23" x14ac:dyDescent="0.25">
      <c r="A1200">
        <v>1199</v>
      </c>
      <c r="B1200" s="2">
        <v>44653</v>
      </c>
      <c r="C1200" t="str">
        <f t="shared" si="38"/>
        <v>Apr</v>
      </c>
      <c r="D1200" t="s">
        <v>23</v>
      </c>
      <c r="E1200" t="s">
        <v>26</v>
      </c>
      <c r="F1200" t="s">
        <v>1226</v>
      </c>
      <c r="G1200" t="s">
        <v>2139</v>
      </c>
      <c r="H1200" t="s">
        <v>2142</v>
      </c>
      <c r="I1200" t="s">
        <v>4286</v>
      </c>
      <c r="J1200" t="s">
        <v>2150</v>
      </c>
      <c r="K1200">
        <v>3</v>
      </c>
      <c r="L1200" t="s">
        <v>2168</v>
      </c>
      <c r="M1200">
        <v>1274.23</v>
      </c>
      <c r="N1200" t="s">
        <v>2175</v>
      </c>
      <c r="O1200" t="s">
        <v>2184</v>
      </c>
      <c r="P1200" t="s">
        <v>3379</v>
      </c>
      <c r="Q1200" t="s">
        <v>4276</v>
      </c>
      <c r="R1200" t="s">
        <v>4279</v>
      </c>
      <c r="S1200" t="s">
        <v>4282</v>
      </c>
      <c r="T1200" t="s">
        <v>4283</v>
      </c>
      <c r="U1200">
        <v>19</v>
      </c>
      <c r="V1200" s="6" t="str">
        <f t="shared" si="39"/>
        <v>Adult</v>
      </c>
      <c r="W1200">
        <v>2022</v>
      </c>
    </row>
    <row r="1201" spans="1:23" x14ac:dyDescent="0.25">
      <c r="A1201">
        <v>1200</v>
      </c>
      <c r="B1201" s="2">
        <v>44629</v>
      </c>
      <c r="C1201" t="str">
        <f t="shared" si="38"/>
        <v>Mar</v>
      </c>
      <c r="D1201" t="s">
        <v>23</v>
      </c>
      <c r="E1201" t="s">
        <v>26</v>
      </c>
      <c r="F1201" t="s">
        <v>1227</v>
      </c>
      <c r="G1201" t="s">
        <v>2139</v>
      </c>
      <c r="H1201" t="s">
        <v>2142</v>
      </c>
      <c r="I1201" t="s">
        <v>4286</v>
      </c>
      <c r="J1201" t="s">
        <v>2150</v>
      </c>
      <c r="K1201">
        <v>2</v>
      </c>
      <c r="L1201" t="s">
        <v>2168</v>
      </c>
      <c r="M1201">
        <v>626.78</v>
      </c>
      <c r="N1201" t="s">
        <v>2175</v>
      </c>
      <c r="O1201" t="s">
        <v>2184</v>
      </c>
      <c r="P1201" t="s">
        <v>3380</v>
      </c>
      <c r="Q1201" t="s">
        <v>4276</v>
      </c>
      <c r="R1201" t="s">
        <v>4279</v>
      </c>
      <c r="S1201" t="s">
        <v>4282</v>
      </c>
      <c r="T1201" t="s">
        <v>4284</v>
      </c>
      <c r="U1201">
        <v>7</v>
      </c>
      <c r="V1201" s="6" t="str">
        <f t="shared" si="39"/>
        <v>Childhood</v>
      </c>
      <c r="W1201">
        <v>2022</v>
      </c>
    </row>
    <row r="1202" spans="1:23" x14ac:dyDescent="0.25">
      <c r="A1202">
        <v>1201</v>
      </c>
      <c r="B1202" s="2">
        <v>44915</v>
      </c>
      <c r="C1202" t="str">
        <f t="shared" si="38"/>
        <v>Dec</v>
      </c>
      <c r="D1202" t="s">
        <v>21</v>
      </c>
      <c r="E1202" t="s">
        <v>28</v>
      </c>
      <c r="F1202" t="s">
        <v>1228</v>
      </c>
      <c r="G1202" t="s">
        <v>2140</v>
      </c>
      <c r="H1202" t="s">
        <v>2143</v>
      </c>
      <c r="I1202" t="s">
        <v>2151</v>
      </c>
      <c r="J1202" t="s">
        <v>2160</v>
      </c>
      <c r="K1202">
        <v>2</v>
      </c>
      <c r="L1202" t="s">
        <v>2168</v>
      </c>
      <c r="M1202">
        <v>1775.33</v>
      </c>
      <c r="N1202" t="s">
        <v>2175</v>
      </c>
      <c r="O1202" t="s">
        <v>2184</v>
      </c>
      <c r="P1202" t="s">
        <v>3381</v>
      </c>
      <c r="Q1202" t="s">
        <v>4276</v>
      </c>
      <c r="R1202" t="s">
        <v>4280</v>
      </c>
      <c r="S1202" t="s">
        <v>4282</v>
      </c>
      <c r="T1202" t="s">
        <v>4283</v>
      </c>
      <c r="U1202">
        <v>7</v>
      </c>
      <c r="V1202" s="6" t="str">
        <f t="shared" si="39"/>
        <v>Childhood</v>
      </c>
      <c r="W1202">
        <v>2022</v>
      </c>
    </row>
    <row r="1203" spans="1:23" x14ac:dyDescent="0.25">
      <c r="A1203">
        <v>1202</v>
      </c>
      <c r="B1203" s="2">
        <v>44858</v>
      </c>
      <c r="C1203" t="str">
        <f t="shared" si="38"/>
        <v>Oct</v>
      </c>
      <c r="D1203" t="s">
        <v>21</v>
      </c>
      <c r="E1203" t="s">
        <v>25</v>
      </c>
      <c r="F1203" t="s">
        <v>1229</v>
      </c>
      <c r="G1203" t="s">
        <v>2140</v>
      </c>
      <c r="H1203" t="s">
        <v>2143</v>
      </c>
      <c r="I1203" t="s">
        <v>2151</v>
      </c>
      <c r="J1203" t="s">
        <v>2160</v>
      </c>
      <c r="K1203">
        <v>2</v>
      </c>
      <c r="L1203" t="s">
        <v>2168</v>
      </c>
      <c r="M1203">
        <v>2460.02</v>
      </c>
      <c r="N1203" t="s">
        <v>2175</v>
      </c>
      <c r="O1203" t="s">
        <v>2184</v>
      </c>
      <c r="P1203" t="s">
        <v>3382</v>
      </c>
      <c r="Q1203" t="s">
        <v>4276</v>
      </c>
      <c r="R1203" t="s">
        <v>4280</v>
      </c>
      <c r="S1203" t="s">
        <v>4281</v>
      </c>
      <c r="T1203" t="s">
        <v>4284</v>
      </c>
      <c r="U1203">
        <v>31</v>
      </c>
      <c r="V1203" s="6" t="str">
        <f t="shared" si="39"/>
        <v>Adult</v>
      </c>
      <c r="W1203">
        <v>2022</v>
      </c>
    </row>
    <row r="1204" spans="1:23" x14ac:dyDescent="0.25">
      <c r="A1204">
        <v>1203</v>
      </c>
      <c r="B1204" s="2">
        <v>44644</v>
      </c>
      <c r="C1204" t="str">
        <f t="shared" si="38"/>
        <v>Mar</v>
      </c>
      <c r="D1204" t="s">
        <v>22</v>
      </c>
      <c r="E1204" t="s">
        <v>28</v>
      </c>
      <c r="F1204" t="s">
        <v>1230</v>
      </c>
      <c r="G1204" t="s">
        <v>2140</v>
      </c>
      <c r="H1204" t="s">
        <v>2143</v>
      </c>
      <c r="I1204" t="s">
        <v>2151</v>
      </c>
      <c r="J1204" t="s">
        <v>2160</v>
      </c>
      <c r="K1204">
        <v>2</v>
      </c>
      <c r="L1204" t="s">
        <v>2168</v>
      </c>
      <c r="M1204">
        <v>445.11</v>
      </c>
      <c r="N1204" t="s">
        <v>2175</v>
      </c>
      <c r="O1204" t="s">
        <v>2184</v>
      </c>
      <c r="P1204" t="s">
        <v>3383</v>
      </c>
      <c r="Q1204" t="s">
        <v>4276</v>
      </c>
      <c r="R1204" t="s">
        <v>4280</v>
      </c>
      <c r="S1204" t="s">
        <v>4281</v>
      </c>
      <c r="T1204" t="s">
        <v>4284</v>
      </c>
      <c r="U1204">
        <v>68</v>
      </c>
      <c r="V1204" s="6" t="str">
        <f t="shared" si="39"/>
        <v>Adult</v>
      </c>
      <c r="W1204">
        <v>2022</v>
      </c>
    </row>
    <row r="1205" spans="1:23" x14ac:dyDescent="0.25">
      <c r="A1205">
        <v>1204</v>
      </c>
      <c r="B1205" s="2">
        <v>44865</v>
      </c>
      <c r="C1205" t="str">
        <f t="shared" si="38"/>
        <v>Oct</v>
      </c>
      <c r="D1205" t="s">
        <v>24</v>
      </c>
      <c r="E1205" t="s">
        <v>26</v>
      </c>
      <c r="F1205" t="s">
        <v>1231</v>
      </c>
      <c r="G1205" t="s">
        <v>2140</v>
      </c>
      <c r="H1205" t="s">
        <v>2143</v>
      </c>
      <c r="I1205" t="s">
        <v>2151</v>
      </c>
      <c r="J1205" t="s">
        <v>2161</v>
      </c>
      <c r="K1205">
        <v>3</v>
      </c>
      <c r="L1205" t="s">
        <v>2168</v>
      </c>
      <c r="M1205">
        <v>132.91</v>
      </c>
      <c r="N1205" t="s">
        <v>2175</v>
      </c>
      <c r="O1205" t="s">
        <v>2184</v>
      </c>
      <c r="P1205" t="s">
        <v>3384</v>
      </c>
      <c r="Q1205" t="s">
        <v>4276</v>
      </c>
      <c r="R1205" t="s">
        <v>4280</v>
      </c>
      <c r="S1205" t="s">
        <v>4282</v>
      </c>
      <c r="T1205" t="s">
        <v>4283</v>
      </c>
      <c r="U1205">
        <v>31</v>
      </c>
      <c r="V1205" s="6" t="str">
        <f t="shared" si="39"/>
        <v>Adult</v>
      </c>
      <c r="W1205">
        <v>2022</v>
      </c>
    </row>
    <row r="1206" spans="1:23" x14ac:dyDescent="0.25">
      <c r="A1206">
        <v>1205</v>
      </c>
      <c r="B1206" s="2">
        <v>44817</v>
      </c>
      <c r="C1206" t="str">
        <f t="shared" si="38"/>
        <v>Sep</v>
      </c>
      <c r="D1206" t="s">
        <v>23</v>
      </c>
      <c r="E1206" t="s">
        <v>26</v>
      </c>
      <c r="F1206" t="s">
        <v>1232</v>
      </c>
      <c r="G1206" t="s">
        <v>2140</v>
      </c>
      <c r="H1206" t="s">
        <v>2143</v>
      </c>
      <c r="I1206" t="s">
        <v>2151</v>
      </c>
      <c r="J1206" t="s">
        <v>2161</v>
      </c>
      <c r="K1206">
        <v>3</v>
      </c>
      <c r="L1206" t="s">
        <v>2168</v>
      </c>
      <c r="M1206">
        <v>1354.24</v>
      </c>
      <c r="N1206" t="s">
        <v>2175</v>
      </c>
      <c r="O1206" t="s">
        <v>2184</v>
      </c>
      <c r="P1206" t="s">
        <v>3385</v>
      </c>
      <c r="Q1206" t="s">
        <v>4276</v>
      </c>
      <c r="R1206" t="s">
        <v>4279</v>
      </c>
      <c r="S1206" t="s">
        <v>4282</v>
      </c>
      <c r="T1206" t="s">
        <v>4284</v>
      </c>
      <c r="U1206">
        <v>31</v>
      </c>
      <c r="V1206" s="6" t="str">
        <f t="shared" si="39"/>
        <v>Adult</v>
      </c>
      <c r="W1206">
        <v>2022</v>
      </c>
    </row>
    <row r="1207" spans="1:23" x14ac:dyDescent="0.25">
      <c r="A1207">
        <v>1206</v>
      </c>
      <c r="B1207" s="2">
        <v>44759</v>
      </c>
      <c r="C1207" t="str">
        <f t="shared" si="38"/>
        <v>Jul</v>
      </c>
      <c r="D1207" t="s">
        <v>21</v>
      </c>
      <c r="E1207" t="s">
        <v>27</v>
      </c>
      <c r="F1207" t="s">
        <v>1233</v>
      </c>
      <c r="G1207" t="s">
        <v>2140</v>
      </c>
      <c r="H1207" t="s">
        <v>2143</v>
      </c>
      <c r="I1207" t="s">
        <v>2151</v>
      </c>
      <c r="J1207" t="s">
        <v>2161</v>
      </c>
      <c r="K1207">
        <v>2</v>
      </c>
      <c r="L1207" t="s">
        <v>2168</v>
      </c>
      <c r="M1207">
        <v>169.24</v>
      </c>
      <c r="N1207" t="s">
        <v>2175</v>
      </c>
      <c r="O1207" t="s">
        <v>2184</v>
      </c>
      <c r="P1207" t="s">
        <v>3386</v>
      </c>
      <c r="Q1207" t="s">
        <v>4276</v>
      </c>
      <c r="R1207" t="s">
        <v>4279</v>
      </c>
      <c r="S1207" t="s">
        <v>4282</v>
      </c>
      <c r="T1207" t="s">
        <v>4283</v>
      </c>
      <c r="U1207">
        <v>47</v>
      </c>
      <c r="V1207" s="6" t="str">
        <f t="shared" si="39"/>
        <v>Adult</v>
      </c>
      <c r="W1207">
        <v>2022</v>
      </c>
    </row>
    <row r="1208" spans="1:23" x14ac:dyDescent="0.25">
      <c r="A1208">
        <v>1207</v>
      </c>
      <c r="B1208" s="2">
        <v>44830</v>
      </c>
      <c r="C1208" t="str">
        <f t="shared" si="38"/>
        <v>Sep</v>
      </c>
      <c r="D1208" t="s">
        <v>23</v>
      </c>
      <c r="E1208" t="s">
        <v>25</v>
      </c>
      <c r="F1208" t="s">
        <v>1234</v>
      </c>
      <c r="G1208" t="s">
        <v>2140</v>
      </c>
      <c r="H1208" t="s">
        <v>2143</v>
      </c>
      <c r="I1208" t="s">
        <v>2151</v>
      </c>
      <c r="J1208" t="s">
        <v>2162</v>
      </c>
      <c r="K1208">
        <v>3</v>
      </c>
      <c r="L1208" t="s">
        <v>2168</v>
      </c>
      <c r="M1208">
        <v>2979.19</v>
      </c>
      <c r="N1208" t="s">
        <v>2175</v>
      </c>
      <c r="O1208" t="s">
        <v>2184</v>
      </c>
      <c r="P1208" t="s">
        <v>3387</v>
      </c>
      <c r="Q1208" t="s">
        <v>4276</v>
      </c>
      <c r="R1208" t="s">
        <v>4279</v>
      </c>
      <c r="S1208" t="s">
        <v>4282</v>
      </c>
      <c r="T1208" t="s">
        <v>4284</v>
      </c>
      <c r="U1208">
        <v>7</v>
      </c>
      <c r="V1208" s="6" t="str">
        <f t="shared" si="39"/>
        <v>Childhood</v>
      </c>
      <c r="W1208">
        <v>2022</v>
      </c>
    </row>
    <row r="1209" spans="1:23" x14ac:dyDescent="0.25">
      <c r="A1209">
        <v>1208</v>
      </c>
      <c r="B1209" s="2">
        <v>44671</v>
      </c>
      <c r="C1209" t="str">
        <f t="shared" si="38"/>
        <v>Apr</v>
      </c>
      <c r="D1209" t="s">
        <v>22</v>
      </c>
      <c r="E1209" t="s">
        <v>28</v>
      </c>
      <c r="F1209" t="s">
        <v>1235</v>
      </c>
      <c r="G1209" t="s">
        <v>2140</v>
      </c>
      <c r="H1209" t="s">
        <v>2143</v>
      </c>
      <c r="I1209" t="s">
        <v>2151</v>
      </c>
      <c r="J1209" t="s">
        <v>2162</v>
      </c>
      <c r="K1209">
        <v>1</v>
      </c>
      <c r="L1209" t="s">
        <v>2168</v>
      </c>
      <c r="M1209">
        <v>1834.27</v>
      </c>
      <c r="N1209" t="s">
        <v>2175</v>
      </c>
      <c r="O1209" t="s">
        <v>2184</v>
      </c>
      <c r="P1209" t="s">
        <v>3388</v>
      </c>
      <c r="Q1209" t="s">
        <v>4276</v>
      </c>
      <c r="R1209" t="s">
        <v>4279</v>
      </c>
      <c r="S1209" t="s">
        <v>4281</v>
      </c>
      <c r="T1209" t="s">
        <v>4284</v>
      </c>
      <c r="U1209">
        <v>7</v>
      </c>
      <c r="V1209" s="6" t="str">
        <f t="shared" si="39"/>
        <v>Childhood</v>
      </c>
      <c r="W1209">
        <v>2022</v>
      </c>
    </row>
    <row r="1210" spans="1:23" x14ac:dyDescent="0.25">
      <c r="A1210">
        <v>1209</v>
      </c>
      <c r="B1210" s="2">
        <v>44565</v>
      </c>
      <c r="C1210" t="str">
        <f t="shared" si="38"/>
        <v>Jan</v>
      </c>
      <c r="D1210" t="s">
        <v>21</v>
      </c>
      <c r="E1210" t="s">
        <v>28</v>
      </c>
      <c r="F1210" t="s">
        <v>1236</v>
      </c>
      <c r="G1210" t="s">
        <v>2140</v>
      </c>
      <c r="H1210" t="s">
        <v>2143</v>
      </c>
      <c r="I1210" t="s">
        <v>2151</v>
      </c>
      <c r="J1210" t="s">
        <v>2162</v>
      </c>
      <c r="K1210">
        <v>1</v>
      </c>
      <c r="L1210" t="s">
        <v>2168</v>
      </c>
      <c r="M1210">
        <v>2141.4499999999998</v>
      </c>
      <c r="N1210" t="s">
        <v>2175</v>
      </c>
      <c r="O1210" t="s">
        <v>2184</v>
      </c>
      <c r="P1210" t="s">
        <v>3389</v>
      </c>
      <c r="Q1210" t="s">
        <v>4276</v>
      </c>
      <c r="R1210" t="s">
        <v>4279</v>
      </c>
      <c r="S1210" t="s">
        <v>4282</v>
      </c>
      <c r="T1210" t="s">
        <v>4284</v>
      </c>
      <c r="U1210">
        <v>47</v>
      </c>
      <c r="V1210" s="6" t="str">
        <f t="shared" si="39"/>
        <v>Adult</v>
      </c>
      <c r="W1210">
        <v>2022</v>
      </c>
    </row>
    <row r="1211" spans="1:23" x14ac:dyDescent="0.25">
      <c r="A1211">
        <v>1210</v>
      </c>
      <c r="B1211" s="2">
        <v>44635</v>
      </c>
      <c r="C1211" t="str">
        <f t="shared" si="38"/>
        <v>Mar</v>
      </c>
      <c r="D1211" t="s">
        <v>21</v>
      </c>
      <c r="E1211" t="s">
        <v>28</v>
      </c>
      <c r="F1211" t="s">
        <v>1237</v>
      </c>
      <c r="G1211" t="s">
        <v>2140</v>
      </c>
      <c r="H1211" t="s">
        <v>2143</v>
      </c>
      <c r="I1211" t="s">
        <v>2151</v>
      </c>
      <c r="J1211" t="s">
        <v>2163</v>
      </c>
      <c r="K1211">
        <v>2</v>
      </c>
      <c r="L1211" t="s">
        <v>2168</v>
      </c>
      <c r="M1211">
        <v>1435.64</v>
      </c>
      <c r="N1211" t="s">
        <v>2175</v>
      </c>
      <c r="O1211" t="s">
        <v>2184</v>
      </c>
      <c r="P1211" t="s">
        <v>3390</v>
      </c>
      <c r="Q1211" t="s">
        <v>4276</v>
      </c>
      <c r="R1211" t="s">
        <v>4280</v>
      </c>
      <c r="S1211" t="s">
        <v>4282</v>
      </c>
      <c r="T1211" t="s">
        <v>4283</v>
      </c>
      <c r="U1211">
        <v>7</v>
      </c>
      <c r="V1211" s="6" t="str">
        <f t="shared" si="39"/>
        <v>Childhood</v>
      </c>
      <c r="W1211">
        <v>2022</v>
      </c>
    </row>
    <row r="1212" spans="1:23" x14ac:dyDescent="0.25">
      <c r="A1212">
        <v>1211</v>
      </c>
      <c r="B1212" s="2">
        <v>44745</v>
      </c>
      <c r="C1212" t="str">
        <f t="shared" si="38"/>
        <v>Jul</v>
      </c>
      <c r="D1212" t="s">
        <v>23</v>
      </c>
      <c r="E1212" t="s">
        <v>28</v>
      </c>
      <c r="F1212" t="s">
        <v>1238</v>
      </c>
      <c r="G1212" t="s">
        <v>2140</v>
      </c>
      <c r="H1212" t="s">
        <v>2143</v>
      </c>
      <c r="I1212" t="s">
        <v>2151</v>
      </c>
      <c r="J1212" t="s">
        <v>2163</v>
      </c>
      <c r="K1212">
        <v>1</v>
      </c>
      <c r="L1212" t="s">
        <v>2168</v>
      </c>
      <c r="M1212">
        <v>2143.36</v>
      </c>
      <c r="N1212" t="s">
        <v>2175</v>
      </c>
      <c r="O1212" t="s">
        <v>2184</v>
      </c>
      <c r="P1212" t="s">
        <v>3391</v>
      </c>
      <c r="Q1212" t="s">
        <v>4276</v>
      </c>
      <c r="R1212" t="s">
        <v>4280</v>
      </c>
      <c r="S1212" t="s">
        <v>4282</v>
      </c>
      <c r="T1212" t="s">
        <v>4283</v>
      </c>
      <c r="U1212">
        <v>7</v>
      </c>
      <c r="V1212" s="6" t="str">
        <f t="shared" si="39"/>
        <v>Childhood</v>
      </c>
      <c r="W1212">
        <v>2022</v>
      </c>
    </row>
    <row r="1213" spans="1:23" x14ac:dyDescent="0.25">
      <c r="A1213">
        <v>1212</v>
      </c>
      <c r="B1213" s="2">
        <v>44570</v>
      </c>
      <c r="C1213" t="str">
        <f t="shared" si="38"/>
        <v>Jan</v>
      </c>
      <c r="D1213" t="s">
        <v>23</v>
      </c>
      <c r="E1213" t="s">
        <v>27</v>
      </c>
      <c r="F1213" t="s">
        <v>1239</v>
      </c>
      <c r="G1213" t="s">
        <v>2140</v>
      </c>
      <c r="H1213" t="s">
        <v>2143</v>
      </c>
      <c r="I1213" t="s">
        <v>2151</v>
      </c>
      <c r="J1213" t="s">
        <v>2163</v>
      </c>
      <c r="K1213">
        <v>1</v>
      </c>
      <c r="L1213" t="s">
        <v>2168</v>
      </c>
      <c r="M1213">
        <v>2129</v>
      </c>
      <c r="N1213" t="s">
        <v>2175</v>
      </c>
      <c r="O1213" t="s">
        <v>2184</v>
      </c>
      <c r="P1213" t="s">
        <v>3392</v>
      </c>
      <c r="Q1213" t="s">
        <v>4276</v>
      </c>
      <c r="R1213" t="s">
        <v>4280</v>
      </c>
      <c r="S1213" t="s">
        <v>4282</v>
      </c>
      <c r="T1213" t="s">
        <v>4283</v>
      </c>
      <c r="U1213">
        <v>31</v>
      </c>
      <c r="V1213" s="6" t="str">
        <f t="shared" si="39"/>
        <v>Adult</v>
      </c>
      <c r="W1213">
        <v>2022</v>
      </c>
    </row>
    <row r="1214" spans="1:23" x14ac:dyDescent="0.25">
      <c r="A1214">
        <v>1213</v>
      </c>
      <c r="B1214" s="2">
        <v>44697</v>
      </c>
      <c r="C1214" t="str">
        <f t="shared" si="38"/>
        <v>May</v>
      </c>
      <c r="D1214" t="s">
        <v>24</v>
      </c>
      <c r="E1214" t="s">
        <v>25</v>
      </c>
      <c r="F1214" t="s">
        <v>1240</v>
      </c>
      <c r="G1214" t="s">
        <v>2140</v>
      </c>
      <c r="H1214" t="s">
        <v>2143</v>
      </c>
      <c r="I1214" t="s">
        <v>2152</v>
      </c>
      <c r="J1214" t="s">
        <v>2160</v>
      </c>
      <c r="K1214">
        <v>3</v>
      </c>
      <c r="L1214" t="s">
        <v>2168</v>
      </c>
      <c r="M1214">
        <v>2642.43</v>
      </c>
      <c r="N1214" t="s">
        <v>2175</v>
      </c>
      <c r="O1214" t="s">
        <v>2184</v>
      </c>
      <c r="P1214" t="s">
        <v>3393</v>
      </c>
      <c r="Q1214" t="s">
        <v>4276</v>
      </c>
      <c r="R1214" t="s">
        <v>4279</v>
      </c>
      <c r="S1214" t="s">
        <v>4281</v>
      </c>
      <c r="T1214" t="s">
        <v>4283</v>
      </c>
      <c r="U1214">
        <v>19</v>
      </c>
      <c r="V1214" s="6" t="str">
        <f t="shared" si="39"/>
        <v>Adult</v>
      </c>
      <c r="W1214">
        <v>2022</v>
      </c>
    </row>
    <row r="1215" spans="1:23" x14ac:dyDescent="0.25">
      <c r="A1215">
        <v>1214</v>
      </c>
      <c r="B1215" s="2">
        <v>44790</v>
      </c>
      <c r="C1215" t="str">
        <f t="shared" si="38"/>
        <v>Aug</v>
      </c>
      <c r="D1215" t="s">
        <v>22</v>
      </c>
      <c r="E1215" t="s">
        <v>26</v>
      </c>
      <c r="F1215" t="s">
        <v>1241</v>
      </c>
      <c r="G1215" t="s">
        <v>2140</v>
      </c>
      <c r="H1215" t="s">
        <v>2143</v>
      </c>
      <c r="I1215" t="s">
        <v>2152</v>
      </c>
      <c r="J1215" t="s">
        <v>2160</v>
      </c>
      <c r="K1215">
        <v>3</v>
      </c>
      <c r="L1215" t="s">
        <v>2168</v>
      </c>
      <c r="M1215">
        <v>923.44</v>
      </c>
      <c r="N1215" t="s">
        <v>2175</v>
      </c>
      <c r="O1215" t="s">
        <v>2184</v>
      </c>
      <c r="P1215" t="s">
        <v>3394</v>
      </c>
      <c r="Q1215" t="s">
        <v>4276</v>
      </c>
      <c r="R1215" t="s">
        <v>4280</v>
      </c>
      <c r="S1215" t="s">
        <v>4282</v>
      </c>
      <c r="T1215" t="s">
        <v>4283</v>
      </c>
      <c r="U1215">
        <v>68</v>
      </c>
      <c r="V1215" s="6" t="str">
        <f t="shared" si="39"/>
        <v>Adult</v>
      </c>
      <c r="W1215">
        <v>2022</v>
      </c>
    </row>
    <row r="1216" spans="1:23" x14ac:dyDescent="0.25">
      <c r="A1216">
        <v>1215</v>
      </c>
      <c r="B1216" s="2">
        <v>44644</v>
      </c>
      <c r="C1216" t="str">
        <f t="shared" si="38"/>
        <v>Mar</v>
      </c>
      <c r="D1216" t="s">
        <v>22</v>
      </c>
      <c r="E1216" t="s">
        <v>26</v>
      </c>
      <c r="F1216" t="s">
        <v>1242</v>
      </c>
      <c r="G1216" t="s">
        <v>2140</v>
      </c>
      <c r="H1216" t="s">
        <v>2143</v>
      </c>
      <c r="I1216" t="s">
        <v>2152</v>
      </c>
      <c r="J1216" t="s">
        <v>2160</v>
      </c>
      <c r="K1216">
        <v>3</v>
      </c>
      <c r="L1216" t="s">
        <v>2168</v>
      </c>
      <c r="M1216">
        <v>244.52</v>
      </c>
      <c r="N1216" t="s">
        <v>2175</v>
      </c>
      <c r="O1216" t="s">
        <v>2184</v>
      </c>
      <c r="P1216" t="s">
        <v>3395</v>
      </c>
      <c r="Q1216" t="s">
        <v>4276</v>
      </c>
      <c r="R1216" t="s">
        <v>4280</v>
      </c>
      <c r="S1216" t="s">
        <v>4281</v>
      </c>
      <c r="T1216" t="s">
        <v>4283</v>
      </c>
      <c r="U1216">
        <v>68</v>
      </c>
      <c r="V1216" s="6" t="str">
        <f t="shared" si="39"/>
        <v>Adult</v>
      </c>
      <c r="W1216">
        <v>2022</v>
      </c>
    </row>
    <row r="1217" spans="1:23" x14ac:dyDescent="0.25">
      <c r="A1217">
        <v>1216</v>
      </c>
      <c r="B1217" s="2">
        <v>44643</v>
      </c>
      <c r="C1217" t="str">
        <f t="shared" si="38"/>
        <v>Mar</v>
      </c>
      <c r="D1217" t="s">
        <v>24</v>
      </c>
      <c r="E1217" t="s">
        <v>26</v>
      </c>
      <c r="F1217" t="s">
        <v>1243</v>
      </c>
      <c r="G1217" t="s">
        <v>2140</v>
      </c>
      <c r="H1217" t="s">
        <v>2143</v>
      </c>
      <c r="I1217" t="s">
        <v>2152</v>
      </c>
      <c r="J1217" t="s">
        <v>2161</v>
      </c>
      <c r="K1217">
        <v>1</v>
      </c>
      <c r="L1217" t="s">
        <v>2168</v>
      </c>
      <c r="M1217">
        <v>734.01</v>
      </c>
      <c r="N1217" t="s">
        <v>2175</v>
      </c>
      <c r="O1217" t="s">
        <v>2184</v>
      </c>
      <c r="P1217" t="s">
        <v>3396</v>
      </c>
      <c r="Q1217" t="s">
        <v>4276</v>
      </c>
      <c r="R1217" t="s">
        <v>4279</v>
      </c>
      <c r="S1217" t="s">
        <v>4282</v>
      </c>
      <c r="T1217" t="s">
        <v>4284</v>
      </c>
      <c r="U1217">
        <v>47</v>
      </c>
      <c r="V1217" s="6" t="str">
        <f t="shared" si="39"/>
        <v>Adult</v>
      </c>
      <c r="W1217">
        <v>2022</v>
      </c>
    </row>
    <row r="1218" spans="1:23" x14ac:dyDescent="0.25">
      <c r="A1218">
        <v>1217</v>
      </c>
      <c r="B1218" s="2">
        <v>44853</v>
      </c>
      <c r="C1218" t="str">
        <f t="shared" si="38"/>
        <v>Oct</v>
      </c>
      <c r="D1218" t="s">
        <v>24</v>
      </c>
      <c r="E1218" t="s">
        <v>25</v>
      </c>
      <c r="F1218" t="s">
        <v>1244</v>
      </c>
      <c r="G1218" t="s">
        <v>2140</v>
      </c>
      <c r="H1218" t="s">
        <v>2143</v>
      </c>
      <c r="I1218" t="s">
        <v>2152</v>
      </c>
      <c r="J1218" t="s">
        <v>2161</v>
      </c>
      <c r="K1218">
        <v>3</v>
      </c>
      <c r="L1218" t="s">
        <v>2168</v>
      </c>
      <c r="M1218">
        <v>54.49</v>
      </c>
      <c r="N1218" t="s">
        <v>2175</v>
      </c>
      <c r="O1218" t="s">
        <v>2184</v>
      </c>
      <c r="P1218" t="s">
        <v>3397</v>
      </c>
      <c r="Q1218" t="s">
        <v>4276</v>
      </c>
      <c r="R1218" t="s">
        <v>4279</v>
      </c>
      <c r="S1218" t="s">
        <v>4281</v>
      </c>
      <c r="T1218" t="s">
        <v>4283</v>
      </c>
      <c r="U1218">
        <v>19</v>
      </c>
      <c r="V1218" s="6" t="str">
        <f t="shared" si="39"/>
        <v>Adult</v>
      </c>
      <c r="W1218">
        <v>2022</v>
      </c>
    </row>
    <row r="1219" spans="1:23" x14ac:dyDescent="0.25">
      <c r="A1219">
        <v>1218</v>
      </c>
      <c r="B1219" s="2">
        <v>44767</v>
      </c>
      <c r="C1219" t="str">
        <f t="shared" ref="C1219:C1282" si="40">TEXT(B1219, "MMM")</f>
        <v>Jul</v>
      </c>
      <c r="D1219" t="s">
        <v>21</v>
      </c>
      <c r="E1219" t="s">
        <v>28</v>
      </c>
      <c r="F1219" t="s">
        <v>1245</v>
      </c>
      <c r="G1219" t="s">
        <v>2140</v>
      </c>
      <c r="H1219" t="s">
        <v>2143</v>
      </c>
      <c r="I1219" t="s">
        <v>2152</v>
      </c>
      <c r="J1219" t="s">
        <v>2161</v>
      </c>
      <c r="K1219">
        <v>3</v>
      </c>
      <c r="L1219" t="s">
        <v>2168</v>
      </c>
      <c r="M1219">
        <v>449.15</v>
      </c>
      <c r="N1219" t="s">
        <v>2175</v>
      </c>
      <c r="O1219" t="s">
        <v>2184</v>
      </c>
      <c r="P1219" t="s">
        <v>3398</v>
      </c>
      <c r="Q1219" t="s">
        <v>4276</v>
      </c>
      <c r="R1219" t="s">
        <v>4280</v>
      </c>
      <c r="S1219" t="s">
        <v>4281</v>
      </c>
      <c r="T1219" t="s">
        <v>4284</v>
      </c>
      <c r="U1219">
        <v>47</v>
      </c>
      <c r="V1219" s="6" t="str">
        <f t="shared" ref="V1219:V1282" si="41">IF(U1219&lt;10,"Childhood",(IF(U1219&lt;18,"Teenage", "Adult")))</f>
        <v>Adult</v>
      </c>
      <c r="W1219">
        <v>2022</v>
      </c>
    </row>
    <row r="1220" spans="1:23" x14ac:dyDescent="0.25">
      <c r="A1220">
        <v>1219</v>
      </c>
      <c r="B1220" s="2">
        <v>44769</v>
      </c>
      <c r="C1220" t="str">
        <f t="shared" si="40"/>
        <v>Jul</v>
      </c>
      <c r="D1220" t="s">
        <v>24</v>
      </c>
      <c r="E1220" t="s">
        <v>27</v>
      </c>
      <c r="F1220" t="s">
        <v>1246</v>
      </c>
      <c r="G1220" t="s">
        <v>2140</v>
      </c>
      <c r="H1220" t="s">
        <v>2143</v>
      </c>
      <c r="I1220" t="s">
        <v>2152</v>
      </c>
      <c r="J1220" t="s">
        <v>2162</v>
      </c>
      <c r="K1220">
        <v>1</v>
      </c>
      <c r="L1220" t="s">
        <v>2168</v>
      </c>
      <c r="M1220">
        <v>2645.45</v>
      </c>
      <c r="N1220" t="s">
        <v>2175</v>
      </c>
      <c r="O1220" t="s">
        <v>2184</v>
      </c>
      <c r="P1220" t="s">
        <v>3399</v>
      </c>
      <c r="Q1220" t="s">
        <v>4276</v>
      </c>
      <c r="R1220" t="s">
        <v>4279</v>
      </c>
      <c r="S1220" t="s">
        <v>4282</v>
      </c>
      <c r="T1220" t="s">
        <v>4284</v>
      </c>
      <c r="U1220">
        <v>68</v>
      </c>
      <c r="V1220" s="6" t="str">
        <f t="shared" si="41"/>
        <v>Adult</v>
      </c>
      <c r="W1220">
        <v>2022</v>
      </c>
    </row>
    <row r="1221" spans="1:23" x14ac:dyDescent="0.25">
      <c r="A1221">
        <v>1220</v>
      </c>
      <c r="B1221" s="2">
        <v>44906</v>
      </c>
      <c r="C1221" t="str">
        <f t="shared" si="40"/>
        <v>Dec</v>
      </c>
      <c r="D1221" t="s">
        <v>22</v>
      </c>
      <c r="E1221" t="s">
        <v>26</v>
      </c>
      <c r="F1221" t="s">
        <v>1247</v>
      </c>
      <c r="G1221" t="s">
        <v>2140</v>
      </c>
      <c r="H1221" t="s">
        <v>2143</v>
      </c>
      <c r="I1221" t="s">
        <v>2152</v>
      </c>
      <c r="J1221" t="s">
        <v>2162</v>
      </c>
      <c r="K1221">
        <v>3</v>
      </c>
      <c r="L1221" t="s">
        <v>2168</v>
      </c>
      <c r="M1221">
        <v>1550.96</v>
      </c>
      <c r="N1221" t="s">
        <v>2175</v>
      </c>
      <c r="O1221" t="s">
        <v>2184</v>
      </c>
      <c r="P1221" t="s">
        <v>3400</v>
      </c>
      <c r="Q1221" t="s">
        <v>4276</v>
      </c>
      <c r="R1221" t="s">
        <v>4280</v>
      </c>
      <c r="S1221" t="s">
        <v>4282</v>
      </c>
      <c r="T1221" t="s">
        <v>4284</v>
      </c>
      <c r="U1221">
        <v>47</v>
      </c>
      <c r="V1221" s="6" t="str">
        <f t="shared" si="41"/>
        <v>Adult</v>
      </c>
      <c r="W1221">
        <v>2022</v>
      </c>
    </row>
    <row r="1222" spans="1:23" x14ac:dyDescent="0.25">
      <c r="A1222">
        <v>1221</v>
      </c>
      <c r="B1222" s="2">
        <v>44822</v>
      </c>
      <c r="C1222" t="str">
        <f t="shared" si="40"/>
        <v>Sep</v>
      </c>
      <c r="D1222" t="s">
        <v>24</v>
      </c>
      <c r="E1222" t="s">
        <v>27</v>
      </c>
      <c r="F1222" t="s">
        <v>1248</v>
      </c>
      <c r="G1222" t="s">
        <v>2140</v>
      </c>
      <c r="H1222" t="s">
        <v>2143</v>
      </c>
      <c r="I1222" t="s">
        <v>2152</v>
      </c>
      <c r="J1222" t="s">
        <v>2162</v>
      </c>
      <c r="K1222">
        <v>2</v>
      </c>
      <c r="L1222" t="s">
        <v>2168</v>
      </c>
      <c r="M1222">
        <v>810.3</v>
      </c>
      <c r="N1222" t="s">
        <v>2175</v>
      </c>
      <c r="O1222" t="s">
        <v>2184</v>
      </c>
      <c r="P1222" t="s">
        <v>3401</v>
      </c>
      <c r="Q1222" t="s">
        <v>4276</v>
      </c>
      <c r="R1222" t="s">
        <v>4280</v>
      </c>
      <c r="S1222" t="s">
        <v>4281</v>
      </c>
      <c r="T1222" t="s">
        <v>4283</v>
      </c>
      <c r="U1222">
        <v>31</v>
      </c>
      <c r="V1222" s="6" t="str">
        <f t="shared" si="41"/>
        <v>Adult</v>
      </c>
      <c r="W1222">
        <v>2022</v>
      </c>
    </row>
    <row r="1223" spans="1:23" x14ac:dyDescent="0.25">
      <c r="A1223">
        <v>1222</v>
      </c>
      <c r="B1223" s="2">
        <v>44576</v>
      </c>
      <c r="C1223" t="str">
        <f t="shared" si="40"/>
        <v>Jan</v>
      </c>
      <c r="D1223" t="s">
        <v>23</v>
      </c>
      <c r="E1223" t="s">
        <v>25</v>
      </c>
      <c r="F1223" t="s">
        <v>1249</v>
      </c>
      <c r="G1223" t="s">
        <v>2140</v>
      </c>
      <c r="H1223" t="s">
        <v>2143</v>
      </c>
      <c r="I1223" t="s">
        <v>2152</v>
      </c>
      <c r="J1223" t="s">
        <v>2163</v>
      </c>
      <c r="K1223">
        <v>1</v>
      </c>
      <c r="L1223" t="s">
        <v>2168</v>
      </c>
      <c r="M1223">
        <v>1480.42</v>
      </c>
      <c r="N1223" t="s">
        <v>2175</v>
      </c>
      <c r="O1223" t="s">
        <v>2184</v>
      </c>
      <c r="P1223" t="s">
        <v>3402</v>
      </c>
      <c r="Q1223" t="s">
        <v>4276</v>
      </c>
      <c r="R1223" t="s">
        <v>4280</v>
      </c>
      <c r="S1223" t="s">
        <v>4281</v>
      </c>
      <c r="T1223" t="s">
        <v>4283</v>
      </c>
      <c r="U1223">
        <v>47</v>
      </c>
      <c r="V1223" s="6" t="str">
        <f t="shared" si="41"/>
        <v>Adult</v>
      </c>
      <c r="W1223">
        <v>2022</v>
      </c>
    </row>
    <row r="1224" spans="1:23" x14ac:dyDescent="0.25">
      <c r="A1224">
        <v>1223</v>
      </c>
      <c r="B1224" s="2">
        <v>44814</v>
      </c>
      <c r="C1224" t="str">
        <f t="shared" si="40"/>
        <v>Sep</v>
      </c>
      <c r="D1224" t="s">
        <v>22</v>
      </c>
      <c r="E1224" t="s">
        <v>25</v>
      </c>
      <c r="F1224" t="s">
        <v>1250</v>
      </c>
      <c r="G1224" t="s">
        <v>2140</v>
      </c>
      <c r="H1224" t="s">
        <v>2143</v>
      </c>
      <c r="I1224" t="s">
        <v>2152</v>
      </c>
      <c r="J1224" t="s">
        <v>2163</v>
      </c>
      <c r="K1224">
        <v>1</v>
      </c>
      <c r="L1224" t="s">
        <v>2168</v>
      </c>
      <c r="M1224">
        <v>542.52</v>
      </c>
      <c r="N1224" t="s">
        <v>2175</v>
      </c>
      <c r="O1224" t="s">
        <v>2184</v>
      </c>
      <c r="P1224" t="s">
        <v>3403</v>
      </c>
      <c r="Q1224" t="s">
        <v>4276</v>
      </c>
      <c r="R1224" t="s">
        <v>4279</v>
      </c>
      <c r="S1224" t="s">
        <v>4281</v>
      </c>
      <c r="T1224" t="s">
        <v>4284</v>
      </c>
      <c r="U1224">
        <v>7</v>
      </c>
      <c r="V1224" s="6" t="str">
        <f t="shared" si="41"/>
        <v>Childhood</v>
      </c>
      <c r="W1224">
        <v>2022</v>
      </c>
    </row>
    <row r="1225" spans="1:23" x14ac:dyDescent="0.25">
      <c r="A1225">
        <v>1224</v>
      </c>
      <c r="B1225" s="2">
        <v>44614</v>
      </c>
      <c r="C1225" t="str">
        <f t="shared" si="40"/>
        <v>Feb</v>
      </c>
      <c r="D1225" t="s">
        <v>22</v>
      </c>
      <c r="E1225" t="s">
        <v>26</v>
      </c>
      <c r="F1225" t="s">
        <v>1251</v>
      </c>
      <c r="G1225" t="s">
        <v>2140</v>
      </c>
      <c r="H1225" t="s">
        <v>2143</v>
      </c>
      <c r="I1225" t="s">
        <v>2152</v>
      </c>
      <c r="J1225" t="s">
        <v>2163</v>
      </c>
      <c r="K1225">
        <v>1</v>
      </c>
      <c r="L1225" t="s">
        <v>2168</v>
      </c>
      <c r="M1225">
        <v>594.12</v>
      </c>
      <c r="N1225" t="s">
        <v>2175</v>
      </c>
      <c r="O1225" t="s">
        <v>2184</v>
      </c>
      <c r="P1225" t="s">
        <v>3404</v>
      </c>
      <c r="Q1225" t="s">
        <v>4276</v>
      </c>
      <c r="R1225" t="s">
        <v>4279</v>
      </c>
      <c r="S1225" t="s">
        <v>4282</v>
      </c>
      <c r="T1225" t="s">
        <v>4283</v>
      </c>
      <c r="U1225">
        <v>47</v>
      </c>
      <c r="V1225" s="6" t="str">
        <f t="shared" si="41"/>
        <v>Adult</v>
      </c>
      <c r="W1225">
        <v>2022</v>
      </c>
    </row>
    <row r="1226" spans="1:23" x14ac:dyDescent="0.25">
      <c r="A1226">
        <v>1225</v>
      </c>
      <c r="B1226" s="2">
        <v>44568</v>
      </c>
      <c r="C1226" t="str">
        <f t="shared" si="40"/>
        <v>Jan</v>
      </c>
      <c r="D1226" t="s">
        <v>22</v>
      </c>
      <c r="E1226" t="s">
        <v>26</v>
      </c>
      <c r="F1226" t="s">
        <v>1252</v>
      </c>
      <c r="G1226" t="s">
        <v>2140</v>
      </c>
      <c r="H1226" t="s">
        <v>2143</v>
      </c>
      <c r="I1226" t="s">
        <v>2153</v>
      </c>
      <c r="J1226" t="s">
        <v>2160</v>
      </c>
      <c r="K1226">
        <v>3</v>
      </c>
      <c r="L1226" t="s">
        <v>2168</v>
      </c>
      <c r="M1226">
        <v>2853.45</v>
      </c>
      <c r="N1226" t="s">
        <v>2175</v>
      </c>
      <c r="O1226" t="s">
        <v>2184</v>
      </c>
      <c r="P1226" t="s">
        <v>3405</v>
      </c>
      <c r="Q1226" t="s">
        <v>4276</v>
      </c>
      <c r="R1226" t="s">
        <v>4279</v>
      </c>
      <c r="S1226" t="s">
        <v>4282</v>
      </c>
      <c r="T1226" t="s">
        <v>4283</v>
      </c>
      <c r="U1226">
        <v>7</v>
      </c>
      <c r="V1226" s="6" t="str">
        <f t="shared" si="41"/>
        <v>Childhood</v>
      </c>
      <c r="W1226">
        <v>2022</v>
      </c>
    </row>
    <row r="1227" spans="1:23" x14ac:dyDescent="0.25">
      <c r="A1227">
        <v>1226</v>
      </c>
      <c r="B1227" s="2">
        <v>44660</v>
      </c>
      <c r="C1227" t="str">
        <f t="shared" si="40"/>
        <v>Apr</v>
      </c>
      <c r="D1227" t="s">
        <v>22</v>
      </c>
      <c r="E1227" t="s">
        <v>28</v>
      </c>
      <c r="F1227" t="s">
        <v>1253</v>
      </c>
      <c r="G1227" t="s">
        <v>2140</v>
      </c>
      <c r="H1227" t="s">
        <v>2143</v>
      </c>
      <c r="I1227" t="s">
        <v>2153</v>
      </c>
      <c r="J1227" t="s">
        <v>2160</v>
      </c>
      <c r="K1227">
        <v>1</v>
      </c>
      <c r="L1227" t="s">
        <v>2168</v>
      </c>
      <c r="M1227">
        <v>2653.59</v>
      </c>
      <c r="N1227" t="s">
        <v>2175</v>
      </c>
      <c r="O1227" t="s">
        <v>2184</v>
      </c>
      <c r="P1227" t="s">
        <v>3406</v>
      </c>
      <c r="Q1227" t="s">
        <v>4276</v>
      </c>
      <c r="R1227" t="s">
        <v>4280</v>
      </c>
      <c r="S1227" t="s">
        <v>4281</v>
      </c>
      <c r="T1227" t="s">
        <v>4283</v>
      </c>
      <c r="U1227">
        <v>68</v>
      </c>
      <c r="V1227" s="6" t="str">
        <f t="shared" si="41"/>
        <v>Adult</v>
      </c>
      <c r="W1227">
        <v>2022</v>
      </c>
    </row>
    <row r="1228" spans="1:23" x14ac:dyDescent="0.25">
      <c r="A1228">
        <v>1227</v>
      </c>
      <c r="B1228" s="2">
        <v>44572</v>
      </c>
      <c r="C1228" t="str">
        <f t="shared" si="40"/>
        <v>Jan</v>
      </c>
      <c r="D1228" t="s">
        <v>21</v>
      </c>
      <c r="E1228" t="s">
        <v>25</v>
      </c>
      <c r="F1228" t="s">
        <v>1254</v>
      </c>
      <c r="G1228" t="s">
        <v>2140</v>
      </c>
      <c r="H1228" t="s">
        <v>2143</v>
      </c>
      <c r="I1228" t="s">
        <v>2153</v>
      </c>
      <c r="J1228" t="s">
        <v>2160</v>
      </c>
      <c r="K1228">
        <v>3</v>
      </c>
      <c r="L1228" t="s">
        <v>2168</v>
      </c>
      <c r="M1228">
        <v>469.47</v>
      </c>
      <c r="N1228" t="s">
        <v>2175</v>
      </c>
      <c r="O1228" t="s">
        <v>2184</v>
      </c>
      <c r="P1228" t="s">
        <v>3407</v>
      </c>
      <c r="Q1228" t="s">
        <v>4276</v>
      </c>
      <c r="R1228" t="s">
        <v>4279</v>
      </c>
      <c r="S1228" t="s">
        <v>4282</v>
      </c>
      <c r="T1228" t="s">
        <v>4284</v>
      </c>
      <c r="U1228">
        <v>7</v>
      </c>
      <c r="V1228" s="6" t="str">
        <f t="shared" si="41"/>
        <v>Childhood</v>
      </c>
      <c r="W1228">
        <v>2022</v>
      </c>
    </row>
    <row r="1229" spans="1:23" x14ac:dyDescent="0.25">
      <c r="A1229">
        <v>1228</v>
      </c>
      <c r="B1229" s="2">
        <v>44615</v>
      </c>
      <c r="C1229" t="str">
        <f t="shared" si="40"/>
        <v>Feb</v>
      </c>
      <c r="D1229" t="s">
        <v>22</v>
      </c>
      <c r="E1229" t="s">
        <v>26</v>
      </c>
      <c r="F1229" t="s">
        <v>1255</v>
      </c>
      <c r="G1229" t="s">
        <v>2140</v>
      </c>
      <c r="H1229" t="s">
        <v>2143</v>
      </c>
      <c r="I1229" t="s">
        <v>2153</v>
      </c>
      <c r="J1229" t="s">
        <v>2161</v>
      </c>
      <c r="K1229">
        <v>2</v>
      </c>
      <c r="L1229" t="s">
        <v>2168</v>
      </c>
      <c r="M1229">
        <v>870.97</v>
      </c>
      <c r="N1229" t="s">
        <v>2175</v>
      </c>
      <c r="O1229" t="s">
        <v>2184</v>
      </c>
      <c r="P1229" t="s">
        <v>3408</v>
      </c>
      <c r="Q1229" t="s">
        <v>4276</v>
      </c>
      <c r="R1229" t="s">
        <v>4280</v>
      </c>
      <c r="S1229" t="s">
        <v>4281</v>
      </c>
      <c r="T1229" t="s">
        <v>4284</v>
      </c>
      <c r="U1229">
        <v>47</v>
      </c>
      <c r="V1229" s="6" t="str">
        <f t="shared" si="41"/>
        <v>Adult</v>
      </c>
      <c r="W1229">
        <v>2022</v>
      </c>
    </row>
    <row r="1230" spans="1:23" x14ac:dyDescent="0.25">
      <c r="A1230">
        <v>1229</v>
      </c>
      <c r="B1230" s="2">
        <v>44846</v>
      </c>
      <c r="C1230" t="str">
        <f t="shared" si="40"/>
        <v>Oct</v>
      </c>
      <c r="D1230" t="s">
        <v>23</v>
      </c>
      <c r="E1230" t="s">
        <v>26</v>
      </c>
      <c r="F1230" t="s">
        <v>1256</v>
      </c>
      <c r="G1230" t="s">
        <v>2140</v>
      </c>
      <c r="H1230" t="s">
        <v>2143</v>
      </c>
      <c r="I1230" t="s">
        <v>2153</v>
      </c>
      <c r="J1230" t="s">
        <v>2161</v>
      </c>
      <c r="K1230">
        <v>1</v>
      </c>
      <c r="L1230" t="s">
        <v>2168</v>
      </c>
      <c r="M1230">
        <v>81.489999999999995</v>
      </c>
      <c r="N1230" t="s">
        <v>2175</v>
      </c>
      <c r="O1230" t="s">
        <v>2184</v>
      </c>
      <c r="P1230" t="s">
        <v>3409</v>
      </c>
      <c r="Q1230" t="s">
        <v>4276</v>
      </c>
      <c r="R1230" t="s">
        <v>4280</v>
      </c>
      <c r="S1230" t="s">
        <v>4281</v>
      </c>
      <c r="T1230" t="s">
        <v>4283</v>
      </c>
      <c r="U1230">
        <v>47</v>
      </c>
      <c r="V1230" s="6" t="str">
        <f t="shared" si="41"/>
        <v>Adult</v>
      </c>
      <c r="W1230">
        <v>2022</v>
      </c>
    </row>
    <row r="1231" spans="1:23" x14ac:dyDescent="0.25">
      <c r="A1231">
        <v>1230</v>
      </c>
      <c r="B1231" s="2">
        <v>44825</v>
      </c>
      <c r="C1231" t="str">
        <f t="shared" si="40"/>
        <v>Sep</v>
      </c>
      <c r="D1231" t="s">
        <v>21</v>
      </c>
      <c r="E1231" t="s">
        <v>28</v>
      </c>
      <c r="F1231" t="s">
        <v>1257</v>
      </c>
      <c r="G1231" t="s">
        <v>2140</v>
      </c>
      <c r="H1231" t="s">
        <v>2143</v>
      </c>
      <c r="I1231" t="s">
        <v>2153</v>
      </c>
      <c r="J1231" t="s">
        <v>2161</v>
      </c>
      <c r="K1231">
        <v>2</v>
      </c>
      <c r="L1231" t="s">
        <v>2168</v>
      </c>
      <c r="M1231">
        <v>448.88</v>
      </c>
      <c r="N1231" t="s">
        <v>2175</v>
      </c>
      <c r="O1231" t="s">
        <v>2184</v>
      </c>
      <c r="P1231" t="s">
        <v>3410</v>
      </c>
      <c r="Q1231" t="s">
        <v>4276</v>
      </c>
      <c r="R1231" t="s">
        <v>4279</v>
      </c>
      <c r="S1231" t="s">
        <v>4281</v>
      </c>
      <c r="T1231" t="s">
        <v>4284</v>
      </c>
      <c r="U1231">
        <v>7</v>
      </c>
      <c r="V1231" s="6" t="str">
        <f t="shared" si="41"/>
        <v>Childhood</v>
      </c>
      <c r="W1231">
        <v>2022</v>
      </c>
    </row>
    <row r="1232" spans="1:23" x14ac:dyDescent="0.25">
      <c r="A1232">
        <v>1231</v>
      </c>
      <c r="B1232" s="2">
        <v>44919</v>
      </c>
      <c r="C1232" t="str">
        <f t="shared" si="40"/>
        <v>Dec</v>
      </c>
      <c r="D1232" t="s">
        <v>21</v>
      </c>
      <c r="E1232" t="s">
        <v>26</v>
      </c>
      <c r="F1232" t="s">
        <v>1258</v>
      </c>
      <c r="G1232" t="s">
        <v>2140</v>
      </c>
      <c r="H1232" t="s">
        <v>2143</v>
      </c>
      <c r="I1232" t="s">
        <v>2153</v>
      </c>
      <c r="J1232" t="s">
        <v>2162</v>
      </c>
      <c r="K1232">
        <v>2</v>
      </c>
      <c r="L1232" t="s">
        <v>2168</v>
      </c>
      <c r="M1232">
        <v>1535.17</v>
      </c>
      <c r="N1232" t="s">
        <v>2175</v>
      </c>
      <c r="O1232" t="s">
        <v>2184</v>
      </c>
      <c r="P1232" t="s">
        <v>3411</v>
      </c>
      <c r="Q1232" t="s">
        <v>4276</v>
      </c>
      <c r="R1232" t="s">
        <v>4280</v>
      </c>
      <c r="S1232" t="s">
        <v>4282</v>
      </c>
      <c r="T1232" t="s">
        <v>4283</v>
      </c>
      <c r="U1232">
        <v>47</v>
      </c>
      <c r="V1232" s="6" t="str">
        <f t="shared" si="41"/>
        <v>Adult</v>
      </c>
      <c r="W1232">
        <v>2022</v>
      </c>
    </row>
    <row r="1233" spans="1:23" x14ac:dyDescent="0.25">
      <c r="A1233">
        <v>1232</v>
      </c>
      <c r="B1233" s="2">
        <v>44665</v>
      </c>
      <c r="C1233" t="str">
        <f t="shared" si="40"/>
        <v>Apr</v>
      </c>
      <c r="D1233" t="s">
        <v>22</v>
      </c>
      <c r="E1233" t="s">
        <v>27</v>
      </c>
      <c r="F1233" t="s">
        <v>1259</v>
      </c>
      <c r="G1233" t="s">
        <v>2140</v>
      </c>
      <c r="H1233" t="s">
        <v>2143</v>
      </c>
      <c r="I1233" t="s">
        <v>2153</v>
      </c>
      <c r="J1233" t="s">
        <v>2162</v>
      </c>
      <c r="K1233">
        <v>2</v>
      </c>
      <c r="L1233" t="s">
        <v>2168</v>
      </c>
      <c r="M1233">
        <v>1417.15</v>
      </c>
      <c r="N1233" t="s">
        <v>2175</v>
      </c>
      <c r="O1233" t="s">
        <v>2184</v>
      </c>
      <c r="P1233" t="s">
        <v>3412</v>
      </c>
      <c r="Q1233" t="s">
        <v>4276</v>
      </c>
      <c r="R1233" t="s">
        <v>4279</v>
      </c>
      <c r="S1233" t="s">
        <v>4281</v>
      </c>
      <c r="T1233" t="s">
        <v>4284</v>
      </c>
      <c r="U1233">
        <v>19</v>
      </c>
      <c r="V1233" s="6" t="str">
        <f t="shared" si="41"/>
        <v>Adult</v>
      </c>
      <c r="W1233">
        <v>2022</v>
      </c>
    </row>
    <row r="1234" spans="1:23" x14ac:dyDescent="0.25">
      <c r="A1234">
        <v>1233</v>
      </c>
      <c r="B1234" s="2">
        <v>44799</v>
      </c>
      <c r="C1234" t="str">
        <f t="shared" si="40"/>
        <v>Aug</v>
      </c>
      <c r="D1234" t="s">
        <v>21</v>
      </c>
      <c r="E1234" t="s">
        <v>26</v>
      </c>
      <c r="F1234" t="s">
        <v>1260</v>
      </c>
      <c r="G1234" t="s">
        <v>2140</v>
      </c>
      <c r="H1234" t="s">
        <v>2143</v>
      </c>
      <c r="I1234" t="s">
        <v>2153</v>
      </c>
      <c r="J1234" t="s">
        <v>2162</v>
      </c>
      <c r="K1234">
        <v>3</v>
      </c>
      <c r="L1234" t="s">
        <v>2168</v>
      </c>
      <c r="M1234">
        <v>2226.81</v>
      </c>
      <c r="N1234" t="s">
        <v>2175</v>
      </c>
      <c r="O1234" t="s">
        <v>2184</v>
      </c>
      <c r="P1234" t="s">
        <v>3413</v>
      </c>
      <c r="Q1234" t="s">
        <v>4276</v>
      </c>
      <c r="R1234" t="s">
        <v>4279</v>
      </c>
      <c r="S1234" t="s">
        <v>4281</v>
      </c>
      <c r="T1234" t="s">
        <v>4283</v>
      </c>
      <c r="U1234">
        <v>19</v>
      </c>
      <c r="V1234" s="6" t="str">
        <f t="shared" si="41"/>
        <v>Adult</v>
      </c>
      <c r="W1234">
        <v>2022</v>
      </c>
    </row>
    <row r="1235" spans="1:23" x14ac:dyDescent="0.25">
      <c r="A1235">
        <v>1234</v>
      </c>
      <c r="B1235" s="2">
        <v>44719</v>
      </c>
      <c r="C1235" t="str">
        <f t="shared" si="40"/>
        <v>Jun</v>
      </c>
      <c r="D1235" t="s">
        <v>23</v>
      </c>
      <c r="E1235" t="s">
        <v>28</v>
      </c>
      <c r="F1235" t="s">
        <v>1261</v>
      </c>
      <c r="G1235" t="s">
        <v>2140</v>
      </c>
      <c r="H1235" t="s">
        <v>2143</v>
      </c>
      <c r="I1235" t="s">
        <v>2153</v>
      </c>
      <c r="J1235" t="s">
        <v>2163</v>
      </c>
      <c r="K1235">
        <v>2</v>
      </c>
      <c r="L1235" t="s">
        <v>2168</v>
      </c>
      <c r="M1235">
        <v>458.26</v>
      </c>
      <c r="N1235" t="s">
        <v>2175</v>
      </c>
      <c r="O1235" t="s">
        <v>2184</v>
      </c>
      <c r="P1235" t="s">
        <v>3414</v>
      </c>
      <c r="Q1235" t="s">
        <v>4276</v>
      </c>
      <c r="R1235" t="s">
        <v>4279</v>
      </c>
      <c r="S1235" t="s">
        <v>4282</v>
      </c>
      <c r="T1235" t="s">
        <v>4283</v>
      </c>
      <c r="U1235">
        <v>19</v>
      </c>
      <c r="V1235" s="6" t="str">
        <f t="shared" si="41"/>
        <v>Adult</v>
      </c>
      <c r="W1235">
        <v>2022</v>
      </c>
    </row>
    <row r="1236" spans="1:23" x14ac:dyDescent="0.25">
      <c r="A1236">
        <v>1235</v>
      </c>
      <c r="B1236" s="2">
        <v>44699</v>
      </c>
      <c r="C1236" t="str">
        <f t="shared" si="40"/>
        <v>May</v>
      </c>
      <c r="D1236" t="s">
        <v>24</v>
      </c>
      <c r="E1236" t="s">
        <v>27</v>
      </c>
      <c r="F1236" t="s">
        <v>1262</v>
      </c>
      <c r="G1236" t="s">
        <v>2140</v>
      </c>
      <c r="H1236" t="s">
        <v>2143</v>
      </c>
      <c r="I1236" t="s">
        <v>2153</v>
      </c>
      <c r="J1236" t="s">
        <v>2163</v>
      </c>
      <c r="K1236">
        <v>2</v>
      </c>
      <c r="L1236" t="s">
        <v>2168</v>
      </c>
      <c r="M1236">
        <v>2806.98</v>
      </c>
      <c r="N1236" t="s">
        <v>2175</v>
      </c>
      <c r="O1236" t="s">
        <v>2184</v>
      </c>
      <c r="P1236" t="s">
        <v>3415</v>
      </c>
      <c r="Q1236" t="s">
        <v>4276</v>
      </c>
      <c r="R1236" t="s">
        <v>4279</v>
      </c>
      <c r="S1236" t="s">
        <v>4282</v>
      </c>
      <c r="T1236" t="s">
        <v>4283</v>
      </c>
      <c r="U1236">
        <v>31</v>
      </c>
      <c r="V1236" s="6" t="str">
        <f t="shared" si="41"/>
        <v>Adult</v>
      </c>
      <c r="W1236">
        <v>2022</v>
      </c>
    </row>
    <row r="1237" spans="1:23" x14ac:dyDescent="0.25">
      <c r="A1237">
        <v>1236</v>
      </c>
      <c r="B1237" s="2">
        <v>44876</v>
      </c>
      <c r="C1237" t="str">
        <f t="shared" si="40"/>
        <v>Nov</v>
      </c>
      <c r="D1237" t="s">
        <v>23</v>
      </c>
      <c r="E1237" t="s">
        <v>25</v>
      </c>
      <c r="F1237" t="s">
        <v>1263</v>
      </c>
      <c r="G1237" t="s">
        <v>2140</v>
      </c>
      <c r="H1237" t="s">
        <v>2143</v>
      </c>
      <c r="I1237" t="s">
        <v>2153</v>
      </c>
      <c r="J1237" t="s">
        <v>2163</v>
      </c>
      <c r="K1237">
        <v>2</v>
      </c>
      <c r="L1237" t="s">
        <v>2168</v>
      </c>
      <c r="M1237">
        <v>2713.12</v>
      </c>
      <c r="N1237" t="s">
        <v>2175</v>
      </c>
      <c r="O1237" t="s">
        <v>2184</v>
      </c>
      <c r="P1237" t="s">
        <v>3416</v>
      </c>
      <c r="Q1237" t="s">
        <v>4276</v>
      </c>
      <c r="R1237" t="s">
        <v>4279</v>
      </c>
      <c r="S1237" t="s">
        <v>4281</v>
      </c>
      <c r="T1237" t="s">
        <v>4284</v>
      </c>
      <c r="U1237">
        <v>68</v>
      </c>
      <c r="V1237" s="6" t="str">
        <f t="shared" si="41"/>
        <v>Adult</v>
      </c>
      <c r="W1237">
        <v>2022</v>
      </c>
    </row>
    <row r="1238" spans="1:23" x14ac:dyDescent="0.25">
      <c r="A1238">
        <v>1237</v>
      </c>
      <c r="B1238" s="2">
        <v>44903</v>
      </c>
      <c r="C1238" t="str">
        <f t="shared" si="40"/>
        <v>Dec</v>
      </c>
      <c r="D1238" t="s">
        <v>21</v>
      </c>
      <c r="E1238" t="s">
        <v>26</v>
      </c>
      <c r="F1238" t="s">
        <v>1264</v>
      </c>
      <c r="G1238" t="s">
        <v>2140</v>
      </c>
      <c r="H1238" t="s">
        <v>2144</v>
      </c>
      <c r="I1238" t="s">
        <v>2151</v>
      </c>
      <c r="J1238" t="s">
        <v>2160</v>
      </c>
      <c r="K1238">
        <v>1</v>
      </c>
      <c r="L1238" t="s">
        <v>2168</v>
      </c>
      <c r="M1238">
        <v>2492.79</v>
      </c>
      <c r="N1238" t="s">
        <v>2175</v>
      </c>
      <c r="O1238" t="s">
        <v>2184</v>
      </c>
      <c r="P1238" t="s">
        <v>3417</v>
      </c>
      <c r="Q1238" t="s">
        <v>4276</v>
      </c>
      <c r="R1238" t="s">
        <v>4279</v>
      </c>
      <c r="S1238" t="s">
        <v>4282</v>
      </c>
      <c r="T1238" t="s">
        <v>4284</v>
      </c>
      <c r="U1238">
        <v>68</v>
      </c>
      <c r="V1238" s="6" t="str">
        <f t="shared" si="41"/>
        <v>Adult</v>
      </c>
      <c r="W1238">
        <v>2022</v>
      </c>
    </row>
    <row r="1239" spans="1:23" x14ac:dyDescent="0.25">
      <c r="A1239">
        <v>1238</v>
      </c>
      <c r="B1239" s="2">
        <v>44715</v>
      </c>
      <c r="C1239" t="str">
        <f t="shared" si="40"/>
        <v>Jun</v>
      </c>
      <c r="D1239" t="s">
        <v>23</v>
      </c>
      <c r="E1239" t="s">
        <v>27</v>
      </c>
      <c r="F1239" t="s">
        <v>1265</v>
      </c>
      <c r="G1239" t="s">
        <v>2140</v>
      </c>
      <c r="H1239" t="s">
        <v>2144</v>
      </c>
      <c r="I1239" t="s">
        <v>2151</v>
      </c>
      <c r="J1239" t="s">
        <v>2160</v>
      </c>
      <c r="K1239">
        <v>1</v>
      </c>
      <c r="L1239" t="s">
        <v>2168</v>
      </c>
      <c r="M1239">
        <v>142.16</v>
      </c>
      <c r="N1239" t="s">
        <v>2175</v>
      </c>
      <c r="O1239" t="s">
        <v>2184</v>
      </c>
      <c r="P1239" t="s">
        <v>3418</v>
      </c>
      <c r="Q1239" t="s">
        <v>4276</v>
      </c>
      <c r="R1239" t="s">
        <v>4279</v>
      </c>
      <c r="S1239" t="s">
        <v>4281</v>
      </c>
      <c r="T1239" t="s">
        <v>4284</v>
      </c>
      <c r="U1239">
        <v>19</v>
      </c>
      <c r="V1239" s="6" t="str">
        <f t="shared" si="41"/>
        <v>Adult</v>
      </c>
      <c r="W1239">
        <v>2022</v>
      </c>
    </row>
    <row r="1240" spans="1:23" x14ac:dyDescent="0.25">
      <c r="A1240">
        <v>1239</v>
      </c>
      <c r="B1240" s="2">
        <v>44671</v>
      </c>
      <c r="C1240" t="str">
        <f t="shared" si="40"/>
        <v>Apr</v>
      </c>
      <c r="D1240" t="s">
        <v>23</v>
      </c>
      <c r="E1240" t="s">
        <v>26</v>
      </c>
      <c r="F1240" t="s">
        <v>1266</v>
      </c>
      <c r="G1240" t="s">
        <v>2140</v>
      </c>
      <c r="H1240" t="s">
        <v>2144</v>
      </c>
      <c r="I1240" t="s">
        <v>2151</v>
      </c>
      <c r="J1240" t="s">
        <v>2160</v>
      </c>
      <c r="K1240">
        <v>1</v>
      </c>
      <c r="L1240" t="s">
        <v>2168</v>
      </c>
      <c r="M1240">
        <v>1333.31</v>
      </c>
      <c r="N1240" t="s">
        <v>2175</v>
      </c>
      <c r="O1240" t="s">
        <v>2184</v>
      </c>
      <c r="P1240" t="s">
        <v>3419</v>
      </c>
      <c r="Q1240" t="s">
        <v>4276</v>
      </c>
      <c r="R1240" t="s">
        <v>4279</v>
      </c>
      <c r="S1240" t="s">
        <v>4282</v>
      </c>
      <c r="T1240" t="s">
        <v>4284</v>
      </c>
      <c r="U1240">
        <v>47</v>
      </c>
      <c r="V1240" s="6" t="str">
        <f t="shared" si="41"/>
        <v>Adult</v>
      </c>
      <c r="W1240">
        <v>2022</v>
      </c>
    </row>
    <row r="1241" spans="1:23" x14ac:dyDescent="0.25">
      <c r="A1241">
        <v>1240</v>
      </c>
      <c r="B1241" s="2">
        <v>44909</v>
      </c>
      <c r="C1241" t="str">
        <f t="shared" si="40"/>
        <v>Dec</v>
      </c>
      <c r="D1241" t="s">
        <v>23</v>
      </c>
      <c r="E1241" t="s">
        <v>27</v>
      </c>
      <c r="F1241" t="s">
        <v>1267</v>
      </c>
      <c r="G1241" t="s">
        <v>2140</v>
      </c>
      <c r="H1241" t="s">
        <v>2144</v>
      </c>
      <c r="I1241" t="s">
        <v>2151</v>
      </c>
      <c r="J1241" t="s">
        <v>2161</v>
      </c>
      <c r="K1241">
        <v>3</v>
      </c>
      <c r="L1241" t="s">
        <v>2168</v>
      </c>
      <c r="M1241">
        <v>1699.96</v>
      </c>
      <c r="N1241" t="s">
        <v>2175</v>
      </c>
      <c r="O1241" t="s">
        <v>2184</v>
      </c>
      <c r="P1241" t="s">
        <v>3420</v>
      </c>
      <c r="Q1241" t="s">
        <v>4276</v>
      </c>
      <c r="R1241" t="s">
        <v>4279</v>
      </c>
      <c r="S1241" t="s">
        <v>4282</v>
      </c>
      <c r="T1241" t="s">
        <v>4283</v>
      </c>
      <c r="U1241">
        <v>19</v>
      </c>
      <c r="V1241" s="6" t="str">
        <f t="shared" si="41"/>
        <v>Adult</v>
      </c>
      <c r="W1241">
        <v>2022</v>
      </c>
    </row>
    <row r="1242" spans="1:23" x14ac:dyDescent="0.25">
      <c r="A1242">
        <v>1241</v>
      </c>
      <c r="B1242" s="2">
        <v>44825</v>
      </c>
      <c r="C1242" t="str">
        <f t="shared" si="40"/>
        <v>Sep</v>
      </c>
      <c r="D1242" t="s">
        <v>24</v>
      </c>
      <c r="E1242" t="s">
        <v>25</v>
      </c>
      <c r="F1242" t="s">
        <v>1268</v>
      </c>
      <c r="G1242" t="s">
        <v>2140</v>
      </c>
      <c r="H1242" t="s">
        <v>2144</v>
      </c>
      <c r="I1242" t="s">
        <v>2151</v>
      </c>
      <c r="J1242" t="s">
        <v>2161</v>
      </c>
      <c r="K1242">
        <v>1</v>
      </c>
      <c r="L1242" t="s">
        <v>2168</v>
      </c>
      <c r="M1242">
        <v>776.72</v>
      </c>
      <c r="N1242" t="s">
        <v>2175</v>
      </c>
      <c r="O1242" t="s">
        <v>2184</v>
      </c>
      <c r="P1242" t="s">
        <v>3421</v>
      </c>
      <c r="Q1242" t="s">
        <v>4276</v>
      </c>
      <c r="R1242" t="s">
        <v>4280</v>
      </c>
      <c r="S1242" t="s">
        <v>4282</v>
      </c>
      <c r="T1242" t="s">
        <v>4284</v>
      </c>
      <c r="U1242">
        <v>47</v>
      </c>
      <c r="V1242" s="6" t="str">
        <f t="shared" si="41"/>
        <v>Adult</v>
      </c>
      <c r="W1242">
        <v>2022</v>
      </c>
    </row>
    <row r="1243" spans="1:23" x14ac:dyDescent="0.25">
      <c r="A1243">
        <v>1242</v>
      </c>
      <c r="B1243" s="2">
        <v>44596</v>
      </c>
      <c r="C1243" t="str">
        <f t="shared" si="40"/>
        <v>Feb</v>
      </c>
      <c r="D1243" t="s">
        <v>22</v>
      </c>
      <c r="E1243" t="s">
        <v>26</v>
      </c>
      <c r="F1243" t="s">
        <v>1269</v>
      </c>
      <c r="G1243" t="s">
        <v>2140</v>
      </c>
      <c r="H1243" t="s">
        <v>2144</v>
      </c>
      <c r="I1243" t="s">
        <v>2151</v>
      </c>
      <c r="J1243" t="s">
        <v>2161</v>
      </c>
      <c r="K1243">
        <v>1</v>
      </c>
      <c r="L1243" t="s">
        <v>2168</v>
      </c>
      <c r="M1243">
        <v>1448.14</v>
      </c>
      <c r="N1243" t="s">
        <v>2175</v>
      </c>
      <c r="O1243" t="s">
        <v>2184</v>
      </c>
      <c r="P1243" t="s">
        <v>3422</v>
      </c>
      <c r="Q1243" t="s">
        <v>4276</v>
      </c>
      <c r="R1243" t="s">
        <v>4280</v>
      </c>
      <c r="S1243" t="s">
        <v>4282</v>
      </c>
      <c r="T1243" t="s">
        <v>4284</v>
      </c>
      <c r="U1243">
        <v>68</v>
      </c>
      <c r="V1243" s="6" t="str">
        <f t="shared" si="41"/>
        <v>Adult</v>
      </c>
      <c r="W1243">
        <v>2022</v>
      </c>
    </row>
    <row r="1244" spans="1:23" x14ac:dyDescent="0.25">
      <c r="A1244">
        <v>1243</v>
      </c>
      <c r="B1244" s="2">
        <v>44908</v>
      </c>
      <c r="C1244" t="str">
        <f t="shared" si="40"/>
        <v>Dec</v>
      </c>
      <c r="D1244" t="s">
        <v>23</v>
      </c>
      <c r="E1244" t="s">
        <v>25</v>
      </c>
      <c r="F1244" t="s">
        <v>1270</v>
      </c>
      <c r="G1244" t="s">
        <v>2140</v>
      </c>
      <c r="H1244" t="s">
        <v>2144</v>
      </c>
      <c r="I1244" t="s">
        <v>2151</v>
      </c>
      <c r="J1244" t="s">
        <v>2162</v>
      </c>
      <c r="K1244">
        <v>2</v>
      </c>
      <c r="L1244" t="s">
        <v>2168</v>
      </c>
      <c r="M1244">
        <v>2711.7</v>
      </c>
      <c r="N1244" t="s">
        <v>2175</v>
      </c>
      <c r="O1244" t="s">
        <v>2184</v>
      </c>
      <c r="P1244" t="s">
        <v>3423</v>
      </c>
      <c r="Q1244" t="s">
        <v>4276</v>
      </c>
      <c r="R1244" t="s">
        <v>4279</v>
      </c>
      <c r="S1244" t="s">
        <v>4282</v>
      </c>
      <c r="T1244" t="s">
        <v>4284</v>
      </c>
      <c r="U1244">
        <v>19</v>
      </c>
      <c r="V1244" s="6" t="str">
        <f t="shared" si="41"/>
        <v>Adult</v>
      </c>
      <c r="W1244">
        <v>2022</v>
      </c>
    </row>
    <row r="1245" spans="1:23" x14ac:dyDescent="0.25">
      <c r="A1245">
        <v>1244</v>
      </c>
      <c r="B1245" s="2">
        <v>44746</v>
      </c>
      <c r="C1245" t="str">
        <f t="shared" si="40"/>
        <v>Jul</v>
      </c>
      <c r="D1245" t="s">
        <v>22</v>
      </c>
      <c r="E1245" t="s">
        <v>25</v>
      </c>
      <c r="F1245" t="s">
        <v>1271</v>
      </c>
      <c r="G1245" t="s">
        <v>2140</v>
      </c>
      <c r="H1245" t="s">
        <v>2144</v>
      </c>
      <c r="I1245" t="s">
        <v>2151</v>
      </c>
      <c r="J1245" t="s">
        <v>2162</v>
      </c>
      <c r="K1245">
        <v>2</v>
      </c>
      <c r="L1245" t="s">
        <v>2168</v>
      </c>
      <c r="M1245">
        <v>1834.7</v>
      </c>
      <c r="N1245" t="s">
        <v>2175</v>
      </c>
      <c r="O1245" t="s">
        <v>2184</v>
      </c>
      <c r="P1245" t="s">
        <v>3424</v>
      </c>
      <c r="Q1245" t="s">
        <v>4276</v>
      </c>
      <c r="R1245" t="s">
        <v>4279</v>
      </c>
      <c r="S1245" t="s">
        <v>4281</v>
      </c>
      <c r="T1245" t="s">
        <v>4283</v>
      </c>
      <c r="U1245">
        <v>31</v>
      </c>
      <c r="V1245" s="6" t="str">
        <f t="shared" si="41"/>
        <v>Adult</v>
      </c>
      <c r="W1245">
        <v>2022</v>
      </c>
    </row>
    <row r="1246" spans="1:23" x14ac:dyDescent="0.25">
      <c r="A1246">
        <v>1245</v>
      </c>
      <c r="B1246" s="2">
        <v>44799</v>
      </c>
      <c r="C1246" t="str">
        <f t="shared" si="40"/>
        <v>Aug</v>
      </c>
      <c r="D1246" t="s">
        <v>21</v>
      </c>
      <c r="E1246" t="s">
        <v>28</v>
      </c>
      <c r="F1246" t="s">
        <v>1272</v>
      </c>
      <c r="G1246" t="s">
        <v>2140</v>
      </c>
      <c r="H1246" t="s">
        <v>2144</v>
      </c>
      <c r="I1246" t="s">
        <v>2151</v>
      </c>
      <c r="J1246" t="s">
        <v>2162</v>
      </c>
      <c r="K1246">
        <v>3</v>
      </c>
      <c r="L1246" t="s">
        <v>2168</v>
      </c>
      <c r="M1246">
        <v>39.94</v>
      </c>
      <c r="N1246" t="s">
        <v>2175</v>
      </c>
      <c r="O1246" t="s">
        <v>2184</v>
      </c>
      <c r="P1246" t="s">
        <v>3425</v>
      </c>
      <c r="Q1246" t="s">
        <v>4276</v>
      </c>
      <c r="R1246" t="s">
        <v>4279</v>
      </c>
      <c r="S1246" t="s">
        <v>4281</v>
      </c>
      <c r="T1246" t="s">
        <v>4283</v>
      </c>
      <c r="U1246">
        <v>31</v>
      </c>
      <c r="V1246" s="6" t="str">
        <f t="shared" si="41"/>
        <v>Adult</v>
      </c>
      <c r="W1246">
        <v>2022</v>
      </c>
    </row>
    <row r="1247" spans="1:23" x14ac:dyDescent="0.25">
      <c r="A1247">
        <v>1246</v>
      </c>
      <c r="B1247" s="2">
        <v>44628</v>
      </c>
      <c r="C1247" t="str">
        <f t="shared" si="40"/>
        <v>Mar</v>
      </c>
      <c r="D1247" t="s">
        <v>23</v>
      </c>
      <c r="E1247" t="s">
        <v>26</v>
      </c>
      <c r="F1247" t="s">
        <v>1273</v>
      </c>
      <c r="G1247" t="s">
        <v>2140</v>
      </c>
      <c r="H1247" t="s">
        <v>2144</v>
      </c>
      <c r="I1247" t="s">
        <v>2151</v>
      </c>
      <c r="J1247" t="s">
        <v>2163</v>
      </c>
      <c r="K1247">
        <v>2</v>
      </c>
      <c r="L1247" t="s">
        <v>2168</v>
      </c>
      <c r="M1247">
        <v>1205.52</v>
      </c>
      <c r="N1247" t="s">
        <v>2175</v>
      </c>
      <c r="O1247" t="s">
        <v>2184</v>
      </c>
      <c r="P1247" t="s">
        <v>3426</v>
      </c>
      <c r="Q1247" t="s">
        <v>4276</v>
      </c>
      <c r="R1247" t="s">
        <v>4279</v>
      </c>
      <c r="S1247" t="s">
        <v>4281</v>
      </c>
      <c r="T1247" t="s">
        <v>4284</v>
      </c>
      <c r="U1247">
        <v>68</v>
      </c>
      <c r="V1247" s="6" t="str">
        <f t="shared" si="41"/>
        <v>Adult</v>
      </c>
      <c r="W1247">
        <v>2022</v>
      </c>
    </row>
    <row r="1248" spans="1:23" x14ac:dyDescent="0.25">
      <c r="A1248">
        <v>1247</v>
      </c>
      <c r="B1248" s="2">
        <v>44924</v>
      </c>
      <c r="C1248" t="str">
        <f t="shared" si="40"/>
        <v>Dec</v>
      </c>
      <c r="D1248" t="s">
        <v>23</v>
      </c>
      <c r="E1248" t="s">
        <v>27</v>
      </c>
      <c r="F1248" t="s">
        <v>1274</v>
      </c>
      <c r="G1248" t="s">
        <v>2140</v>
      </c>
      <c r="H1248" t="s">
        <v>2144</v>
      </c>
      <c r="I1248" t="s">
        <v>2151</v>
      </c>
      <c r="J1248" t="s">
        <v>2163</v>
      </c>
      <c r="K1248">
        <v>2</v>
      </c>
      <c r="L1248" t="s">
        <v>2168</v>
      </c>
      <c r="M1248">
        <v>910.58</v>
      </c>
      <c r="N1248" t="s">
        <v>2175</v>
      </c>
      <c r="O1248" t="s">
        <v>2184</v>
      </c>
      <c r="P1248" t="s">
        <v>3427</v>
      </c>
      <c r="Q1248" t="s">
        <v>4276</v>
      </c>
      <c r="R1248" t="s">
        <v>4279</v>
      </c>
      <c r="S1248" t="s">
        <v>4282</v>
      </c>
      <c r="T1248" t="s">
        <v>4283</v>
      </c>
      <c r="U1248">
        <v>31</v>
      </c>
      <c r="V1248" s="6" t="str">
        <f t="shared" si="41"/>
        <v>Adult</v>
      </c>
      <c r="W1248">
        <v>2022</v>
      </c>
    </row>
    <row r="1249" spans="1:23" x14ac:dyDescent="0.25">
      <c r="A1249">
        <v>1248</v>
      </c>
      <c r="B1249" s="2">
        <v>44717</v>
      </c>
      <c r="C1249" t="str">
        <f t="shared" si="40"/>
        <v>Jun</v>
      </c>
      <c r="D1249" t="s">
        <v>21</v>
      </c>
      <c r="E1249" t="s">
        <v>26</v>
      </c>
      <c r="F1249" t="s">
        <v>1275</v>
      </c>
      <c r="G1249" t="s">
        <v>2140</v>
      </c>
      <c r="H1249" t="s">
        <v>2144</v>
      </c>
      <c r="I1249" t="s">
        <v>2151</v>
      </c>
      <c r="J1249" t="s">
        <v>2163</v>
      </c>
      <c r="K1249">
        <v>3</v>
      </c>
      <c r="L1249" t="s">
        <v>2168</v>
      </c>
      <c r="M1249">
        <v>1561.73</v>
      </c>
      <c r="N1249" t="s">
        <v>2175</v>
      </c>
      <c r="O1249" t="s">
        <v>2184</v>
      </c>
      <c r="P1249" t="s">
        <v>3428</v>
      </c>
      <c r="Q1249" t="s">
        <v>4276</v>
      </c>
      <c r="R1249" t="s">
        <v>4280</v>
      </c>
      <c r="S1249" t="s">
        <v>4282</v>
      </c>
      <c r="T1249" t="s">
        <v>4283</v>
      </c>
      <c r="U1249">
        <v>47</v>
      </c>
      <c r="V1249" s="6" t="str">
        <f t="shared" si="41"/>
        <v>Adult</v>
      </c>
      <c r="W1249">
        <v>2022</v>
      </c>
    </row>
    <row r="1250" spans="1:23" x14ac:dyDescent="0.25">
      <c r="A1250">
        <v>1249</v>
      </c>
      <c r="B1250" s="2">
        <v>44654</v>
      </c>
      <c r="C1250" t="str">
        <f t="shared" si="40"/>
        <v>Apr</v>
      </c>
      <c r="D1250" t="s">
        <v>22</v>
      </c>
      <c r="E1250" t="s">
        <v>28</v>
      </c>
      <c r="F1250" t="s">
        <v>1276</v>
      </c>
      <c r="G1250" t="s">
        <v>2140</v>
      </c>
      <c r="H1250" t="s">
        <v>2144</v>
      </c>
      <c r="I1250" t="s">
        <v>2152</v>
      </c>
      <c r="J1250" t="s">
        <v>2160</v>
      </c>
      <c r="K1250">
        <v>2</v>
      </c>
      <c r="L1250" t="s">
        <v>2168</v>
      </c>
      <c r="M1250">
        <v>1499.33</v>
      </c>
      <c r="N1250" t="s">
        <v>2175</v>
      </c>
      <c r="O1250" t="s">
        <v>2184</v>
      </c>
      <c r="P1250" t="s">
        <v>3429</v>
      </c>
      <c r="Q1250" t="s">
        <v>4276</v>
      </c>
      <c r="R1250" t="s">
        <v>4280</v>
      </c>
      <c r="S1250" t="s">
        <v>4282</v>
      </c>
      <c r="T1250" t="s">
        <v>4283</v>
      </c>
      <c r="U1250">
        <v>47</v>
      </c>
      <c r="V1250" s="6" t="str">
        <f t="shared" si="41"/>
        <v>Adult</v>
      </c>
      <c r="W1250">
        <v>2022</v>
      </c>
    </row>
    <row r="1251" spans="1:23" x14ac:dyDescent="0.25">
      <c r="A1251">
        <v>1250</v>
      </c>
      <c r="B1251" s="2">
        <v>44751</v>
      </c>
      <c r="C1251" t="str">
        <f t="shared" si="40"/>
        <v>Jul</v>
      </c>
      <c r="D1251" t="s">
        <v>23</v>
      </c>
      <c r="E1251" t="s">
        <v>28</v>
      </c>
      <c r="F1251" t="s">
        <v>1277</v>
      </c>
      <c r="G1251" t="s">
        <v>2140</v>
      </c>
      <c r="H1251" t="s">
        <v>2144</v>
      </c>
      <c r="I1251" t="s">
        <v>2152</v>
      </c>
      <c r="J1251" t="s">
        <v>2160</v>
      </c>
      <c r="K1251">
        <v>2</v>
      </c>
      <c r="L1251" t="s">
        <v>2168</v>
      </c>
      <c r="M1251">
        <v>1520.58</v>
      </c>
      <c r="N1251" t="s">
        <v>2175</v>
      </c>
      <c r="O1251" t="s">
        <v>2184</v>
      </c>
      <c r="P1251" t="s">
        <v>3430</v>
      </c>
      <c r="Q1251" t="s">
        <v>4276</v>
      </c>
      <c r="R1251" t="s">
        <v>4279</v>
      </c>
      <c r="S1251" t="s">
        <v>4282</v>
      </c>
      <c r="T1251" t="s">
        <v>4284</v>
      </c>
      <c r="U1251">
        <v>19</v>
      </c>
      <c r="V1251" s="6" t="str">
        <f t="shared" si="41"/>
        <v>Adult</v>
      </c>
      <c r="W1251">
        <v>2022</v>
      </c>
    </row>
    <row r="1252" spans="1:23" x14ac:dyDescent="0.25">
      <c r="A1252">
        <v>1251</v>
      </c>
      <c r="B1252" s="2">
        <v>44730</v>
      </c>
      <c r="C1252" t="str">
        <f t="shared" si="40"/>
        <v>Jun</v>
      </c>
      <c r="D1252" t="s">
        <v>22</v>
      </c>
      <c r="E1252" t="s">
        <v>27</v>
      </c>
      <c r="F1252" t="s">
        <v>1278</v>
      </c>
      <c r="G1252" t="s">
        <v>2140</v>
      </c>
      <c r="H1252" t="s">
        <v>2144</v>
      </c>
      <c r="I1252" t="s">
        <v>2152</v>
      </c>
      <c r="J1252" t="s">
        <v>2160</v>
      </c>
      <c r="K1252">
        <v>2</v>
      </c>
      <c r="L1252" t="s">
        <v>2168</v>
      </c>
      <c r="M1252">
        <v>2109.88</v>
      </c>
      <c r="N1252" t="s">
        <v>2175</v>
      </c>
      <c r="O1252" t="s">
        <v>2184</v>
      </c>
      <c r="P1252" t="s">
        <v>3431</v>
      </c>
      <c r="Q1252" t="s">
        <v>4276</v>
      </c>
      <c r="R1252" t="s">
        <v>4279</v>
      </c>
      <c r="S1252" t="s">
        <v>4282</v>
      </c>
      <c r="T1252" t="s">
        <v>4283</v>
      </c>
      <c r="U1252">
        <v>19</v>
      </c>
      <c r="V1252" s="6" t="str">
        <f t="shared" si="41"/>
        <v>Adult</v>
      </c>
      <c r="W1252">
        <v>2022</v>
      </c>
    </row>
    <row r="1253" spans="1:23" x14ac:dyDescent="0.25">
      <c r="A1253">
        <v>1252</v>
      </c>
      <c r="B1253" s="2">
        <v>44906</v>
      </c>
      <c r="C1253" t="str">
        <f t="shared" si="40"/>
        <v>Dec</v>
      </c>
      <c r="D1253" t="s">
        <v>21</v>
      </c>
      <c r="E1253" t="s">
        <v>27</v>
      </c>
      <c r="F1253" t="s">
        <v>1279</v>
      </c>
      <c r="G1253" t="s">
        <v>2140</v>
      </c>
      <c r="H1253" t="s">
        <v>2144</v>
      </c>
      <c r="I1253" t="s">
        <v>2152</v>
      </c>
      <c r="J1253" t="s">
        <v>2161</v>
      </c>
      <c r="K1253">
        <v>2</v>
      </c>
      <c r="L1253" t="s">
        <v>2168</v>
      </c>
      <c r="M1253">
        <v>2080.66</v>
      </c>
      <c r="N1253" t="s">
        <v>2175</v>
      </c>
      <c r="O1253" t="s">
        <v>2184</v>
      </c>
      <c r="P1253" t="s">
        <v>2250</v>
      </c>
      <c r="Q1253" t="s">
        <v>4276</v>
      </c>
      <c r="R1253" t="s">
        <v>4279</v>
      </c>
      <c r="S1253" t="s">
        <v>4281</v>
      </c>
      <c r="T1253" t="s">
        <v>4284</v>
      </c>
      <c r="U1253">
        <v>7</v>
      </c>
      <c r="V1253" s="6" t="str">
        <f t="shared" si="41"/>
        <v>Childhood</v>
      </c>
      <c r="W1253">
        <v>2022</v>
      </c>
    </row>
    <row r="1254" spans="1:23" x14ac:dyDescent="0.25">
      <c r="A1254">
        <v>1253</v>
      </c>
      <c r="B1254" s="2">
        <v>44598</v>
      </c>
      <c r="C1254" t="str">
        <f t="shared" si="40"/>
        <v>Feb</v>
      </c>
      <c r="D1254" t="s">
        <v>23</v>
      </c>
      <c r="E1254" t="s">
        <v>28</v>
      </c>
      <c r="F1254" t="s">
        <v>1280</v>
      </c>
      <c r="G1254" t="s">
        <v>2140</v>
      </c>
      <c r="H1254" t="s">
        <v>2144</v>
      </c>
      <c r="I1254" t="s">
        <v>2152</v>
      </c>
      <c r="J1254" t="s">
        <v>2161</v>
      </c>
      <c r="K1254">
        <v>1</v>
      </c>
      <c r="L1254" t="s">
        <v>2168</v>
      </c>
      <c r="M1254">
        <v>149.12</v>
      </c>
      <c r="N1254" t="s">
        <v>2175</v>
      </c>
      <c r="O1254" t="s">
        <v>2184</v>
      </c>
      <c r="P1254" t="s">
        <v>3432</v>
      </c>
      <c r="Q1254" t="s">
        <v>4276</v>
      </c>
      <c r="R1254" t="s">
        <v>4279</v>
      </c>
      <c r="S1254" t="s">
        <v>4282</v>
      </c>
      <c r="T1254" t="s">
        <v>4283</v>
      </c>
      <c r="U1254">
        <v>68</v>
      </c>
      <c r="V1254" s="6" t="str">
        <f t="shared" si="41"/>
        <v>Adult</v>
      </c>
      <c r="W1254">
        <v>2022</v>
      </c>
    </row>
    <row r="1255" spans="1:23" x14ac:dyDescent="0.25">
      <c r="A1255">
        <v>1254</v>
      </c>
      <c r="B1255" s="2">
        <v>44731</v>
      </c>
      <c r="C1255" t="str">
        <f t="shared" si="40"/>
        <v>Jun</v>
      </c>
      <c r="D1255" t="s">
        <v>23</v>
      </c>
      <c r="E1255" t="s">
        <v>27</v>
      </c>
      <c r="F1255" t="s">
        <v>1281</v>
      </c>
      <c r="G1255" t="s">
        <v>2140</v>
      </c>
      <c r="H1255" t="s">
        <v>2144</v>
      </c>
      <c r="I1255" t="s">
        <v>2152</v>
      </c>
      <c r="J1255" t="s">
        <v>2161</v>
      </c>
      <c r="K1255">
        <v>3</v>
      </c>
      <c r="L1255" t="s">
        <v>2168</v>
      </c>
      <c r="M1255">
        <v>338.54</v>
      </c>
      <c r="N1255" t="s">
        <v>2175</v>
      </c>
      <c r="O1255" t="s">
        <v>2184</v>
      </c>
      <c r="P1255" t="s">
        <v>3433</v>
      </c>
      <c r="Q1255" t="s">
        <v>4276</v>
      </c>
      <c r="R1255" t="s">
        <v>4279</v>
      </c>
      <c r="S1255" t="s">
        <v>4281</v>
      </c>
      <c r="T1255" t="s">
        <v>4283</v>
      </c>
      <c r="U1255">
        <v>47</v>
      </c>
      <c r="V1255" s="6" t="str">
        <f t="shared" si="41"/>
        <v>Adult</v>
      </c>
      <c r="W1255">
        <v>2022</v>
      </c>
    </row>
    <row r="1256" spans="1:23" x14ac:dyDescent="0.25">
      <c r="A1256">
        <v>1255</v>
      </c>
      <c r="B1256" s="2">
        <v>44626</v>
      </c>
      <c r="C1256" t="str">
        <f t="shared" si="40"/>
        <v>Mar</v>
      </c>
      <c r="D1256" t="s">
        <v>22</v>
      </c>
      <c r="E1256" t="s">
        <v>25</v>
      </c>
      <c r="F1256" t="s">
        <v>1282</v>
      </c>
      <c r="G1256" t="s">
        <v>2140</v>
      </c>
      <c r="H1256" t="s">
        <v>2144</v>
      </c>
      <c r="I1256" t="s">
        <v>2152</v>
      </c>
      <c r="J1256" t="s">
        <v>2162</v>
      </c>
      <c r="K1256">
        <v>1</v>
      </c>
      <c r="L1256" t="s">
        <v>2168</v>
      </c>
      <c r="M1256">
        <v>1438.43</v>
      </c>
      <c r="N1256" t="s">
        <v>2175</v>
      </c>
      <c r="O1256" t="s">
        <v>2184</v>
      </c>
      <c r="P1256" t="s">
        <v>3434</v>
      </c>
      <c r="Q1256" t="s">
        <v>4276</v>
      </c>
      <c r="R1256" t="s">
        <v>4279</v>
      </c>
      <c r="S1256" t="s">
        <v>4281</v>
      </c>
      <c r="T1256" t="s">
        <v>4283</v>
      </c>
      <c r="U1256">
        <v>47</v>
      </c>
      <c r="V1256" s="6" t="str">
        <f t="shared" si="41"/>
        <v>Adult</v>
      </c>
      <c r="W1256">
        <v>2022</v>
      </c>
    </row>
    <row r="1257" spans="1:23" x14ac:dyDescent="0.25">
      <c r="A1257">
        <v>1256</v>
      </c>
      <c r="B1257" s="2">
        <v>44591</v>
      </c>
      <c r="C1257" t="str">
        <f t="shared" si="40"/>
        <v>Jan</v>
      </c>
      <c r="D1257" t="s">
        <v>22</v>
      </c>
      <c r="E1257" t="s">
        <v>28</v>
      </c>
      <c r="F1257" t="s">
        <v>1283</v>
      </c>
      <c r="G1257" t="s">
        <v>2140</v>
      </c>
      <c r="H1257" t="s">
        <v>2144</v>
      </c>
      <c r="I1257" t="s">
        <v>2152</v>
      </c>
      <c r="J1257" t="s">
        <v>2162</v>
      </c>
      <c r="K1257">
        <v>1</v>
      </c>
      <c r="L1257" t="s">
        <v>2168</v>
      </c>
      <c r="M1257">
        <v>1469.39</v>
      </c>
      <c r="N1257" t="s">
        <v>2175</v>
      </c>
      <c r="O1257" t="s">
        <v>2184</v>
      </c>
      <c r="P1257" t="s">
        <v>3435</v>
      </c>
      <c r="Q1257" t="s">
        <v>4276</v>
      </c>
      <c r="R1257" t="s">
        <v>4280</v>
      </c>
      <c r="S1257" t="s">
        <v>4281</v>
      </c>
      <c r="T1257" t="s">
        <v>4283</v>
      </c>
      <c r="U1257">
        <v>31</v>
      </c>
      <c r="V1257" s="6" t="str">
        <f t="shared" si="41"/>
        <v>Adult</v>
      </c>
      <c r="W1257">
        <v>2022</v>
      </c>
    </row>
    <row r="1258" spans="1:23" x14ac:dyDescent="0.25">
      <c r="A1258">
        <v>1257</v>
      </c>
      <c r="B1258" s="2">
        <v>44676</v>
      </c>
      <c r="C1258" t="str">
        <f t="shared" si="40"/>
        <v>Apr</v>
      </c>
      <c r="D1258" t="s">
        <v>22</v>
      </c>
      <c r="E1258" t="s">
        <v>28</v>
      </c>
      <c r="F1258" t="s">
        <v>1284</v>
      </c>
      <c r="G1258" t="s">
        <v>2140</v>
      </c>
      <c r="H1258" t="s">
        <v>2144</v>
      </c>
      <c r="I1258" t="s">
        <v>2152</v>
      </c>
      <c r="J1258" t="s">
        <v>2162</v>
      </c>
      <c r="K1258">
        <v>3</v>
      </c>
      <c r="L1258" t="s">
        <v>2168</v>
      </c>
      <c r="M1258">
        <v>876.62</v>
      </c>
      <c r="N1258" t="s">
        <v>2175</v>
      </c>
      <c r="O1258" t="s">
        <v>2184</v>
      </c>
      <c r="P1258" t="s">
        <v>3436</v>
      </c>
      <c r="Q1258" t="s">
        <v>4276</v>
      </c>
      <c r="R1258" t="s">
        <v>4280</v>
      </c>
      <c r="S1258" t="s">
        <v>4281</v>
      </c>
      <c r="T1258" t="s">
        <v>4284</v>
      </c>
      <c r="U1258">
        <v>31</v>
      </c>
      <c r="V1258" s="6" t="str">
        <f t="shared" si="41"/>
        <v>Adult</v>
      </c>
      <c r="W1258">
        <v>2022</v>
      </c>
    </row>
    <row r="1259" spans="1:23" x14ac:dyDescent="0.25">
      <c r="A1259">
        <v>1258</v>
      </c>
      <c r="B1259" s="2">
        <v>44722</v>
      </c>
      <c r="C1259" t="str">
        <f t="shared" si="40"/>
        <v>Jun</v>
      </c>
      <c r="D1259" t="s">
        <v>21</v>
      </c>
      <c r="E1259" t="s">
        <v>26</v>
      </c>
      <c r="F1259" t="s">
        <v>1285</v>
      </c>
      <c r="G1259" t="s">
        <v>2140</v>
      </c>
      <c r="H1259" t="s">
        <v>2144</v>
      </c>
      <c r="I1259" t="s">
        <v>2152</v>
      </c>
      <c r="J1259" t="s">
        <v>2163</v>
      </c>
      <c r="K1259">
        <v>2</v>
      </c>
      <c r="L1259" t="s">
        <v>2168</v>
      </c>
      <c r="M1259">
        <v>1875.9</v>
      </c>
      <c r="N1259" t="s">
        <v>2175</v>
      </c>
      <c r="O1259" t="s">
        <v>2184</v>
      </c>
      <c r="P1259" t="s">
        <v>3437</v>
      </c>
      <c r="Q1259" t="s">
        <v>4276</v>
      </c>
      <c r="R1259" t="s">
        <v>4279</v>
      </c>
      <c r="S1259" t="s">
        <v>4281</v>
      </c>
      <c r="T1259" t="s">
        <v>4284</v>
      </c>
      <c r="U1259">
        <v>31</v>
      </c>
      <c r="V1259" s="6" t="str">
        <f t="shared" si="41"/>
        <v>Adult</v>
      </c>
      <c r="W1259">
        <v>2022</v>
      </c>
    </row>
    <row r="1260" spans="1:23" x14ac:dyDescent="0.25">
      <c r="A1260">
        <v>1259</v>
      </c>
      <c r="B1260" s="2">
        <v>44876</v>
      </c>
      <c r="C1260" t="str">
        <f t="shared" si="40"/>
        <v>Nov</v>
      </c>
      <c r="D1260" t="s">
        <v>23</v>
      </c>
      <c r="E1260" t="s">
        <v>27</v>
      </c>
      <c r="F1260" t="s">
        <v>1286</v>
      </c>
      <c r="G1260" t="s">
        <v>2140</v>
      </c>
      <c r="H1260" t="s">
        <v>2144</v>
      </c>
      <c r="I1260" t="s">
        <v>2152</v>
      </c>
      <c r="J1260" t="s">
        <v>2163</v>
      </c>
      <c r="K1260">
        <v>3</v>
      </c>
      <c r="L1260" t="s">
        <v>2168</v>
      </c>
      <c r="M1260">
        <v>2473.06</v>
      </c>
      <c r="N1260" t="s">
        <v>2175</v>
      </c>
      <c r="O1260" t="s">
        <v>2184</v>
      </c>
      <c r="P1260" t="s">
        <v>3438</v>
      </c>
      <c r="Q1260" t="s">
        <v>4276</v>
      </c>
      <c r="R1260" t="s">
        <v>4279</v>
      </c>
      <c r="S1260" t="s">
        <v>4282</v>
      </c>
      <c r="T1260" t="s">
        <v>4284</v>
      </c>
      <c r="U1260">
        <v>7</v>
      </c>
      <c r="V1260" s="6" t="str">
        <f t="shared" si="41"/>
        <v>Childhood</v>
      </c>
      <c r="W1260">
        <v>2022</v>
      </c>
    </row>
    <row r="1261" spans="1:23" x14ac:dyDescent="0.25">
      <c r="A1261">
        <v>1260</v>
      </c>
      <c r="B1261" s="2">
        <v>44680</v>
      </c>
      <c r="C1261" t="str">
        <f t="shared" si="40"/>
        <v>Apr</v>
      </c>
      <c r="D1261" t="s">
        <v>24</v>
      </c>
      <c r="E1261" t="s">
        <v>28</v>
      </c>
      <c r="F1261" t="s">
        <v>1287</v>
      </c>
      <c r="G1261" t="s">
        <v>2140</v>
      </c>
      <c r="H1261" t="s">
        <v>2144</v>
      </c>
      <c r="I1261" t="s">
        <v>2152</v>
      </c>
      <c r="J1261" t="s">
        <v>2163</v>
      </c>
      <c r="K1261">
        <v>3</v>
      </c>
      <c r="L1261" t="s">
        <v>2168</v>
      </c>
      <c r="M1261">
        <v>2765.41</v>
      </c>
      <c r="N1261" t="s">
        <v>2175</v>
      </c>
      <c r="O1261" t="s">
        <v>2184</v>
      </c>
      <c r="P1261" t="s">
        <v>3439</v>
      </c>
      <c r="Q1261" t="s">
        <v>4276</v>
      </c>
      <c r="R1261" t="s">
        <v>4280</v>
      </c>
      <c r="S1261" t="s">
        <v>4282</v>
      </c>
      <c r="T1261" t="s">
        <v>4284</v>
      </c>
      <c r="U1261">
        <v>31</v>
      </c>
      <c r="V1261" s="6" t="str">
        <f t="shared" si="41"/>
        <v>Adult</v>
      </c>
      <c r="W1261">
        <v>2022</v>
      </c>
    </row>
    <row r="1262" spans="1:23" x14ac:dyDescent="0.25">
      <c r="A1262">
        <v>1261</v>
      </c>
      <c r="B1262" s="2">
        <v>44678</v>
      </c>
      <c r="C1262" t="str">
        <f t="shared" si="40"/>
        <v>Apr</v>
      </c>
      <c r="D1262" t="s">
        <v>23</v>
      </c>
      <c r="E1262" t="s">
        <v>26</v>
      </c>
      <c r="F1262" t="s">
        <v>1288</v>
      </c>
      <c r="G1262" t="s">
        <v>2140</v>
      </c>
      <c r="H1262" t="s">
        <v>2144</v>
      </c>
      <c r="I1262" t="s">
        <v>2153</v>
      </c>
      <c r="J1262" t="s">
        <v>2160</v>
      </c>
      <c r="K1262">
        <v>3</v>
      </c>
      <c r="L1262" t="s">
        <v>2168</v>
      </c>
      <c r="M1262">
        <v>366.62</v>
      </c>
      <c r="N1262" t="s">
        <v>2175</v>
      </c>
      <c r="O1262" t="s">
        <v>2184</v>
      </c>
      <c r="P1262" t="s">
        <v>3440</v>
      </c>
      <c r="Q1262" t="s">
        <v>4276</v>
      </c>
      <c r="R1262" t="s">
        <v>4279</v>
      </c>
      <c r="S1262" t="s">
        <v>4281</v>
      </c>
      <c r="T1262" t="s">
        <v>4284</v>
      </c>
      <c r="U1262">
        <v>47</v>
      </c>
      <c r="V1262" s="6" t="str">
        <f t="shared" si="41"/>
        <v>Adult</v>
      </c>
      <c r="W1262">
        <v>2022</v>
      </c>
    </row>
    <row r="1263" spans="1:23" x14ac:dyDescent="0.25">
      <c r="A1263">
        <v>1262</v>
      </c>
      <c r="B1263" s="2">
        <v>44914</v>
      </c>
      <c r="C1263" t="str">
        <f t="shared" si="40"/>
        <v>Dec</v>
      </c>
      <c r="D1263" t="s">
        <v>22</v>
      </c>
      <c r="E1263" t="s">
        <v>26</v>
      </c>
      <c r="F1263" t="s">
        <v>1289</v>
      </c>
      <c r="G1263" t="s">
        <v>2140</v>
      </c>
      <c r="H1263" t="s">
        <v>2144</v>
      </c>
      <c r="I1263" t="s">
        <v>2153</v>
      </c>
      <c r="J1263" t="s">
        <v>2160</v>
      </c>
      <c r="K1263">
        <v>3</v>
      </c>
      <c r="L1263" t="s">
        <v>2168</v>
      </c>
      <c r="M1263">
        <v>1861.81</v>
      </c>
      <c r="N1263" t="s">
        <v>2175</v>
      </c>
      <c r="O1263" t="s">
        <v>2184</v>
      </c>
      <c r="P1263" t="s">
        <v>3441</v>
      </c>
      <c r="Q1263" t="s">
        <v>4276</v>
      </c>
      <c r="R1263" t="s">
        <v>4280</v>
      </c>
      <c r="S1263" t="s">
        <v>4282</v>
      </c>
      <c r="T1263" t="s">
        <v>4283</v>
      </c>
      <c r="U1263">
        <v>7</v>
      </c>
      <c r="V1263" s="6" t="str">
        <f t="shared" si="41"/>
        <v>Childhood</v>
      </c>
      <c r="W1263">
        <v>2022</v>
      </c>
    </row>
    <row r="1264" spans="1:23" x14ac:dyDescent="0.25">
      <c r="A1264">
        <v>1263</v>
      </c>
      <c r="B1264" s="2">
        <v>44783</v>
      </c>
      <c r="C1264" t="str">
        <f t="shared" si="40"/>
        <v>Aug</v>
      </c>
      <c r="D1264" t="s">
        <v>21</v>
      </c>
      <c r="E1264" t="s">
        <v>27</v>
      </c>
      <c r="F1264" t="s">
        <v>1290</v>
      </c>
      <c r="G1264" t="s">
        <v>2140</v>
      </c>
      <c r="H1264" t="s">
        <v>2144</v>
      </c>
      <c r="I1264" t="s">
        <v>2153</v>
      </c>
      <c r="J1264" t="s">
        <v>2160</v>
      </c>
      <c r="K1264">
        <v>2</v>
      </c>
      <c r="L1264" t="s">
        <v>2168</v>
      </c>
      <c r="M1264">
        <v>1594.72</v>
      </c>
      <c r="N1264" t="s">
        <v>2175</v>
      </c>
      <c r="O1264" t="s">
        <v>2184</v>
      </c>
      <c r="P1264" t="s">
        <v>3442</v>
      </c>
      <c r="Q1264" t="s">
        <v>4276</v>
      </c>
      <c r="R1264" t="s">
        <v>4280</v>
      </c>
      <c r="S1264" t="s">
        <v>4282</v>
      </c>
      <c r="T1264" t="s">
        <v>4284</v>
      </c>
      <c r="U1264">
        <v>19</v>
      </c>
      <c r="V1264" s="6" t="str">
        <f t="shared" si="41"/>
        <v>Adult</v>
      </c>
      <c r="W1264">
        <v>2022</v>
      </c>
    </row>
    <row r="1265" spans="1:23" x14ac:dyDescent="0.25">
      <c r="A1265">
        <v>1264</v>
      </c>
      <c r="B1265" s="2">
        <v>44736</v>
      </c>
      <c r="C1265" t="str">
        <f t="shared" si="40"/>
        <v>Jun</v>
      </c>
      <c r="D1265" t="s">
        <v>21</v>
      </c>
      <c r="E1265" t="s">
        <v>25</v>
      </c>
      <c r="F1265" t="s">
        <v>1291</v>
      </c>
      <c r="G1265" t="s">
        <v>2140</v>
      </c>
      <c r="H1265" t="s">
        <v>2144</v>
      </c>
      <c r="I1265" t="s">
        <v>2153</v>
      </c>
      <c r="J1265" t="s">
        <v>2161</v>
      </c>
      <c r="K1265">
        <v>3</v>
      </c>
      <c r="L1265" t="s">
        <v>2168</v>
      </c>
      <c r="M1265">
        <v>2552.09</v>
      </c>
      <c r="N1265" t="s">
        <v>2175</v>
      </c>
      <c r="O1265" t="s">
        <v>2184</v>
      </c>
      <c r="P1265" t="s">
        <v>3443</v>
      </c>
      <c r="Q1265" t="s">
        <v>4276</v>
      </c>
      <c r="R1265" t="s">
        <v>4280</v>
      </c>
      <c r="S1265" t="s">
        <v>4282</v>
      </c>
      <c r="T1265" t="s">
        <v>4283</v>
      </c>
      <c r="U1265">
        <v>31</v>
      </c>
      <c r="V1265" s="6" t="str">
        <f t="shared" si="41"/>
        <v>Adult</v>
      </c>
      <c r="W1265">
        <v>2022</v>
      </c>
    </row>
    <row r="1266" spans="1:23" x14ac:dyDescent="0.25">
      <c r="A1266">
        <v>1265</v>
      </c>
      <c r="B1266" s="2">
        <v>44591</v>
      </c>
      <c r="C1266" t="str">
        <f t="shared" si="40"/>
        <v>Jan</v>
      </c>
      <c r="D1266" t="s">
        <v>21</v>
      </c>
      <c r="E1266" t="s">
        <v>28</v>
      </c>
      <c r="F1266" t="s">
        <v>1292</v>
      </c>
      <c r="G1266" t="s">
        <v>2140</v>
      </c>
      <c r="H1266" t="s">
        <v>2144</v>
      </c>
      <c r="I1266" t="s">
        <v>2153</v>
      </c>
      <c r="J1266" t="s">
        <v>2161</v>
      </c>
      <c r="K1266">
        <v>2</v>
      </c>
      <c r="L1266" t="s">
        <v>2168</v>
      </c>
      <c r="M1266">
        <v>1673.51</v>
      </c>
      <c r="N1266" t="s">
        <v>2175</v>
      </c>
      <c r="O1266" t="s">
        <v>2184</v>
      </c>
      <c r="P1266" t="s">
        <v>3444</v>
      </c>
      <c r="Q1266" t="s">
        <v>4276</v>
      </c>
      <c r="R1266" t="s">
        <v>4280</v>
      </c>
      <c r="S1266" t="s">
        <v>4282</v>
      </c>
      <c r="T1266" t="s">
        <v>4284</v>
      </c>
      <c r="U1266">
        <v>68</v>
      </c>
      <c r="V1266" s="6" t="str">
        <f t="shared" si="41"/>
        <v>Adult</v>
      </c>
      <c r="W1266">
        <v>2022</v>
      </c>
    </row>
    <row r="1267" spans="1:23" x14ac:dyDescent="0.25">
      <c r="A1267">
        <v>1266</v>
      </c>
      <c r="B1267" s="2">
        <v>44709</v>
      </c>
      <c r="C1267" t="str">
        <f t="shared" si="40"/>
        <v>May</v>
      </c>
      <c r="D1267" t="s">
        <v>23</v>
      </c>
      <c r="E1267" t="s">
        <v>28</v>
      </c>
      <c r="F1267" t="s">
        <v>1293</v>
      </c>
      <c r="G1267" t="s">
        <v>2140</v>
      </c>
      <c r="H1267" t="s">
        <v>2144</v>
      </c>
      <c r="I1267" t="s">
        <v>2153</v>
      </c>
      <c r="J1267" t="s">
        <v>2161</v>
      </c>
      <c r="K1267">
        <v>3</v>
      </c>
      <c r="L1267" t="s">
        <v>2168</v>
      </c>
      <c r="M1267">
        <v>2649.51</v>
      </c>
      <c r="N1267" t="s">
        <v>2175</v>
      </c>
      <c r="O1267" t="s">
        <v>2184</v>
      </c>
      <c r="P1267" t="s">
        <v>3445</v>
      </c>
      <c r="Q1267" t="s">
        <v>4276</v>
      </c>
      <c r="R1267" t="s">
        <v>4280</v>
      </c>
      <c r="S1267" t="s">
        <v>4282</v>
      </c>
      <c r="T1267" t="s">
        <v>4283</v>
      </c>
      <c r="U1267">
        <v>68</v>
      </c>
      <c r="V1267" s="6" t="str">
        <f t="shared" si="41"/>
        <v>Adult</v>
      </c>
      <c r="W1267">
        <v>2022</v>
      </c>
    </row>
    <row r="1268" spans="1:23" x14ac:dyDescent="0.25">
      <c r="A1268">
        <v>1267</v>
      </c>
      <c r="B1268" s="2">
        <v>44902</v>
      </c>
      <c r="C1268" t="str">
        <f t="shared" si="40"/>
        <v>Dec</v>
      </c>
      <c r="D1268" t="s">
        <v>22</v>
      </c>
      <c r="E1268" t="s">
        <v>26</v>
      </c>
      <c r="F1268" t="s">
        <v>1294</v>
      </c>
      <c r="G1268" t="s">
        <v>2140</v>
      </c>
      <c r="H1268" t="s">
        <v>2144</v>
      </c>
      <c r="I1268" t="s">
        <v>2153</v>
      </c>
      <c r="J1268" t="s">
        <v>2162</v>
      </c>
      <c r="K1268">
        <v>2</v>
      </c>
      <c r="L1268" t="s">
        <v>2168</v>
      </c>
      <c r="M1268">
        <v>162.43</v>
      </c>
      <c r="N1268" t="s">
        <v>2175</v>
      </c>
      <c r="O1268" t="s">
        <v>2184</v>
      </c>
      <c r="P1268" t="s">
        <v>3446</v>
      </c>
      <c r="Q1268" t="s">
        <v>4276</v>
      </c>
      <c r="R1268" t="s">
        <v>4280</v>
      </c>
      <c r="S1268" t="s">
        <v>4281</v>
      </c>
      <c r="T1268" t="s">
        <v>4284</v>
      </c>
      <c r="U1268">
        <v>47</v>
      </c>
      <c r="V1268" s="6" t="str">
        <f t="shared" si="41"/>
        <v>Adult</v>
      </c>
      <c r="W1268">
        <v>2022</v>
      </c>
    </row>
    <row r="1269" spans="1:23" x14ac:dyDescent="0.25">
      <c r="A1269">
        <v>1268</v>
      </c>
      <c r="B1269" s="2">
        <v>44676</v>
      </c>
      <c r="C1269" t="str">
        <f t="shared" si="40"/>
        <v>Apr</v>
      </c>
      <c r="D1269" t="s">
        <v>23</v>
      </c>
      <c r="E1269" t="s">
        <v>26</v>
      </c>
      <c r="F1269" t="s">
        <v>1295</v>
      </c>
      <c r="G1269" t="s">
        <v>2140</v>
      </c>
      <c r="H1269" t="s">
        <v>2144</v>
      </c>
      <c r="I1269" t="s">
        <v>2153</v>
      </c>
      <c r="J1269" t="s">
        <v>2162</v>
      </c>
      <c r="K1269">
        <v>3</v>
      </c>
      <c r="L1269" t="s">
        <v>2168</v>
      </c>
      <c r="M1269">
        <v>1519.19</v>
      </c>
      <c r="N1269" t="s">
        <v>2175</v>
      </c>
      <c r="O1269" t="s">
        <v>2184</v>
      </c>
      <c r="P1269" t="s">
        <v>3447</v>
      </c>
      <c r="Q1269" t="s">
        <v>4276</v>
      </c>
      <c r="R1269" t="s">
        <v>4279</v>
      </c>
      <c r="S1269" t="s">
        <v>4281</v>
      </c>
      <c r="T1269" t="s">
        <v>4284</v>
      </c>
      <c r="U1269">
        <v>47</v>
      </c>
      <c r="V1269" s="6" t="str">
        <f t="shared" si="41"/>
        <v>Adult</v>
      </c>
      <c r="W1269">
        <v>2022</v>
      </c>
    </row>
    <row r="1270" spans="1:23" x14ac:dyDescent="0.25">
      <c r="A1270">
        <v>1269</v>
      </c>
      <c r="B1270" s="2">
        <v>44835</v>
      </c>
      <c r="C1270" t="str">
        <f t="shared" si="40"/>
        <v>Oct</v>
      </c>
      <c r="D1270" t="s">
        <v>23</v>
      </c>
      <c r="E1270" t="s">
        <v>25</v>
      </c>
      <c r="F1270" t="s">
        <v>1296</v>
      </c>
      <c r="G1270" t="s">
        <v>2140</v>
      </c>
      <c r="H1270" t="s">
        <v>2144</v>
      </c>
      <c r="I1270" t="s">
        <v>2153</v>
      </c>
      <c r="J1270" t="s">
        <v>2162</v>
      </c>
      <c r="K1270">
        <v>1</v>
      </c>
      <c r="L1270" t="s">
        <v>2168</v>
      </c>
      <c r="M1270">
        <v>2394.85</v>
      </c>
      <c r="N1270" t="s">
        <v>2175</v>
      </c>
      <c r="O1270" t="s">
        <v>2184</v>
      </c>
      <c r="P1270" t="s">
        <v>3448</v>
      </c>
      <c r="Q1270" t="s">
        <v>4276</v>
      </c>
      <c r="R1270" t="s">
        <v>4279</v>
      </c>
      <c r="S1270" t="s">
        <v>4282</v>
      </c>
      <c r="T1270" t="s">
        <v>4284</v>
      </c>
      <c r="U1270">
        <v>31</v>
      </c>
      <c r="V1270" s="6" t="str">
        <f t="shared" si="41"/>
        <v>Adult</v>
      </c>
      <c r="W1270">
        <v>2022</v>
      </c>
    </row>
    <row r="1271" spans="1:23" x14ac:dyDescent="0.25">
      <c r="A1271">
        <v>1270</v>
      </c>
      <c r="B1271" s="2">
        <v>44847</v>
      </c>
      <c r="C1271" t="str">
        <f t="shared" si="40"/>
        <v>Oct</v>
      </c>
      <c r="D1271" t="s">
        <v>22</v>
      </c>
      <c r="E1271" t="s">
        <v>26</v>
      </c>
      <c r="F1271" t="s">
        <v>1297</v>
      </c>
      <c r="G1271" t="s">
        <v>2140</v>
      </c>
      <c r="H1271" t="s">
        <v>2144</v>
      </c>
      <c r="I1271" t="s">
        <v>2153</v>
      </c>
      <c r="J1271" t="s">
        <v>2163</v>
      </c>
      <c r="K1271">
        <v>2</v>
      </c>
      <c r="L1271" t="s">
        <v>2168</v>
      </c>
      <c r="M1271">
        <v>1369.51</v>
      </c>
      <c r="N1271" t="s">
        <v>2175</v>
      </c>
      <c r="O1271" t="s">
        <v>2184</v>
      </c>
      <c r="P1271" t="s">
        <v>3449</v>
      </c>
      <c r="Q1271" t="s">
        <v>4276</v>
      </c>
      <c r="R1271" t="s">
        <v>4280</v>
      </c>
      <c r="S1271" t="s">
        <v>4282</v>
      </c>
      <c r="T1271" t="s">
        <v>4283</v>
      </c>
      <c r="U1271">
        <v>47</v>
      </c>
      <c r="V1271" s="6" t="str">
        <f t="shared" si="41"/>
        <v>Adult</v>
      </c>
      <c r="W1271">
        <v>2022</v>
      </c>
    </row>
    <row r="1272" spans="1:23" x14ac:dyDescent="0.25">
      <c r="A1272">
        <v>1271</v>
      </c>
      <c r="B1272" s="2">
        <v>44898</v>
      </c>
      <c r="C1272" t="str">
        <f t="shared" si="40"/>
        <v>Dec</v>
      </c>
      <c r="D1272" t="s">
        <v>21</v>
      </c>
      <c r="E1272" t="s">
        <v>27</v>
      </c>
      <c r="F1272" t="s">
        <v>1298</v>
      </c>
      <c r="G1272" t="s">
        <v>2140</v>
      </c>
      <c r="H1272" t="s">
        <v>2144</v>
      </c>
      <c r="I1272" t="s">
        <v>2153</v>
      </c>
      <c r="J1272" t="s">
        <v>2163</v>
      </c>
      <c r="K1272">
        <v>1</v>
      </c>
      <c r="L1272" t="s">
        <v>2168</v>
      </c>
      <c r="M1272">
        <v>1315.97</v>
      </c>
      <c r="N1272" t="s">
        <v>2175</v>
      </c>
      <c r="O1272" t="s">
        <v>2184</v>
      </c>
      <c r="P1272" t="s">
        <v>3450</v>
      </c>
      <c r="Q1272" t="s">
        <v>4276</v>
      </c>
      <c r="R1272" t="s">
        <v>4280</v>
      </c>
      <c r="S1272" t="s">
        <v>4281</v>
      </c>
      <c r="T1272" t="s">
        <v>4284</v>
      </c>
      <c r="U1272">
        <v>68</v>
      </c>
      <c r="V1272" s="6" t="str">
        <f t="shared" si="41"/>
        <v>Adult</v>
      </c>
      <c r="W1272">
        <v>2022</v>
      </c>
    </row>
    <row r="1273" spans="1:23" x14ac:dyDescent="0.25">
      <c r="A1273">
        <v>1272</v>
      </c>
      <c r="B1273" s="2">
        <v>44751</v>
      </c>
      <c r="C1273" t="str">
        <f t="shared" si="40"/>
        <v>Jul</v>
      </c>
      <c r="D1273" t="s">
        <v>22</v>
      </c>
      <c r="E1273" t="s">
        <v>27</v>
      </c>
      <c r="F1273" t="s">
        <v>1299</v>
      </c>
      <c r="G1273" t="s">
        <v>2140</v>
      </c>
      <c r="H1273" t="s">
        <v>2144</v>
      </c>
      <c r="I1273" t="s">
        <v>2153</v>
      </c>
      <c r="J1273" t="s">
        <v>2163</v>
      </c>
      <c r="K1273">
        <v>1</v>
      </c>
      <c r="L1273" t="s">
        <v>2168</v>
      </c>
      <c r="M1273">
        <v>2264.4499999999998</v>
      </c>
      <c r="N1273" t="s">
        <v>2175</v>
      </c>
      <c r="O1273" t="s">
        <v>2184</v>
      </c>
      <c r="P1273" t="s">
        <v>3451</v>
      </c>
      <c r="Q1273" t="s">
        <v>4276</v>
      </c>
      <c r="R1273" t="s">
        <v>4279</v>
      </c>
      <c r="S1273" t="s">
        <v>4281</v>
      </c>
      <c r="T1273" t="s">
        <v>4284</v>
      </c>
      <c r="U1273">
        <v>68</v>
      </c>
      <c r="V1273" s="6" t="str">
        <f t="shared" si="41"/>
        <v>Adult</v>
      </c>
      <c r="W1273">
        <v>2022</v>
      </c>
    </row>
    <row r="1274" spans="1:23" x14ac:dyDescent="0.25">
      <c r="A1274">
        <v>1273</v>
      </c>
      <c r="B1274" s="2">
        <v>44788</v>
      </c>
      <c r="C1274" t="str">
        <f t="shared" si="40"/>
        <v>Aug</v>
      </c>
      <c r="D1274" t="s">
        <v>24</v>
      </c>
      <c r="E1274" t="s">
        <v>28</v>
      </c>
      <c r="F1274" t="s">
        <v>1300</v>
      </c>
      <c r="G1274" t="s">
        <v>2141</v>
      </c>
      <c r="H1274" t="s">
        <v>2145</v>
      </c>
      <c r="I1274" t="s">
        <v>2154</v>
      </c>
      <c r="J1274" t="s">
        <v>2164</v>
      </c>
      <c r="K1274">
        <v>3</v>
      </c>
      <c r="L1274" t="s">
        <v>2168</v>
      </c>
      <c r="M1274">
        <v>2526.73</v>
      </c>
      <c r="N1274" t="s">
        <v>2175</v>
      </c>
      <c r="O1274" t="s">
        <v>2184</v>
      </c>
      <c r="P1274" t="s">
        <v>3452</v>
      </c>
      <c r="Q1274" t="s">
        <v>4276</v>
      </c>
      <c r="R1274" t="s">
        <v>4280</v>
      </c>
      <c r="S1274" t="s">
        <v>4281</v>
      </c>
      <c r="T1274" t="s">
        <v>4284</v>
      </c>
      <c r="U1274">
        <v>19</v>
      </c>
      <c r="V1274" s="6" t="str">
        <f t="shared" si="41"/>
        <v>Adult</v>
      </c>
      <c r="W1274">
        <v>2022</v>
      </c>
    </row>
    <row r="1275" spans="1:23" x14ac:dyDescent="0.25">
      <c r="A1275">
        <v>1274</v>
      </c>
      <c r="B1275" s="2">
        <v>44753</v>
      </c>
      <c r="C1275" t="str">
        <f t="shared" si="40"/>
        <v>Jul</v>
      </c>
      <c r="D1275" t="s">
        <v>22</v>
      </c>
      <c r="E1275" t="s">
        <v>27</v>
      </c>
      <c r="F1275" t="s">
        <v>1301</v>
      </c>
      <c r="G1275" t="s">
        <v>2141</v>
      </c>
      <c r="H1275" t="s">
        <v>2145</v>
      </c>
      <c r="I1275" t="s">
        <v>2154</v>
      </c>
      <c r="J1275" t="s">
        <v>2164</v>
      </c>
      <c r="K1275">
        <v>2</v>
      </c>
      <c r="L1275" t="s">
        <v>2168</v>
      </c>
      <c r="M1275">
        <v>742.37</v>
      </c>
      <c r="N1275" t="s">
        <v>2175</v>
      </c>
      <c r="O1275" t="s">
        <v>2184</v>
      </c>
      <c r="P1275" t="s">
        <v>3453</v>
      </c>
      <c r="Q1275" t="s">
        <v>4276</v>
      </c>
      <c r="R1275" t="s">
        <v>4279</v>
      </c>
      <c r="S1275" t="s">
        <v>4282</v>
      </c>
      <c r="T1275" t="s">
        <v>4283</v>
      </c>
      <c r="U1275">
        <v>68</v>
      </c>
      <c r="V1275" s="6" t="str">
        <f t="shared" si="41"/>
        <v>Adult</v>
      </c>
      <c r="W1275">
        <v>2022</v>
      </c>
    </row>
    <row r="1276" spans="1:23" x14ac:dyDescent="0.25">
      <c r="A1276">
        <v>1275</v>
      </c>
      <c r="B1276" s="2">
        <v>44687</v>
      </c>
      <c r="C1276" t="str">
        <f t="shared" si="40"/>
        <v>May</v>
      </c>
      <c r="D1276" t="s">
        <v>21</v>
      </c>
      <c r="E1276" t="s">
        <v>28</v>
      </c>
      <c r="F1276" t="s">
        <v>1302</v>
      </c>
      <c r="G1276" t="s">
        <v>2141</v>
      </c>
      <c r="H1276" t="s">
        <v>2145</v>
      </c>
      <c r="I1276" t="s">
        <v>2154</v>
      </c>
      <c r="J1276" t="s">
        <v>2164</v>
      </c>
      <c r="K1276">
        <v>1</v>
      </c>
      <c r="L1276" t="s">
        <v>2168</v>
      </c>
      <c r="M1276">
        <v>1041.28</v>
      </c>
      <c r="N1276" t="s">
        <v>2175</v>
      </c>
      <c r="O1276" t="s">
        <v>2184</v>
      </c>
      <c r="P1276" t="s">
        <v>3454</v>
      </c>
      <c r="Q1276" t="s">
        <v>4276</v>
      </c>
      <c r="R1276" t="s">
        <v>4279</v>
      </c>
      <c r="S1276" t="s">
        <v>4282</v>
      </c>
      <c r="T1276" t="s">
        <v>4284</v>
      </c>
      <c r="U1276">
        <v>68</v>
      </c>
      <c r="V1276" s="6" t="str">
        <f t="shared" si="41"/>
        <v>Adult</v>
      </c>
      <c r="W1276">
        <v>2022</v>
      </c>
    </row>
    <row r="1277" spans="1:23" x14ac:dyDescent="0.25">
      <c r="A1277">
        <v>1276</v>
      </c>
      <c r="B1277" s="2">
        <v>44693</v>
      </c>
      <c r="C1277" t="str">
        <f t="shared" si="40"/>
        <v>May</v>
      </c>
      <c r="D1277" t="s">
        <v>24</v>
      </c>
      <c r="E1277" t="s">
        <v>27</v>
      </c>
      <c r="F1277" t="s">
        <v>1303</v>
      </c>
      <c r="G1277" t="s">
        <v>2141</v>
      </c>
      <c r="H1277" t="s">
        <v>2145</v>
      </c>
      <c r="I1277" t="s">
        <v>2154</v>
      </c>
      <c r="J1277" t="s">
        <v>2165</v>
      </c>
      <c r="K1277">
        <v>1</v>
      </c>
      <c r="L1277" t="s">
        <v>2168</v>
      </c>
      <c r="M1277">
        <v>1335.25</v>
      </c>
      <c r="N1277" t="s">
        <v>2175</v>
      </c>
      <c r="O1277" t="s">
        <v>2184</v>
      </c>
      <c r="P1277" t="s">
        <v>3455</v>
      </c>
      <c r="Q1277" t="s">
        <v>4276</v>
      </c>
      <c r="R1277" t="s">
        <v>4279</v>
      </c>
      <c r="S1277" t="s">
        <v>4281</v>
      </c>
      <c r="T1277" t="s">
        <v>4283</v>
      </c>
      <c r="U1277">
        <v>47</v>
      </c>
      <c r="V1277" s="6" t="str">
        <f t="shared" si="41"/>
        <v>Adult</v>
      </c>
      <c r="W1277">
        <v>2022</v>
      </c>
    </row>
    <row r="1278" spans="1:23" x14ac:dyDescent="0.25">
      <c r="A1278">
        <v>1277</v>
      </c>
      <c r="B1278" s="2">
        <v>44688</v>
      </c>
      <c r="C1278" t="str">
        <f t="shared" si="40"/>
        <v>May</v>
      </c>
      <c r="D1278" t="s">
        <v>22</v>
      </c>
      <c r="E1278" t="s">
        <v>27</v>
      </c>
      <c r="F1278" t="s">
        <v>1304</v>
      </c>
      <c r="G1278" t="s">
        <v>2141</v>
      </c>
      <c r="H1278" t="s">
        <v>2145</v>
      </c>
      <c r="I1278" t="s">
        <v>2154</v>
      </c>
      <c r="J1278" t="s">
        <v>2165</v>
      </c>
      <c r="K1278">
        <v>3</v>
      </c>
      <c r="L1278" t="s">
        <v>2168</v>
      </c>
      <c r="M1278">
        <v>902.95</v>
      </c>
      <c r="N1278" t="s">
        <v>2175</v>
      </c>
      <c r="O1278" t="s">
        <v>2184</v>
      </c>
      <c r="P1278" t="s">
        <v>3456</v>
      </c>
      <c r="Q1278" t="s">
        <v>4276</v>
      </c>
      <c r="R1278" t="s">
        <v>4279</v>
      </c>
      <c r="S1278" t="s">
        <v>4282</v>
      </c>
      <c r="T1278" t="s">
        <v>4284</v>
      </c>
      <c r="U1278">
        <v>7</v>
      </c>
      <c r="V1278" s="6" t="str">
        <f t="shared" si="41"/>
        <v>Childhood</v>
      </c>
      <c r="W1278">
        <v>2022</v>
      </c>
    </row>
    <row r="1279" spans="1:23" x14ac:dyDescent="0.25">
      <c r="A1279">
        <v>1278</v>
      </c>
      <c r="B1279" s="2">
        <v>44617</v>
      </c>
      <c r="C1279" t="str">
        <f t="shared" si="40"/>
        <v>Feb</v>
      </c>
      <c r="D1279" t="s">
        <v>22</v>
      </c>
      <c r="E1279" t="s">
        <v>26</v>
      </c>
      <c r="F1279" t="s">
        <v>1305</v>
      </c>
      <c r="G1279" t="s">
        <v>2141</v>
      </c>
      <c r="H1279" t="s">
        <v>2145</v>
      </c>
      <c r="I1279" t="s">
        <v>2154</v>
      </c>
      <c r="J1279" t="s">
        <v>2165</v>
      </c>
      <c r="K1279">
        <v>1</v>
      </c>
      <c r="L1279" t="s">
        <v>2168</v>
      </c>
      <c r="M1279">
        <v>1774.3</v>
      </c>
      <c r="N1279" t="s">
        <v>2175</v>
      </c>
      <c r="O1279" t="s">
        <v>2184</v>
      </c>
      <c r="P1279" t="s">
        <v>3457</v>
      </c>
      <c r="Q1279" t="s">
        <v>4276</v>
      </c>
      <c r="R1279" t="s">
        <v>4279</v>
      </c>
      <c r="S1279" t="s">
        <v>4282</v>
      </c>
      <c r="T1279" t="s">
        <v>4284</v>
      </c>
      <c r="U1279">
        <v>7</v>
      </c>
      <c r="V1279" s="6" t="str">
        <f t="shared" si="41"/>
        <v>Childhood</v>
      </c>
      <c r="W1279">
        <v>2022</v>
      </c>
    </row>
    <row r="1280" spans="1:23" x14ac:dyDescent="0.25">
      <c r="A1280">
        <v>1279</v>
      </c>
      <c r="B1280" s="2">
        <v>44711</v>
      </c>
      <c r="C1280" t="str">
        <f t="shared" si="40"/>
        <v>May</v>
      </c>
      <c r="D1280" t="s">
        <v>21</v>
      </c>
      <c r="E1280" t="s">
        <v>27</v>
      </c>
      <c r="F1280" t="s">
        <v>1306</v>
      </c>
      <c r="G1280" t="s">
        <v>2141</v>
      </c>
      <c r="H1280" t="s">
        <v>2145</v>
      </c>
      <c r="I1280" t="s">
        <v>2154</v>
      </c>
      <c r="J1280" t="s">
        <v>2166</v>
      </c>
      <c r="K1280">
        <v>3</v>
      </c>
      <c r="L1280" t="s">
        <v>2168</v>
      </c>
      <c r="M1280">
        <v>2741.11</v>
      </c>
      <c r="N1280" t="s">
        <v>2175</v>
      </c>
      <c r="O1280" t="s">
        <v>2184</v>
      </c>
      <c r="P1280" t="s">
        <v>3458</v>
      </c>
      <c r="Q1280" t="s">
        <v>4276</v>
      </c>
      <c r="R1280" t="s">
        <v>4280</v>
      </c>
      <c r="S1280" t="s">
        <v>4281</v>
      </c>
      <c r="T1280" t="s">
        <v>4283</v>
      </c>
      <c r="U1280">
        <v>7</v>
      </c>
      <c r="V1280" s="6" t="str">
        <f t="shared" si="41"/>
        <v>Childhood</v>
      </c>
      <c r="W1280">
        <v>2022</v>
      </c>
    </row>
    <row r="1281" spans="1:23" x14ac:dyDescent="0.25">
      <c r="A1281">
        <v>1280</v>
      </c>
      <c r="B1281" s="2">
        <v>44708</v>
      </c>
      <c r="C1281" t="str">
        <f t="shared" si="40"/>
        <v>May</v>
      </c>
      <c r="D1281" t="s">
        <v>22</v>
      </c>
      <c r="E1281" t="s">
        <v>28</v>
      </c>
      <c r="F1281" t="s">
        <v>1307</v>
      </c>
      <c r="G1281" t="s">
        <v>2141</v>
      </c>
      <c r="H1281" t="s">
        <v>2145</v>
      </c>
      <c r="I1281" t="s">
        <v>2154</v>
      </c>
      <c r="J1281" t="s">
        <v>2166</v>
      </c>
      <c r="K1281">
        <v>3</v>
      </c>
      <c r="L1281" t="s">
        <v>2168</v>
      </c>
      <c r="M1281">
        <v>1272.52</v>
      </c>
      <c r="N1281" t="s">
        <v>2175</v>
      </c>
      <c r="O1281" t="s">
        <v>2184</v>
      </c>
      <c r="P1281" t="s">
        <v>3459</v>
      </c>
      <c r="Q1281" t="s">
        <v>4276</v>
      </c>
      <c r="R1281" t="s">
        <v>4280</v>
      </c>
      <c r="S1281" t="s">
        <v>4282</v>
      </c>
      <c r="T1281" t="s">
        <v>4283</v>
      </c>
      <c r="U1281">
        <v>47</v>
      </c>
      <c r="V1281" s="6" t="str">
        <f t="shared" si="41"/>
        <v>Adult</v>
      </c>
      <c r="W1281">
        <v>2022</v>
      </c>
    </row>
    <row r="1282" spans="1:23" x14ac:dyDescent="0.25">
      <c r="A1282">
        <v>1281</v>
      </c>
      <c r="B1282" s="2">
        <v>44716</v>
      </c>
      <c r="C1282" t="str">
        <f t="shared" si="40"/>
        <v>Jun</v>
      </c>
      <c r="D1282" t="s">
        <v>21</v>
      </c>
      <c r="E1282" t="s">
        <v>27</v>
      </c>
      <c r="F1282" t="s">
        <v>1308</v>
      </c>
      <c r="G1282" t="s">
        <v>2141</v>
      </c>
      <c r="H1282" t="s">
        <v>2145</v>
      </c>
      <c r="I1282" t="s">
        <v>2154</v>
      </c>
      <c r="J1282" t="s">
        <v>2166</v>
      </c>
      <c r="K1282">
        <v>2</v>
      </c>
      <c r="L1282" t="s">
        <v>2168</v>
      </c>
      <c r="M1282">
        <v>1261.99</v>
      </c>
      <c r="N1282" t="s">
        <v>2175</v>
      </c>
      <c r="O1282" t="s">
        <v>2184</v>
      </c>
      <c r="P1282" t="s">
        <v>3460</v>
      </c>
      <c r="Q1282" t="s">
        <v>4276</v>
      </c>
      <c r="R1282" t="s">
        <v>4279</v>
      </c>
      <c r="S1282" t="s">
        <v>4282</v>
      </c>
      <c r="T1282" t="s">
        <v>4284</v>
      </c>
      <c r="U1282">
        <v>7</v>
      </c>
      <c r="V1282" s="6" t="str">
        <f t="shared" si="41"/>
        <v>Childhood</v>
      </c>
      <c r="W1282">
        <v>2022</v>
      </c>
    </row>
    <row r="1283" spans="1:23" x14ac:dyDescent="0.25">
      <c r="A1283">
        <v>1282</v>
      </c>
      <c r="B1283" s="2">
        <v>44913</v>
      </c>
      <c r="C1283" t="str">
        <f t="shared" ref="C1283:C1346" si="42">TEXT(B1283, "MMM")</f>
        <v>Dec</v>
      </c>
      <c r="D1283" t="s">
        <v>23</v>
      </c>
      <c r="E1283" t="s">
        <v>27</v>
      </c>
      <c r="F1283" t="s">
        <v>1309</v>
      </c>
      <c r="G1283" t="s">
        <v>2141</v>
      </c>
      <c r="H1283" t="s">
        <v>2145</v>
      </c>
      <c r="I1283" t="s">
        <v>2154</v>
      </c>
      <c r="J1283" t="s">
        <v>2167</v>
      </c>
      <c r="K1283">
        <v>3</v>
      </c>
      <c r="L1283" t="s">
        <v>2168</v>
      </c>
      <c r="M1283">
        <v>1067.1199999999999</v>
      </c>
      <c r="N1283" t="s">
        <v>2175</v>
      </c>
      <c r="O1283" t="s">
        <v>2184</v>
      </c>
      <c r="P1283" t="s">
        <v>3461</v>
      </c>
      <c r="Q1283" t="s">
        <v>4276</v>
      </c>
      <c r="R1283" t="s">
        <v>4280</v>
      </c>
      <c r="S1283" t="s">
        <v>4282</v>
      </c>
      <c r="T1283" t="s">
        <v>4284</v>
      </c>
      <c r="U1283">
        <v>19</v>
      </c>
      <c r="V1283" s="6" t="str">
        <f t="shared" ref="V1283:V1346" si="43">IF(U1283&lt;10,"Childhood",(IF(U1283&lt;18,"Teenage", "Adult")))</f>
        <v>Adult</v>
      </c>
      <c r="W1283">
        <v>2022</v>
      </c>
    </row>
    <row r="1284" spans="1:23" x14ac:dyDescent="0.25">
      <c r="A1284">
        <v>1283</v>
      </c>
      <c r="B1284" s="2">
        <v>44764</v>
      </c>
      <c r="C1284" t="str">
        <f t="shared" si="42"/>
        <v>Jul</v>
      </c>
      <c r="D1284" t="s">
        <v>23</v>
      </c>
      <c r="E1284" t="s">
        <v>26</v>
      </c>
      <c r="F1284" t="s">
        <v>1310</v>
      </c>
      <c r="G1284" t="s">
        <v>2141</v>
      </c>
      <c r="H1284" t="s">
        <v>2145</v>
      </c>
      <c r="I1284" t="s">
        <v>2154</v>
      </c>
      <c r="J1284" t="s">
        <v>2167</v>
      </c>
      <c r="K1284">
        <v>1</v>
      </c>
      <c r="L1284" t="s">
        <v>2168</v>
      </c>
      <c r="M1284">
        <v>2623.86</v>
      </c>
      <c r="N1284" t="s">
        <v>2175</v>
      </c>
      <c r="O1284" t="s">
        <v>2184</v>
      </c>
      <c r="P1284" t="s">
        <v>3462</v>
      </c>
      <c r="Q1284" t="s">
        <v>4276</v>
      </c>
      <c r="R1284" t="s">
        <v>4280</v>
      </c>
      <c r="S1284" t="s">
        <v>4281</v>
      </c>
      <c r="T1284" t="s">
        <v>4284</v>
      </c>
      <c r="U1284">
        <v>31</v>
      </c>
      <c r="V1284" s="6" t="str">
        <f t="shared" si="43"/>
        <v>Adult</v>
      </c>
      <c r="W1284">
        <v>2022</v>
      </c>
    </row>
    <row r="1285" spans="1:23" x14ac:dyDescent="0.25">
      <c r="A1285">
        <v>1284</v>
      </c>
      <c r="B1285" s="2">
        <v>44821</v>
      </c>
      <c r="C1285" t="str">
        <f t="shared" si="42"/>
        <v>Sep</v>
      </c>
      <c r="D1285" t="s">
        <v>21</v>
      </c>
      <c r="E1285" t="s">
        <v>27</v>
      </c>
      <c r="F1285" t="s">
        <v>1311</v>
      </c>
      <c r="G1285" t="s">
        <v>2141</v>
      </c>
      <c r="H1285" t="s">
        <v>2145</v>
      </c>
      <c r="I1285" t="s">
        <v>2154</v>
      </c>
      <c r="J1285" t="s">
        <v>2167</v>
      </c>
      <c r="K1285">
        <v>3</v>
      </c>
      <c r="L1285" t="s">
        <v>2168</v>
      </c>
      <c r="M1285">
        <v>1771.73</v>
      </c>
      <c r="N1285" t="s">
        <v>2175</v>
      </c>
      <c r="O1285" t="s">
        <v>2184</v>
      </c>
      <c r="P1285" t="s">
        <v>3463</v>
      </c>
      <c r="Q1285" t="s">
        <v>4276</v>
      </c>
      <c r="R1285" t="s">
        <v>4280</v>
      </c>
      <c r="S1285" t="s">
        <v>4282</v>
      </c>
      <c r="T1285" t="s">
        <v>4284</v>
      </c>
      <c r="U1285">
        <v>47</v>
      </c>
      <c r="V1285" s="6" t="str">
        <f t="shared" si="43"/>
        <v>Adult</v>
      </c>
      <c r="W1285">
        <v>2022</v>
      </c>
    </row>
    <row r="1286" spans="1:23" x14ac:dyDescent="0.25">
      <c r="A1286">
        <v>1285</v>
      </c>
      <c r="B1286" s="2">
        <v>44901</v>
      </c>
      <c r="C1286" t="str">
        <f t="shared" si="42"/>
        <v>Dec</v>
      </c>
      <c r="D1286" t="s">
        <v>21</v>
      </c>
      <c r="E1286" t="s">
        <v>28</v>
      </c>
      <c r="F1286" t="s">
        <v>1312</v>
      </c>
      <c r="G1286" t="s">
        <v>2141</v>
      </c>
      <c r="H1286" t="s">
        <v>2145</v>
      </c>
      <c r="I1286" t="s">
        <v>2155</v>
      </c>
      <c r="J1286" t="s">
        <v>2164</v>
      </c>
      <c r="K1286">
        <v>2</v>
      </c>
      <c r="L1286" t="s">
        <v>2168</v>
      </c>
      <c r="M1286">
        <v>2908.77</v>
      </c>
      <c r="N1286" t="s">
        <v>2175</v>
      </c>
      <c r="O1286" t="s">
        <v>2184</v>
      </c>
      <c r="P1286" t="s">
        <v>3464</v>
      </c>
      <c r="Q1286" t="s">
        <v>4276</v>
      </c>
      <c r="R1286" t="s">
        <v>4279</v>
      </c>
      <c r="S1286" t="s">
        <v>4281</v>
      </c>
      <c r="T1286" t="s">
        <v>4284</v>
      </c>
      <c r="U1286">
        <v>19</v>
      </c>
      <c r="V1286" s="6" t="str">
        <f t="shared" si="43"/>
        <v>Adult</v>
      </c>
      <c r="W1286">
        <v>2022</v>
      </c>
    </row>
    <row r="1287" spans="1:23" x14ac:dyDescent="0.25">
      <c r="A1287">
        <v>1286</v>
      </c>
      <c r="B1287" s="2">
        <v>44611</v>
      </c>
      <c r="C1287" t="str">
        <f t="shared" si="42"/>
        <v>Feb</v>
      </c>
      <c r="D1287" t="s">
        <v>21</v>
      </c>
      <c r="E1287" t="s">
        <v>26</v>
      </c>
      <c r="F1287" t="s">
        <v>1313</v>
      </c>
      <c r="G1287" t="s">
        <v>2141</v>
      </c>
      <c r="H1287" t="s">
        <v>2145</v>
      </c>
      <c r="I1287" t="s">
        <v>2155</v>
      </c>
      <c r="J1287" t="s">
        <v>2164</v>
      </c>
      <c r="K1287">
        <v>2</v>
      </c>
      <c r="L1287" t="s">
        <v>2168</v>
      </c>
      <c r="M1287">
        <v>692.63</v>
      </c>
      <c r="N1287" t="s">
        <v>2175</v>
      </c>
      <c r="O1287" t="s">
        <v>2184</v>
      </c>
      <c r="P1287" t="s">
        <v>3465</v>
      </c>
      <c r="Q1287" t="s">
        <v>4276</v>
      </c>
      <c r="R1287" t="s">
        <v>4280</v>
      </c>
      <c r="S1287" t="s">
        <v>4281</v>
      </c>
      <c r="T1287" t="s">
        <v>4284</v>
      </c>
      <c r="U1287">
        <v>19</v>
      </c>
      <c r="V1287" s="6" t="str">
        <f t="shared" si="43"/>
        <v>Adult</v>
      </c>
      <c r="W1287">
        <v>2022</v>
      </c>
    </row>
    <row r="1288" spans="1:23" x14ac:dyDescent="0.25">
      <c r="A1288">
        <v>1287</v>
      </c>
      <c r="B1288" s="2">
        <v>44617</v>
      </c>
      <c r="C1288" t="str">
        <f t="shared" si="42"/>
        <v>Feb</v>
      </c>
      <c r="D1288" t="s">
        <v>22</v>
      </c>
      <c r="E1288" t="s">
        <v>28</v>
      </c>
      <c r="F1288" t="s">
        <v>1314</v>
      </c>
      <c r="G1288" t="s">
        <v>2141</v>
      </c>
      <c r="H1288" t="s">
        <v>2145</v>
      </c>
      <c r="I1288" t="s">
        <v>2155</v>
      </c>
      <c r="J1288" t="s">
        <v>2164</v>
      </c>
      <c r="K1288">
        <v>2</v>
      </c>
      <c r="L1288" t="s">
        <v>2168</v>
      </c>
      <c r="M1288">
        <v>545.29999999999995</v>
      </c>
      <c r="N1288" t="s">
        <v>2175</v>
      </c>
      <c r="O1288" t="s">
        <v>2184</v>
      </c>
      <c r="P1288" t="s">
        <v>3466</v>
      </c>
      <c r="Q1288" t="s">
        <v>4276</v>
      </c>
      <c r="R1288" t="s">
        <v>4279</v>
      </c>
      <c r="S1288" t="s">
        <v>4281</v>
      </c>
      <c r="T1288" t="s">
        <v>4284</v>
      </c>
      <c r="U1288">
        <v>47</v>
      </c>
      <c r="V1288" s="6" t="str">
        <f t="shared" si="43"/>
        <v>Adult</v>
      </c>
      <c r="W1288">
        <v>2022</v>
      </c>
    </row>
    <row r="1289" spans="1:23" x14ac:dyDescent="0.25">
      <c r="A1289">
        <v>1288</v>
      </c>
      <c r="B1289" s="2">
        <v>44725</v>
      </c>
      <c r="C1289" t="str">
        <f t="shared" si="42"/>
        <v>Jun</v>
      </c>
      <c r="D1289" t="s">
        <v>21</v>
      </c>
      <c r="E1289" t="s">
        <v>28</v>
      </c>
      <c r="F1289" t="s">
        <v>1315</v>
      </c>
      <c r="G1289" t="s">
        <v>2141</v>
      </c>
      <c r="H1289" t="s">
        <v>2145</v>
      </c>
      <c r="I1289" t="s">
        <v>2155</v>
      </c>
      <c r="J1289" t="s">
        <v>2165</v>
      </c>
      <c r="K1289">
        <v>3</v>
      </c>
      <c r="L1289" t="s">
        <v>2168</v>
      </c>
      <c r="M1289">
        <v>689.54</v>
      </c>
      <c r="N1289" t="s">
        <v>2175</v>
      </c>
      <c r="O1289" t="s">
        <v>2184</v>
      </c>
      <c r="P1289" t="s">
        <v>3467</v>
      </c>
      <c r="Q1289" t="s">
        <v>4276</v>
      </c>
      <c r="R1289" t="s">
        <v>4280</v>
      </c>
      <c r="S1289" t="s">
        <v>4282</v>
      </c>
      <c r="T1289" t="s">
        <v>4283</v>
      </c>
      <c r="U1289">
        <v>31</v>
      </c>
      <c r="V1289" s="6" t="str">
        <f t="shared" si="43"/>
        <v>Adult</v>
      </c>
      <c r="W1289">
        <v>2022</v>
      </c>
    </row>
    <row r="1290" spans="1:23" x14ac:dyDescent="0.25">
      <c r="A1290">
        <v>1289</v>
      </c>
      <c r="B1290" s="2">
        <v>44851</v>
      </c>
      <c r="C1290" t="str">
        <f t="shared" si="42"/>
        <v>Oct</v>
      </c>
      <c r="D1290" t="s">
        <v>23</v>
      </c>
      <c r="E1290" t="s">
        <v>26</v>
      </c>
      <c r="F1290" t="s">
        <v>1316</v>
      </c>
      <c r="G1290" t="s">
        <v>2141</v>
      </c>
      <c r="H1290" t="s">
        <v>2145</v>
      </c>
      <c r="I1290" t="s">
        <v>2155</v>
      </c>
      <c r="J1290" t="s">
        <v>2165</v>
      </c>
      <c r="K1290">
        <v>2</v>
      </c>
      <c r="L1290" t="s">
        <v>2168</v>
      </c>
      <c r="M1290">
        <v>1157.3699999999999</v>
      </c>
      <c r="N1290" t="s">
        <v>2175</v>
      </c>
      <c r="O1290" t="s">
        <v>2184</v>
      </c>
      <c r="P1290" t="s">
        <v>3468</v>
      </c>
      <c r="Q1290" t="s">
        <v>4276</v>
      </c>
      <c r="R1290" t="s">
        <v>4280</v>
      </c>
      <c r="S1290" t="s">
        <v>4281</v>
      </c>
      <c r="T1290" t="s">
        <v>4284</v>
      </c>
      <c r="U1290">
        <v>19</v>
      </c>
      <c r="V1290" s="6" t="str">
        <f t="shared" si="43"/>
        <v>Adult</v>
      </c>
      <c r="W1290">
        <v>2022</v>
      </c>
    </row>
    <row r="1291" spans="1:23" x14ac:dyDescent="0.25">
      <c r="A1291">
        <v>1290</v>
      </c>
      <c r="B1291" s="2">
        <v>44651</v>
      </c>
      <c r="C1291" t="str">
        <f t="shared" si="42"/>
        <v>Mar</v>
      </c>
      <c r="D1291" t="s">
        <v>24</v>
      </c>
      <c r="E1291" t="s">
        <v>26</v>
      </c>
      <c r="F1291" t="s">
        <v>1317</v>
      </c>
      <c r="G1291" t="s">
        <v>2141</v>
      </c>
      <c r="H1291" t="s">
        <v>2145</v>
      </c>
      <c r="I1291" t="s">
        <v>2155</v>
      </c>
      <c r="J1291" t="s">
        <v>2165</v>
      </c>
      <c r="K1291">
        <v>3</v>
      </c>
      <c r="L1291" t="s">
        <v>2168</v>
      </c>
      <c r="M1291">
        <v>1806.43</v>
      </c>
      <c r="N1291" t="s">
        <v>2175</v>
      </c>
      <c r="O1291" t="s">
        <v>2184</v>
      </c>
      <c r="P1291" t="s">
        <v>3469</v>
      </c>
      <c r="Q1291" t="s">
        <v>4276</v>
      </c>
      <c r="R1291" t="s">
        <v>4279</v>
      </c>
      <c r="S1291" t="s">
        <v>4282</v>
      </c>
      <c r="T1291" t="s">
        <v>4283</v>
      </c>
      <c r="U1291">
        <v>68</v>
      </c>
      <c r="V1291" s="6" t="str">
        <f t="shared" si="43"/>
        <v>Adult</v>
      </c>
      <c r="W1291">
        <v>2022</v>
      </c>
    </row>
    <row r="1292" spans="1:23" x14ac:dyDescent="0.25">
      <c r="A1292">
        <v>1291</v>
      </c>
      <c r="B1292" s="2">
        <v>44744</v>
      </c>
      <c r="C1292" t="str">
        <f t="shared" si="42"/>
        <v>Jul</v>
      </c>
      <c r="D1292" t="s">
        <v>23</v>
      </c>
      <c r="E1292" t="s">
        <v>25</v>
      </c>
      <c r="F1292" t="s">
        <v>1318</v>
      </c>
      <c r="G1292" t="s">
        <v>2141</v>
      </c>
      <c r="H1292" t="s">
        <v>2145</v>
      </c>
      <c r="I1292" t="s">
        <v>2155</v>
      </c>
      <c r="J1292" t="s">
        <v>2166</v>
      </c>
      <c r="K1292">
        <v>1</v>
      </c>
      <c r="L1292" t="s">
        <v>2168</v>
      </c>
      <c r="M1292">
        <v>2551.4299999999998</v>
      </c>
      <c r="N1292" t="s">
        <v>2175</v>
      </c>
      <c r="O1292" t="s">
        <v>2184</v>
      </c>
      <c r="P1292" t="s">
        <v>3470</v>
      </c>
      <c r="Q1292" t="s">
        <v>4276</v>
      </c>
      <c r="R1292" t="s">
        <v>4280</v>
      </c>
      <c r="S1292" t="s">
        <v>4282</v>
      </c>
      <c r="T1292" t="s">
        <v>4283</v>
      </c>
      <c r="U1292">
        <v>19</v>
      </c>
      <c r="V1292" s="6" t="str">
        <f t="shared" si="43"/>
        <v>Adult</v>
      </c>
      <c r="W1292">
        <v>2022</v>
      </c>
    </row>
    <row r="1293" spans="1:23" x14ac:dyDescent="0.25">
      <c r="A1293">
        <v>1292</v>
      </c>
      <c r="B1293" s="2">
        <v>44784</v>
      </c>
      <c r="C1293" t="str">
        <f t="shared" si="42"/>
        <v>Aug</v>
      </c>
      <c r="D1293" t="s">
        <v>22</v>
      </c>
      <c r="E1293" t="s">
        <v>28</v>
      </c>
      <c r="F1293" t="s">
        <v>1319</v>
      </c>
      <c r="G1293" t="s">
        <v>2141</v>
      </c>
      <c r="H1293" t="s">
        <v>2145</v>
      </c>
      <c r="I1293" t="s">
        <v>2155</v>
      </c>
      <c r="J1293" t="s">
        <v>2166</v>
      </c>
      <c r="K1293">
        <v>3</v>
      </c>
      <c r="L1293" t="s">
        <v>2168</v>
      </c>
      <c r="M1293">
        <v>643.32000000000005</v>
      </c>
      <c r="N1293" t="s">
        <v>2175</v>
      </c>
      <c r="O1293" t="s">
        <v>2184</v>
      </c>
      <c r="P1293" t="s">
        <v>3471</v>
      </c>
      <c r="Q1293" t="s">
        <v>4276</v>
      </c>
      <c r="R1293" t="s">
        <v>4279</v>
      </c>
      <c r="S1293" t="s">
        <v>4282</v>
      </c>
      <c r="T1293" t="s">
        <v>4283</v>
      </c>
      <c r="U1293">
        <v>19</v>
      </c>
      <c r="V1293" s="6" t="str">
        <f t="shared" si="43"/>
        <v>Adult</v>
      </c>
      <c r="W1293">
        <v>2022</v>
      </c>
    </row>
    <row r="1294" spans="1:23" x14ac:dyDescent="0.25">
      <c r="A1294">
        <v>1293</v>
      </c>
      <c r="B1294" s="2">
        <v>44578</v>
      </c>
      <c r="C1294" t="str">
        <f t="shared" si="42"/>
        <v>Jan</v>
      </c>
      <c r="D1294" t="s">
        <v>24</v>
      </c>
      <c r="E1294" t="s">
        <v>26</v>
      </c>
      <c r="F1294" t="s">
        <v>1320</v>
      </c>
      <c r="G1294" t="s">
        <v>2141</v>
      </c>
      <c r="H1294" t="s">
        <v>2145</v>
      </c>
      <c r="I1294" t="s">
        <v>2155</v>
      </c>
      <c r="J1294" t="s">
        <v>2166</v>
      </c>
      <c r="K1294">
        <v>2</v>
      </c>
      <c r="L1294" t="s">
        <v>2168</v>
      </c>
      <c r="M1294">
        <v>104.85</v>
      </c>
      <c r="N1294" t="s">
        <v>2175</v>
      </c>
      <c r="O1294" t="s">
        <v>2184</v>
      </c>
      <c r="P1294" t="s">
        <v>3472</v>
      </c>
      <c r="Q1294" t="s">
        <v>4276</v>
      </c>
      <c r="R1294" t="s">
        <v>4280</v>
      </c>
      <c r="S1294" t="s">
        <v>4282</v>
      </c>
      <c r="T1294" t="s">
        <v>4283</v>
      </c>
      <c r="U1294">
        <v>7</v>
      </c>
      <c r="V1294" s="6" t="str">
        <f t="shared" si="43"/>
        <v>Childhood</v>
      </c>
      <c r="W1294">
        <v>2022</v>
      </c>
    </row>
    <row r="1295" spans="1:23" x14ac:dyDescent="0.25">
      <c r="A1295">
        <v>1294</v>
      </c>
      <c r="B1295" s="2">
        <v>44898</v>
      </c>
      <c r="C1295" t="str">
        <f t="shared" si="42"/>
        <v>Dec</v>
      </c>
      <c r="D1295" t="s">
        <v>22</v>
      </c>
      <c r="E1295" t="s">
        <v>26</v>
      </c>
      <c r="F1295" t="s">
        <v>1321</v>
      </c>
      <c r="G1295" t="s">
        <v>2141</v>
      </c>
      <c r="H1295" t="s">
        <v>2145</v>
      </c>
      <c r="I1295" t="s">
        <v>2155</v>
      </c>
      <c r="J1295" t="s">
        <v>2167</v>
      </c>
      <c r="K1295">
        <v>1</v>
      </c>
      <c r="L1295" t="s">
        <v>2168</v>
      </c>
      <c r="M1295">
        <v>2968.07</v>
      </c>
      <c r="N1295" t="s">
        <v>2175</v>
      </c>
      <c r="O1295" t="s">
        <v>2184</v>
      </c>
      <c r="P1295" t="s">
        <v>3473</v>
      </c>
      <c r="Q1295" t="s">
        <v>4276</v>
      </c>
      <c r="R1295" t="s">
        <v>4279</v>
      </c>
      <c r="S1295" t="s">
        <v>4282</v>
      </c>
      <c r="T1295" t="s">
        <v>4283</v>
      </c>
      <c r="U1295">
        <v>19</v>
      </c>
      <c r="V1295" s="6" t="str">
        <f t="shared" si="43"/>
        <v>Adult</v>
      </c>
      <c r="W1295">
        <v>2022</v>
      </c>
    </row>
    <row r="1296" spans="1:23" x14ac:dyDescent="0.25">
      <c r="A1296">
        <v>1295</v>
      </c>
      <c r="B1296" s="2">
        <v>44793</v>
      </c>
      <c r="C1296" t="str">
        <f t="shared" si="42"/>
        <v>Aug</v>
      </c>
      <c r="D1296" t="s">
        <v>23</v>
      </c>
      <c r="E1296" t="s">
        <v>28</v>
      </c>
      <c r="F1296" t="s">
        <v>1322</v>
      </c>
      <c r="G1296" t="s">
        <v>2141</v>
      </c>
      <c r="H1296" t="s">
        <v>2145</v>
      </c>
      <c r="I1296" t="s">
        <v>2155</v>
      </c>
      <c r="J1296" t="s">
        <v>2167</v>
      </c>
      <c r="K1296">
        <v>3</v>
      </c>
      <c r="L1296" t="s">
        <v>2168</v>
      </c>
      <c r="M1296">
        <v>1477.5</v>
      </c>
      <c r="N1296" t="s">
        <v>2175</v>
      </c>
      <c r="O1296" t="s">
        <v>2184</v>
      </c>
      <c r="P1296" t="s">
        <v>3474</v>
      </c>
      <c r="Q1296" t="s">
        <v>4276</v>
      </c>
      <c r="R1296" t="s">
        <v>4280</v>
      </c>
      <c r="S1296" t="s">
        <v>4282</v>
      </c>
      <c r="T1296" t="s">
        <v>4283</v>
      </c>
      <c r="U1296">
        <v>47</v>
      </c>
      <c r="V1296" s="6" t="str">
        <f t="shared" si="43"/>
        <v>Adult</v>
      </c>
      <c r="W1296">
        <v>2022</v>
      </c>
    </row>
    <row r="1297" spans="1:23" x14ac:dyDescent="0.25">
      <c r="A1297">
        <v>1296</v>
      </c>
      <c r="B1297" s="2">
        <v>44804</v>
      </c>
      <c r="C1297" t="str">
        <f t="shared" si="42"/>
        <v>Aug</v>
      </c>
      <c r="D1297" t="s">
        <v>23</v>
      </c>
      <c r="E1297" t="s">
        <v>28</v>
      </c>
      <c r="F1297" t="s">
        <v>1323</v>
      </c>
      <c r="G1297" t="s">
        <v>2141</v>
      </c>
      <c r="H1297" t="s">
        <v>2145</v>
      </c>
      <c r="I1297" t="s">
        <v>2155</v>
      </c>
      <c r="J1297" t="s">
        <v>2167</v>
      </c>
      <c r="K1297">
        <v>2</v>
      </c>
      <c r="L1297" t="s">
        <v>2168</v>
      </c>
      <c r="M1297">
        <v>2669.77</v>
      </c>
      <c r="N1297" t="s">
        <v>2175</v>
      </c>
      <c r="O1297" t="s">
        <v>2184</v>
      </c>
      <c r="P1297" t="s">
        <v>2202</v>
      </c>
      <c r="Q1297" t="s">
        <v>4276</v>
      </c>
      <c r="R1297" t="s">
        <v>4279</v>
      </c>
      <c r="S1297" t="s">
        <v>4281</v>
      </c>
      <c r="T1297" t="s">
        <v>4283</v>
      </c>
      <c r="U1297">
        <v>31</v>
      </c>
      <c r="V1297" s="6" t="str">
        <f t="shared" si="43"/>
        <v>Adult</v>
      </c>
      <c r="W1297">
        <v>2022</v>
      </c>
    </row>
    <row r="1298" spans="1:23" x14ac:dyDescent="0.25">
      <c r="A1298">
        <v>1297</v>
      </c>
      <c r="B1298" s="2">
        <v>44583</v>
      </c>
      <c r="C1298" t="str">
        <f t="shared" si="42"/>
        <v>Jan</v>
      </c>
      <c r="D1298" t="s">
        <v>22</v>
      </c>
      <c r="E1298" t="s">
        <v>27</v>
      </c>
      <c r="F1298" t="s">
        <v>1324</v>
      </c>
      <c r="G1298" t="s">
        <v>2141</v>
      </c>
      <c r="H1298" t="s">
        <v>2145</v>
      </c>
      <c r="I1298" t="s">
        <v>2156</v>
      </c>
      <c r="J1298" t="s">
        <v>2164</v>
      </c>
      <c r="K1298">
        <v>3</v>
      </c>
      <c r="L1298" t="s">
        <v>2168</v>
      </c>
      <c r="M1298">
        <v>194.39</v>
      </c>
      <c r="N1298" t="s">
        <v>2175</v>
      </c>
      <c r="O1298" t="s">
        <v>2184</v>
      </c>
      <c r="P1298" t="s">
        <v>3475</v>
      </c>
      <c r="Q1298" t="s">
        <v>4276</v>
      </c>
      <c r="R1298" t="s">
        <v>4280</v>
      </c>
      <c r="S1298" t="s">
        <v>4282</v>
      </c>
      <c r="T1298" t="s">
        <v>4284</v>
      </c>
      <c r="U1298">
        <v>68</v>
      </c>
      <c r="V1298" s="6" t="str">
        <f t="shared" si="43"/>
        <v>Adult</v>
      </c>
      <c r="W1298">
        <v>2022</v>
      </c>
    </row>
    <row r="1299" spans="1:23" x14ac:dyDescent="0.25">
      <c r="A1299">
        <v>1298</v>
      </c>
      <c r="B1299" s="2">
        <v>44619</v>
      </c>
      <c r="C1299" t="str">
        <f t="shared" si="42"/>
        <v>Feb</v>
      </c>
      <c r="D1299" t="s">
        <v>24</v>
      </c>
      <c r="E1299" t="s">
        <v>25</v>
      </c>
      <c r="F1299" t="s">
        <v>1325</v>
      </c>
      <c r="G1299" t="s">
        <v>2141</v>
      </c>
      <c r="H1299" t="s">
        <v>2145</v>
      </c>
      <c r="I1299" t="s">
        <v>2156</v>
      </c>
      <c r="J1299" t="s">
        <v>2164</v>
      </c>
      <c r="K1299">
        <v>2</v>
      </c>
      <c r="L1299" t="s">
        <v>2168</v>
      </c>
      <c r="M1299">
        <v>1480.26</v>
      </c>
      <c r="N1299" t="s">
        <v>2175</v>
      </c>
      <c r="O1299" t="s">
        <v>2184</v>
      </c>
      <c r="P1299" t="s">
        <v>3476</v>
      </c>
      <c r="Q1299" t="s">
        <v>4276</v>
      </c>
      <c r="R1299" t="s">
        <v>4279</v>
      </c>
      <c r="S1299" t="s">
        <v>4281</v>
      </c>
      <c r="T1299" t="s">
        <v>4284</v>
      </c>
      <c r="U1299">
        <v>19</v>
      </c>
      <c r="V1299" s="6" t="str">
        <f t="shared" si="43"/>
        <v>Adult</v>
      </c>
      <c r="W1299">
        <v>2022</v>
      </c>
    </row>
    <row r="1300" spans="1:23" x14ac:dyDescent="0.25">
      <c r="A1300">
        <v>1299</v>
      </c>
      <c r="B1300" s="2">
        <v>44822</v>
      </c>
      <c r="C1300" t="str">
        <f t="shared" si="42"/>
        <v>Sep</v>
      </c>
      <c r="D1300" t="s">
        <v>24</v>
      </c>
      <c r="E1300" t="s">
        <v>25</v>
      </c>
      <c r="F1300" t="s">
        <v>1326</v>
      </c>
      <c r="G1300" t="s">
        <v>2141</v>
      </c>
      <c r="H1300" t="s">
        <v>2145</v>
      </c>
      <c r="I1300" t="s">
        <v>2156</v>
      </c>
      <c r="J1300" t="s">
        <v>2164</v>
      </c>
      <c r="K1300">
        <v>3</v>
      </c>
      <c r="L1300" t="s">
        <v>2168</v>
      </c>
      <c r="M1300">
        <v>1948.07</v>
      </c>
      <c r="N1300" t="s">
        <v>2175</v>
      </c>
      <c r="O1300" t="s">
        <v>2184</v>
      </c>
      <c r="P1300" t="s">
        <v>3477</v>
      </c>
      <c r="Q1300" t="s">
        <v>4276</v>
      </c>
      <c r="R1300" t="s">
        <v>4279</v>
      </c>
      <c r="S1300" t="s">
        <v>4282</v>
      </c>
      <c r="T1300" t="s">
        <v>4283</v>
      </c>
      <c r="U1300">
        <v>31</v>
      </c>
      <c r="V1300" s="6" t="str">
        <f t="shared" si="43"/>
        <v>Adult</v>
      </c>
      <c r="W1300">
        <v>2022</v>
      </c>
    </row>
    <row r="1301" spans="1:23" x14ac:dyDescent="0.25">
      <c r="A1301">
        <v>1300</v>
      </c>
      <c r="B1301" s="2">
        <v>44867</v>
      </c>
      <c r="C1301" t="str">
        <f t="shared" si="42"/>
        <v>Nov</v>
      </c>
      <c r="D1301" t="s">
        <v>23</v>
      </c>
      <c r="E1301" t="s">
        <v>26</v>
      </c>
      <c r="F1301" t="s">
        <v>1327</v>
      </c>
      <c r="G1301" t="s">
        <v>2141</v>
      </c>
      <c r="H1301" t="s">
        <v>2145</v>
      </c>
      <c r="I1301" t="s">
        <v>2156</v>
      </c>
      <c r="J1301" t="s">
        <v>2165</v>
      </c>
      <c r="K1301">
        <v>1</v>
      </c>
      <c r="L1301" t="s">
        <v>2168</v>
      </c>
      <c r="M1301">
        <v>1386.49</v>
      </c>
      <c r="N1301" t="s">
        <v>2175</v>
      </c>
      <c r="O1301" t="s">
        <v>2184</v>
      </c>
      <c r="P1301" t="s">
        <v>3478</v>
      </c>
      <c r="Q1301" t="s">
        <v>4276</v>
      </c>
      <c r="R1301" t="s">
        <v>4280</v>
      </c>
      <c r="S1301" t="s">
        <v>4281</v>
      </c>
      <c r="T1301" t="s">
        <v>4284</v>
      </c>
      <c r="U1301">
        <v>19</v>
      </c>
      <c r="V1301" s="6" t="str">
        <f t="shared" si="43"/>
        <v>Adult</v>
      </c>
      <c r="W1301">
        <v>2022</v>
      </c>
    </row>
    <row r="1302" spans="1:23" x14ac:dyDescent="0.25">
      <c r="A1302">
        <v>1301</v>
      </c>
      <c r="B1302" s="2">
        <v>44841</v>
      </c>
      <c r="C1302" t="str">
        <f t="shared" si="42"/>
        <v>Oct</v>
      </c>
      <c r="D1302" t="s">
        <v>24</v>
      </c>
      <c r="E1302" t="s">
        <v>25</v>
      </c>
      <c r="F1302" t="s">
        <v>1328</v>
      </c>
      <c r="G1302" t="s">
        <v>2141</v>
      </c>
      <c r="H1302" t="s">
        <v>2145</v>
      </c>
      <c r="I1302" t="s">
        <v>2156</v>
      </c>
      <c r="J1302" t="s">
        <v>2165</v>
      </c>
      <c r="K1302">
        <v>1</v>
      </c>
      <c r="L1302" t="s">
        <v>2168</v>
      </c>
      <c r="M1302">
        <v>2598.98</v>
      </c>
      <c r="N1302" t="s">
        <v>2175</v>
      </c>
      <c r="O1302" t="s">
        <v>2184</v>
      </c>
      <c r="P1302" t="s">
        <v>3479</v>
      </c>
      <c r="Q1302" t="s">
        <v>4276</v>
      </c>
      <c r="R1302" t="s">
        <v>4279</v>
      </c>
      <c r="S1302" t="s">
        <v>4281</v>
      </c>
      <c r="T1302" t="s">
        <v>4284</v>
      </c>
      <c r="U1302">
        <v>19</v>
      </c>
      <c r="V1302" s="6" t="str">
        <f t="shared" si="43"/>
        <v>Adult</v>
      </c>
      <c r="W1302">
        <v>2022</v>
      </c>
    </row>
    <row r="1303" spans="1:23" x14ac:dyDescent="0.25">
      <c r="A1303">
        <v>1302</v>
      </c>
      <c r="B1303" s="2">
        <v>44722</v>
      </c>
      <c r="C1303" t="str">
        <f t="shared" si="42"/>
        <v>Jun</v>
      </c>
      <c r="D1303" t="s">
        <v>23</v>
      </c>
      <c r="E1303" t="s">
        <v>28</v>
      </c>
      <c r="F1303" t="s">
        <v>1329</v>
      </c>
      <c r="G1303" t="s">
        <v>2141</v>
      </c>
      <c r="H1303" t="s">
        <v>2145</v>
      </c>
      <c r="I1303" t="s">
        <v>2156</v>
      </c>
      <c r="J1303" t="s">
        <v>2165</v>
      </c>
      <c r="K1303">
        <v>1</v>
      </c>
      <c r="L1303" t="s">
        <v>2168</v>
      </c>
      <c r="M1303">
        <v>291.70999999999998</v>
      </c>
      <c r="N1303" t="s">
        <v>2175</v>
      </c>
      <c r="O1303" t="s">
        <v>2184</v>
      </c>
      <c r="P1303" t="s">
        <v>3480</v>
      </c>
      <c r="Q1303" t="s">
        <v>4276</v>
      </c>
      <c r="R1303" t="s">
        <v>4280</v>
      </c>
      <c r="S1303" t="s">
        <v>4281</v>
      </c>
      <c r="T1303" t="s">
        <v>4283</v>
      </c>
      <c r="U1303">
        <v>31</v>
      </c>
      <c r="V1303" s="6" t="str">
        <f t="shared" si="43"/>
        <v>Adult</v>
      </c>
      <c r="W1303">
        <v>2022</v>
      </c>
    </row>
    <row r="1304" spans="1:23" x14ac:dyDescent="0.25">
      <c r="A1304">
        <v>1303</v>
      </c>
      <c r="B1304" s="2">
        <v>44812</v>
      </c>
      <c r="C1304" t="str">
        <f t="shared" si="42"/>
        <v>Sep</v>
      </c>
      <c r="D1304" t="s">
        <v>22</v>
      </c>
      <c r="E1304" t="s">
        <v>28</v>
      </c>
      <c r="F1304" t="s">
        <v>1330</v>
      </c>
      <c r="G1304" t="s">
        <v>2141</v>
      </c>
      <c r="H1304" t="s">
        <v>2145</v>
      </c>
      <c r="I1304" t="s">
        <v>2156</v>
      </c>
      <c r="J1304" t="s">
        <v>2166</v>
      </c>
      <c r="K1304">
        <v>2</v>
      </c>
      <c r="L1304" t="s">
        <v>2168</v>
      </c>
      <c r="M1304">
        <v>1985.19</v>
      </c>
      <c r="N1304" t="s">
        <v>2175</v>
      </c>
      <c r="O1304" t="s">
        <v>2184</v>
      </c>
      <c r="P1304" t="s">
        <v>3481</v>
      </c>
      <c r="Q1304" t="s">
        <v>4276</v>
      </c>
      <c r="R1304" t="s">
        <v>4280</v>
      </c>
      <c r="S1304" t="s">
        <v>4281</v>
      </c>
      <c r="T1304" t="s">
        <v>4284</v>
      </c>
      <c r="U1304">
        <v>7</v>
      </c>
      <c r="V1304" s="6" t="str">
        <f t="shared" si="43"/>
        <v>Childhood</v>
      </c>
      <c r="W1304">
        <v>2022</v>
      </c>
    </row>
    <row r="1305" spans="1:23" x14ac:dyDescent="0.25">
      <c r="A1305">
        <v>1304</v>
      </c>
      <c r="B1305" s="2">
        <v>44656</v>
      </c>
      <c r="C1305" t="str">
        <f t="shared" si="42"/>
        <v>Apr</v>
      </c>
      <c r="D1305" t="s">
        <v>21</v>
      </c>
      <c r="E1305" t="s">
        <v>25</v>
      </c>
      <c r="F1305" t="s">
        <v>1331</v>
      </c>
      <c r="G1305" t="s">
        <v>2141</v>
      </c>
      <c r="H1305" t="s">
        <v>2145</v>
      </c>
      <c r="I1305" t="s">
        <v>2156</v>
      </c>
      <c r="J1305" t="s">
        <v>2166</v>
      </c>
      <c r="K1305">
        <v>2</v>
      </c>
      <c r="L1305" t="s">
        <v>2168</v>
      </c>
      <c r="M1305">
        <v>731.08</v>
      </c>
      <c r="N1305" t="s">
        <v>2175</v>
      </c>
      <c r="O1305" t="s">
        <v>2184</v>
      </c>
      <c r="P1305" t="s">
        <v>3482</v>
      </c>
      <c r="Q1305" t="s">
        <v>4276</v>
      </c>
      <c r="R1305" t="s">
        <v>4279</v>
      </c>
      <c r="S1305" t="s">
        <v>4282</v>
      </c>
      <c r="T1305" t="s">
        <v>4283</v>
      </c>
      <c r="U1305">
        <v>7</v>
      </c>
      <c r="V1305" s="6" t="str">
        <f t="shared" si="43"/>
        <v>Childhood</v>
      </c>
      <c r="W1305">
        <v>2022</v>
      </c>
    </row>
    <row r="1306" spans="1:23" x14ac:dyDescent="0.25">
      <c r="A1306">
        <v>1305</v>
      </c>
      <c r="B1306" s="2">
        <v>44817</v>
      </c>
      <c r="C1306" t="str">
        <f t="shared" si="42"/>
        <v>Sep</v>
      </c>
      <c r="D1306" t="s">
        <v>22</v>
      </c>
      <c r="E1306" t="s">
        <v>25</v>
      </c>
      <c r="F1306" t="s">
        <v>1332</v>
      </c>
      <c r="G1306" t="s">
        <v>2141</v>
      </c>
      <c r="H1306" t="s">
        <v>2145</v>
      </c>
      <c r="I1306" t="s">
        <v>2156</v>
      </c>
      <c r="J1306" t="s">
        <v>2166</v>
      </c>
      <c r="K1306">
        <v>2</v>
      </c>
      <c r="L1306" t="s">
        <v>2168</v>
      </c>
      <c r="M1306">
        <v>740.02</v>
      </c>
      <c r="N1306" t="s">
        <v>2175</v>
      </c>
      <c r="O1306" t="s">
        <v>2184</v>
      </c>
      <c r="P1306" t="s">
        <v>3483</v>
      </c>
      <c r="Q1306" t="s">
        <v>4276</v>
      </c>
      <c r="R1306" t="s">
        <v>4280</v>
      </c>
      <c r="S1306" t="s">
        <v>4282</v>
      </c>
      <c r="T1306" t="s">
        <v>4284</v>
      </c>
      <c r="U1306">
        <v>19</v>
      </c>
      <c r="V1306" s="6" t="str">
        <f t="shared" si="43"/>
        <v>Adult</v>
      </c>
      <c r="W1306">
        <v>2022</v>
      </c>
    </row>
    <row r="1307" spans="1:23" x14ac:dyDescent="0.25">
      <c r="A1307">
        <v>1306</v>
      </c>
      <c r="B1307" s="2">
        <v>44610</v>
      </c>
      <c r="C1307" t="str">
        <f t="shared" si="42"/>
        <v>Feb</v>
      </c>
      <c r="D1307" t="s">
        <v>24</v>
      </c>
      <c r="E1307" t="s">
        <v>26</v>
      </c>
      <c r="F1307" t="s">
        <v>1333</v>
      </c>
      <c r="G1307" t="s">
        <v>2141</v>
      </c>
      <c r="H1307" t="s">
        <v>2145</v>
      </c>
      <c r="I1307" t="s">
        <v>2156</v>
      </c>
      <c r="J1307" t="s">
        <v>2167</v>
      </c>
      <c r="K1307">
        <v>1</v>
      </c>
      <c r="L1307" t="s">
        <v>2168</v>
      </c>
      <c r="M1307">
        <v>1093.23</v>
      </c>
      <c r="N1307" t="s">
        <v>2175</v>
      </c>
      <c r="O1307" t="s">
        <v>2184</v>
      </c>
      <c r="P1307" t="s">
        <v>3484</v>
      </c>
      <c r="Q1307" t="s">
        <v>4276</v>
      </c>
      <c r="R1307" t="s">
        <v>4279</v>
      </c>
      <c r="S1307" t="s">
        <v>4281</v>
      </c>
      <c r="T1307" t="s">
        <v>4284</v>
      </c>
      <c r="U1307">
        <v>47</v>
      </c>
      <c r="V1307" s="6" t="str">
        <f t="shared" si="43"/>
        <v>Adult</v>
      </c>
      <c r="W1307">
        <v>2022</v>
      </c>
    </row>
    <row r="1308" spans="1:23" x14ac:dyDescent="0.25">
      <c r="A1308">
        <v>1307</v>
      </c>
      <c r="B1308" s="2">
        <v>44793</v>
      </c>
      <c r="C1308" t="str">
        <f t="shared" si="42"/>
        <v>Aug</v>
      </c>
      <c r="D1308" t="s">
        <v>22</v>
      </c>
      <c r="E1308" t="s">
        <v>28</v>
      </c>
      <c r="F1308" t="s">
        <v>1334</v>
      </c>
      <c r="G1308" t="s">
        <v>2141</v>
      </c>
      <c r="H1308" t="s">
        <v>2145</v>
      </c>
      <c r="I1308" t="s">
        <v>2156</v>
      </c>
      <c r="J1308" t="s">
        <v>2167</v>
      </c>
      <c r="K1308">
        <v>3</v>
      </c>
      <c r="L1308" t="s">
        <v>2168</v>
      </c>
      <c r="M1308">
        <v>845.84</v>
      </c>
      <c r="N1308" t="s">
        <v>2175</v>
      </c>
      <c r="O1308" t="s">
        <v>2184</v>
      </c>
      <c r="P1308" t="s">
        <v>3485</v>
      </c>
      <c r="Q1308" t="s">
        <v>4276</v>
      </c>
      <c r="R1308" t="s">
        <v>4279</v>
      </c>
      <c r="S1308" t="s">
        <v>4282</v>
      </c>
      <c r="T1308" t="s">
        <v>4283</v>
      </c>
      <c r="U1308">
        <v>68</v>
      </c>
      <c r="V1308" s="6" t="str">
        <f t="shared" si="43"/>
        <v>Adult</v>
      </c>
      <c r="W1308">
        <v>2022</v>
      </c>
    </row>
    <row r="1309" spans="1:23" x14ac:dyDescent="0.25">
      <c r="A1309">
        <v>1308</v>
      </c>
      <c r="B1309" s="2">
        <v>44867</v>
      </c>
      <c r="C1309" t="str">
        <f t="shared" si="42"/>
        <v>Nov</v>
      </c>
      <c r="D1309" t="s">
        <v>22</v>
      </c>
      <c r="E1309" t="s">
        <v>26</v>
      </c>
      <c r="F1309" t="s">
        <v>1335</v>
      </c>
      <c r="G1309" t="s">
        <v>2141</v>
      </c>
      <c r="H1309" t="s">
        <v>2145</v>
      </c>
      <c r="I1309" t="s">
        <v>2156</v>
      </c>
      <c r="J1309" t="s">
        <v>2167</v>
      </c>
      <c r="K1309">
        <v>1</v>
      </c>
      <c r="L1309" t="s">
        <v>2168</v>
      </c>
      <c r="M1309">
        <v>2412.09</v>
      </c>
      <c r="N1309" t="s">
        <v>2175</v>
      </c>
      <c r="O1309" t="s">
        <v>2184</v>
      </c>
      <c r="P1309" t="s">
        <v>3486</v>
      </c>
      <c r="Q1309" t="s">
        <v>4276</v>
      </c>
      <c r="R1309" t="s">
        <v>4279</v>
      </c>
      <c r="S1309" t="s">
        <v>4282</v>
      </c>
      <c r="T1309" t="s">
        <v>4284</v>
      </c>
      <c r="U1309">
        <v>7</v>
      </c>
      <c r="V1309" s="6" t="str">
        <f t="shared" si="43"/>
        <v>Childhood</v>
      </c>
      <c r="W1309">
        <v>2022</v>
      </c>
    </row>
    <row r="1310" spans="1:23" x14ac:dyDescent="0.25">
      <c r="A1310">
        <v>1309</v>
      </c>
      <c r="B1310" s="2">
        <v>44819</v>
      </c>
      <c r="C1310" t="str">
        <f t="shared" si="42"/>
        <v>Sep</v>
      </c>
      <c r="D1310" t="s">
        <v>21</v>
      </c>
      <c r="E1310" t="s">
        <v>25</v>
      </c>
      <c r="F1310" t="s">
        <v>1336</v>
      </c>
      <c r="G1310" t="s">
        <v>2141</v>
      </c>
      <c r="H1310" t="s">
        <v>2146</v>
      </c>
      <c r="I1310" t="s">
        <v>2157</v>
      </c>
      <c r="J1310" t="s">
        <v>2164</v>
      </c>
      <c r="K1310">
        <v>2</v>
      </c>
      <c r="L1310" t="s">
        <v>2168</v>
      </c>
      <c r="M1310">
        <v>2285.8200000000002</v>
      </c>
      <c r="N1310" t="s">
        <v>2175</v>
      </c>
      <c r="O1310" t="s">
        <v>2184</v>
      </c>
      <c r="P1310" t="s">
        <v>3487</v>
      </c>
      <c r="Q1310" t="s">
        <v>4276</v>
      </c>
      <c r="R1310" t="s">
        <v>4279</v>
      </c>
      <c r="S1310" t="s">
        <v>4282</v>
      </c>
      <c r="T1310" t="s">
        <v>4283</v>
      </c>
      <c r="U1310">
        <v>7</v>
      </c>
      <c r="V1310" s="6" t="str">
        <f t="shared" si="43"/>
        <v>Childhood</v>
      </c>
      <c r="W1310">
        <v>2022</v>
      </c>
    </row>
    <row r="1311" spans="1:23" x14ac:dyDescent="0.25">
      <c r="A1311">
        <v>1310</v>
      </c>
      <c r="B1311" s="2">
        <v>44767</v>
      </c>
      <c r="C1311" t="str">
        <f t="shared" si="42"/>
        <v>Jul</v>
      </c>
      <c r="D1311" t="s">
        <v>21</v>
      </c>
      <c r="E1311" t="s">
        <v>27</v>
      </c>
      <c r="F1311" t="s">
        <v>1337</v>
      </c>
      <c r="G1311" t="s">
        <v>2141</v>
      </c>
      <c r="H1311" t="s">
        <v>2146</v>
      </c>
      <c r="I1311" t="s">
        <v>2157</v>
      </c>
      <c r="J1311" t="s">
        <v>2164</v>
      </c>
      <c r="K1311">
        <v>2</v>
      </c>
      <c r="L1311" t="s">
        <v>2168</v>
      </c>
      <c r="M1311">
        <v>1116.29</v>
      </c>
      <c r="N1311" t="s">
        <v>2175</v>
      </c>
      <c r="O1311" t="s">
        <v>2184</v>
      </c>
      <c r="P1311" t="s">
        <v>3488</v>
      </c>
      <c r="Q1311" t="s">
        <v>4276</v>
      </c>
      <c r="R1311" t="s">
        <v>4280</v>
      </c>
      <c r="S1311" t="s">
        <v>4281</v>
      </c>
      <c r="T1311" t="s">
        <v>4284</v>
      </c>
      <c r="U1311">
        <v>47</v>
      </c>
      <c r="V1311" s="6" t="str">
        <f t="shared" si="43"/>
        <v>Adult</v>
      </c>
      <c r="W1311">
        <v>2022</v>
      </c>
    </row>
    <row r="1312" spans="1:23" x14ac:dyDescent="0.25">
      <c r="A1312">
        <v>1311</v>
      </c>
      <c r="B1312" s="2">
        <v>44855</v>
      </c>
      <c r="C1312" t="str">
        <f t="shared" si="42"/>
        <v>Oct</v>
      </c>
      <c r="D1312" t="s">
        <v>24</v>
      </c>
      <c r="E1312" t="s">
        <v>25</v>
      </c>
      <c r="F1312" t="s">
        <v>1338</v>
      </c>
      <c r="G1312" t="s">
        <v>2141</v>
      </c>
      <c r="H1312" t="s">
        <v>2146</v>
      </c>
      <c r="I1312" t="s">
        <v>2157</v>
      </c>
      <c r="J1312" t="s">
        <v>2164</v>
      </c>
      <c r="K1312">
        <v>1</v>
      </c>
      <c r="L1312" t="s">
        <v>2168</v>
      </c>
      <c r="M1312">
        <v>161.84</v>
      </c>
      <c r="N1312" t="s">
        <v>2175</v>
      </c>
      <c r="O1312" t="s">
        <v>2184</v>
      </c>
      <c r="P1312" t="s">
        <v>3489</v>
      </c>
      <c r="Q1312" t="s">
        <v>4276</v>
      </c>
      <c r="R1312" t="s">
        <v>4280</v>
      </c>
      <c r="S1312" t="s">
        <v>4281</v>
      </c>
      <c r="T1312" t="s">
        <v>4284</v>
      </c>
      <c r="U1312">
        <v>19</v>
      </c>
      <c r="V1312" s="6" t="str">
        <f t="shared" si="43"/>
        <v>Adult</v>
      </c>
      <c r="W1312">
        <v>2022</v>
      </c>
    </row>
    <row r="1313" spans="1:23" x14ac:dyDescent="0.25">
      <c r="A1313">
        <v>1312</v>
      </c>
      <c r="B1313" s="2">
        <v>44905</v>
      </c>
      <c r="C1313" t="str">
        <f t="shared" si="42"/>
        <v>Dec</v>
      </c>
      <c r="D1313" t="s">
        <v>23</v>
      </c>
      <c r="E1313" t="s">
        <v>25</v>
      </c>
      <c r="F1313" t="s">
        <v>1339</v>
      </c>
      <c r="G1313" t="s">
        <v>2141</v>
      </c>
      <c r="H1313" t="s">
        <v>2146</v>
      </c>
      <c r="I1313" t="s">
        <v>2157</v>
      </c>
      <c r="J1313" t="s">
        <v>2165</v>
      </c>
      <c r="K1313">
        <v>3</v>
      </c>
      <c r="L1313" t="s">
        <v>2168</v>
      </c>
      <c r="M1313">
        <v>546.75</v>
      </c>
      <c r="N1313" t="s">
        <v>2175</v>
      </c>
      <c r="O1313" t="s">
        <v>2184</v>
      </c>
      <c r="P1313" t="s">
        <v>3490</v>
      </c>
      <c r="Q1313" t="s">
        <v>4276</v>
      </c>
      <c r="R1313" t="s">
        <v>4279</v>
      </c>
      <c r="S1313" t="s">
        <v>4281</v>
      </c>
      <c r="T1313" t="s">
        <v>4284</v>
      </c>
      <c r="U1313">
        <v>19</v>
      </c>
      <c r="V1313" s="6" t="str">
        <f t="shared" si="43"/>
        <v>Adult</v>
      </c>
      <c r="W1313">
        <v>2022</v>
      </c>
    </row>
    <row r="1314" spans="1:23" x14ac:dyDescent="0.25">
      <c r="A1314">
        <v>1313</v>
      </c>
      <c r="B1314" s="2">
        <v>44590</v>
      </c>
      <c r="C1314" t="str">
        <f t="shared" si="42"/>
        <v>Jan</v>
      </c>
      <c r="D1314" t="s">
        <v>24</v>
      </c>
      <c r="E1314" t="s">
        <v>27</v>
      </c>
      <c r="F1314" t="s">
        <v>1340</v>
      </c>
      <c r="G1314" t="s">
        <v>2141</v>
      </c>
      <c r="H1314" t="s">
        <v>2146</v>
      </c>
      <c r="I1314" t="s">
        <v>2157</v>
      </c>
      <c r="J1314" t="s">
        <v>2165</v>
      </c>
      <c r="K1314">
        <v>1</v>
      </c>
      <c r="L1314" t="s">
        <v>2168</v>
      </c>
      <c r="M1314">
        <v>819.69</v>
      </c>
      <c r="N1314" t="s">
        <v>2175</v>
      </c>
      <c r="O1314" t="s">
        <v>2184</v>
      </c>
      <c r="P1314" t="s">
        <v>3491</v>
      </c>
      <c r="Q1314" t="s">
        <v>4276</v>
      </c>
      <c r="R1314" t="s">
        <v>4279</v>
      </c>
      <c r="S1314" t="s">
        <v>4282</v>
      </c>
      <c r="T1314" t="s">
        <v>4284</v>
      </c>
      <c r="U1314">
        <v>19</v>
      </c>
      <c r="V1314" s="6" t="str">
        <f t="shared" si="43"/>
        <v>Adult</v>
      </c>
      <c r="W1314">
        <v>2022</v>
      </c>
    </row>
    <row r="1315" spans="1:23" x14ac:dyDescent="0.25">
      <c r="A1315">
        <v>1314</v>
      </c>
      <c r="B1315" s="2">
        <v>44867</v>
      </c>
      <c r="C1315" t="str">
        <f t="shared" si="42"/>
        <v>Nov</v>
      </c>
      <c r="D1315" t="s">
        <v>24</v>
      </c>
      <c r="E1315" t="s">
        <v>27</v>
      </c>
      <c r="F1315" t="s">
        <v>1341</v>
      </c>
      <c r="G1315" t="s">
        <v>2141</v>
      </c>
      <c r="H1315" t="s">
        <v>2146</v>
      </c>
      <c r="I1315" t="s">
        <v>2157</v>
      </c>
      <c r="J1315" t="s">
        <v>2165</v>
      </c>
      <c r="K1315">
        <v>2</v>
      </c>
      <c r="L1315" t="s">
        <v>2168</v>
      </c>
      <c r="M1315">
        <v>2235.59</v>
      </c>
      <c r="N1315" t="s">
        <v>2175</v>
      </c>
      <c r="O1315" t="s">
        <v>2184</v>
      </c>
      <c r="P1315" t="s">
        <v>3492</v>
      </c>
      <c r="Q1315" t="s">
        <v>4276</v>
      </c>
      <c r="R1315" t="s">
        <v>4279</v>
      </c>
      <c r="S1315" t="s">
        <v>4282</v>
      </c>
      <c r="T1315" t="s">
        <v>4283</v>
      </c>
      <c r="U1315">
        <v>47</v>
      </c>
      <c r="V1315" s="6" t="str">
        <f t="shared" si="43"/>
        <v>Adult</v>
      </c>
      <c r="W1315">
        <v>2022</v>
      </c>
    </row>
    <row r="1316" spans="1:23" x14ac:dyDescent="0.25">
      <c r="A1316">
        <v>1315</v>
      </c>
      <c r="B1316" s="2">
        <v>44731</v>
      </c>
      <c r="C1316" t="str">
        <f t="shared" si="42"/>
        <v>Jun</v>
      </c>
      <c r="D1316" t="s">
        <v>21</v>
      </c>
      <c r="E1316" t="s">
        <v>26</v>
      </c>
      <c r="F1316" t="s">
        <v>1342</v>
      </c>
      <c r="G1316" t="s">
        <v>2141</v>
      </c>
      <c r="H1316" t="s">
        <v>2146</v>
      </c>
      <c r="I1316" t="s">
        <v>2157</v>
      </c>
      <c r="J1316" t="s">
        <v>2166</v>
      </c>
      <c r="K1316">
        <v>3</v>
      </c>
      <c r="L1316" t="s">
        <v>2168</v>
      </c>
      <c r="M1316">
        <v>1197.81</v>
      </c>
      <c r="N1316" t="s">
        <v>2175</v>
      </c>
      <c r="O1316" t="s">
        <v>2184</v>
      </c>
      <c r="P1316" t="s">
        <v>3493</v>
      </c>
      <c r="Q1316" t="s">
        <v>4276</v>
      </c>
      <c r="R1316" t="s">
        <v>4280</v>
      </c>
      <c r="S1316" t="s">
        <v>4281</v>
      </c>
      <c r="T1316" t="s">
        <v>4284</v>
      </c>
      <c r="U1316">
        <v>7</v>
      </c>
      <c r="V1316" s="6" t="str">
        <f t="shared" si="43"/>
        <v>Childhood</v>
      </c>
      <c r="W1316">
        <v>2022</v>
      </c>
    </row>
    <row r="1317" spans="1:23" x14ac:dyDescent="0.25">
      <c r="A1317">
        <v>1316</v>
      </c>
      <c r="B1317" s="2">
        <v>44777</v>
      </c>
      <c r="C1317" t="str">
        <f t="shared" si="42"/>
        <v>Aug</v>
      </c>
      <c r="D1317" t="s">
        <v>22</v>
      </c>
      <c r="E1317" t="s">
        <v>25</v>
      </c>
      <c r="F1317" t="s">
        <v>1343</v>
      </c>
      <c r="G1317" t="s">
        <v>2141</v>
      </c>
      <c r="H1317" t="s">
        <v>2146</v>
      </c>
      <c r="I1317" t="s">
        <v>2157</v>
      </c>
      <c r="J1317" t="s">
        <v>2166</v>
      </c>
      <c r="K1317">
        <v>3</v>
      </c>
      <c r="L1317" t="s">
        <v>2168</v>
      </c>
      <c r="M1317">
        <v>276.72000000000003</v>
      </c>
      <c r="N1317" t="s">
        <v>2175</v>
      </c>
      <c r="O1317" t="s">
        <v>2184</v>
      </c>
      <c r="P1317" t="s">
        <v>3494</v>
      </c>
      <c r="Q1317" t="s">
        <v>4276</v>
      </c>
      <c r="R1317" t="s">
        <v>4280</v>
      </c>
      <c r="S1317" t="s">
        <v>4282</v>
      </c>
      <c r="T1317" t="s">
        <v>4283</v>
      </c>
      <c r="U1317">
        <v>7</v>
      </c>
      <c r="V1317" s="6" t="str">
        <f t="shared" si="43"/>
        <v>Childhood</v>
      </c>
      <c r="W1317">
        <v>2022</v>
      </c>
    </row>
    <row r="1318" spans="1:23" x14ac:dyDescent="0.25">
      <c r="A1318">
        <v>1317</v>
      </c>
      <c r="B1318" s="2">
        <v>44723</v>
      </c>
      <c r="C1318" t="str">
        <f t="shared" si="42"/>
        <v>Jun</v>
      </c>
      <c r="D1318" t="s">
        <v>23</v>
      </c>
      <c r="E1318" t="s">
        <v>27</v>
      </c>
      <c r="F1318" t="s">
        <v>1344</v>
      </c>
      <c r="G1318" t="s">
        <v>2141</v>
      </c>
      <c r="H1318" t="s">
        <v>2146</v>
      </c>
      <c r="I1318" t="s">
        <v>2157</v>
      </c>
      <c r="J1318" t="s">
        <v>2166</v>
      </c>
      <c r="K1318">
        <v>3</v>
      </c>
      <c r="L1318" t="s">
        <v>2168</v>
      </c>
      <c r="M1318">
        <v>1027.3499999999999</v>
      </c>
      <c r="N1318" t="s">
        <v>2175</v>
      </c>
      <c r="O1318" t="s">
        <v>2184</v>
      </c>
      <c r="P1318" t="s">
        <v>3495</v>
      </c>
      <c r="Q1318" t="s">
        <v>4276</v>
      </c>
      <c r="R1318" t="s">
        <v>4280</v>
      </c>
      <c r="S1318" t="s">
        <v>4281</v>
      </c>
      <c r="T1318" t="s">
        <v>4284</v>
      </c>
      <c r="U1318">
        <v>68</v>
      </c>
      <c r="V1318" s="6" t="str">
        <f t="shared" si="43"/>
        <v>Adult</v>
      </c>
      <c r="W1318">
        <v>2022</v>
      </c>
    </row>
    <row r="1319" spans="1:23" x14ac:dyDescent="0.25">
      <c r="A1319">
        <v>1318</v>
      </c>
      <c r="B1319" s="2">
        <v>44777</v>
      </c>
      <c r="C1319" t="str">
        <f t="shared" si="42"/>
        <v>Aug</v>
      </c>
      <c r="D1319" t="s">
        <v>21</v>
      </c>
      <c r="E1319" t="s">
        <v>25</v>
      </c>
      <c r="F1319" t="s">
        <v>1345</v>
      </c>
      <c r="G1319" t="s">
        <v>2141</v>
      </c>
      <c r="H1319" t="s">
        <v>2146</v>
      </c>
      <c r="I1319" t="s">
        <v>2157</v>
      </c>
      <c r="J1319" t="s">
        <v>2167</v>
      </c>
      <c r="K1319">
        <v>1</v>
      </c>
      <c r="L1319" t="s">
        <v>2168</v>
      </c>
      <c r="M1319">
        <v>513.83000000000004</v>
      </c>
      <c r="N1319" t="s">
        <v>2175</v>
      </c>
      <c r="O1319" t="s">
        <v>2184</v>
      </c>
      <c r="P1319" t="s">
        <v>3496</v>
      </c>
      <c r="Q1319" t="s">
        <v>4276</v>
      </c>
      <c r="R1319" t="s">
        <v>4279</v>
      </c>
      <c r="S1319" t="s">
        <v>4281</v>
      </c>
      <c r="T1319" t="s">
        <v>4284</v>
      </c>
      <c r="U1319">
        <v>19</v>
      </c>
      <c r="V1319" s="6" t="str">
        <f t="shared" si="43"/>
        <v>Adult</v>
      </c>
      <c r="W1319">
        <v>2022</v>
      </c>
    </row>
    <row r="1320" spans="1:23" x14ac:dyDescent="0.25">
      <c r="A1320">
        <v>1319</v>
      </c>
      <c r="B1320" s="2">
        <v>44645</v>
      </c>
      <c r="C1320" t="str">
        <f t="shared" si="42"/>
        <v>Mar</v>
      </c>
      <c r="D1320" t="s">
        <v>24</v>
      </c>
      <c r="E1320" t="s">
        <v>26</v>
      </c>
      <c r="F1320" t="s">
        <v>1346</v>
      </c>
      <c r="G1320" t="s">
        <v>2141</v>
      </c>
      <c r="H1320" t="s">
        <v>2146</v>
      </c>
      <c r="I1320" t="s">
        <v>2157</v>
      </c>
      <c r="J1320" t="s">
        <v>2167</v>
      </c>
      <c r="K1320">
        <v>2</v>
      </c>
      <c r="L1320" t="s">
        <v>2168</v>
      </c>
      <c r="M1320">
        <v>700.01</v>
      </c>
      <c r="N1320" t="s">
        <v>2175</v>
      </c>
      <c r="O1320" t="s">
        <v>2184</v>
      </c>
      <c r="P1320" t="s">
        <v>3497</v>
      </c>
      <c r="Q1320" t="s">
        <v>4276</v>
      </c>
      <c r="R1320" t="s">
        <v>4279</v>
      </c>
      <c r="S1320" t="s">
        <v>4281</v>
      </c>
      <c r="T1320" t="s">
        <v>4283</v>
      </c>
      <c r="U1320">
        <v>7</v>
      </c>
      <c r="V1320" s="6" t="str">
        <f t="shared" si="43"/>
        <v>Childhood</v>
      </c>
      <c r="W1320">
        <v>2022</v>
      </c>
    </row>
    <row r="1321" spans="1:23" x14ac:dyDescent="0.25">
      <c r="A1321">
        <v>1320</v>
      </c>
      <c r="B1321" s="2">
        <v>44761</v>
      </c>
      <c r="C1321" t="str">
        <f t="shared" si="42"/>
        <v>Jul</v>
      </c>
      <c r="D1321" t="s">
        <v>23</v>
      </c>
      <c r="E1321" t="s">
        <v>26</v>
      </c>
      <c r="F1321" t="s">
        <v>1347</v>
      </c>
      <c r="G1321" t="s">
        <v>2141</v>
      </c>
      <c r="H1321" t="s">
        <v>2146</v>
      </c>
      <c r="I1321" t="s">
        <v>2157</v>
      </c>
      <c r="J1321" t="s">
        <v>2167</v>
      </c>
      <c r="K1321">
        <v>1</v>
      </c>
      <c r="L1321" t="s">
        <v>2168</v>
      </c>
      <c r="M1321">
        <v>2034.14</v>
      </c>
      <c r="N1321" t="s">
        <v>2175</v>
      </c>
      <c r="O1321" t="s">
        <v>2184</v>
      </c>
      <c r="P1321" t="s">
        <v>3498</v>
      </c>
      <c r="Q1321" t="s">
        <v>4276</v>
      </c>
      <c r="R1321" t="s">
        <v>4280</v>
      </c>
      <c r="S1321" t="s">
        <v>4282</v>
      </c>
      <c r="T1321" t="s">
        <v>4283</v>
      </c>
      <c r="U1321">
        <v>31</v>
      </c>
      <c r="V1321" s="6" t="str">
        <f t="shared" si="43"/>
        <v>Adult</v>
      </c>
      <c r="W1321">
        <v>2022</v>
      </c>
    </row>
    <row r="1322" spans="1:23" x14ac:dyDescent="0.25">
      <c r="A1322">
        <v>1321</v>
      </c>
      <c r="B1322" s="2">
        <v>44621</v>
      </c>
      <c r="C1322" t="str">
        <f t="shared" si="42"/>
        <v>Mar</v>
      </c>
      <c r="D1322" t="s">
        <v>24</v>
      </c>
      <c r="E1322" t="s">
        <v>25</v>
      </c>
      <c r="F1322" t="s">
        <v>1348</v>
      </c>
      <c r="G1322" t="s">
        <v>2141</v>
      </c>
      <c r="H1322" t="s">
        <v>2146</v>
      </c>
      <c r="I1322" t="s">
        <v>2158</v>
      </c>
      <c r="J1322" t="s">
        <v>2164</v>
      </c>
      <c r="K1322">
        <v>2</v>
      </c>
      <c r="L1322" t="s">
        <v>2168</v>
      </c>
      <c r="M1322">
        <v>432.97</v>
      </c>
      <c r="N1322" t="s">
        <v>2175</v>
      </c>
      <c r="O1322" t="s">
        <v>2184</v>
      </c>
      <c r="P1322" t="s">
        <v>3499</v>
      </c>
      <c r="Q1322" t="s">
        <v>4276</v>
      </c>
      <c r="R1322" t="s">
        <v>4279</v>
      </c>
      <c r="S1322" t="s">
        <v>4282</v>
      </c>
      <c r="T1322" t="s">
        <v>4284</v>
      </c>
      <c r="U1322">
        <v>7</v>
      </c>
      <c r="V1322" s="6" t="str">
        <f t="shared" si="43"/>
        <v>Childhood</v>
      </c>
      <c r="W1322">
        <v>2022</v>
      </c>
    </row>
    <row r="1323" spans="1:23" x14ac:dyDescent="0.25">
      <c r="A1323">
        <v>1322</v>
      </c>
      <c r="B1323" s="2">
        <v>44647</v>
      </c>
      <c r="C1323" t="str">
        <f t="shared" si="42"/>
        <v>Mar</v>
      </c>
      <c r="D1323" t="s">
        <v>23</v>
      </c>
      <c r="E1323" t="s">
        <v>28</v>
      </c>
      <c r="F1323" t="s">
        <v>1349</v>
      </c>
      <c r="G1323" t="s">
        <v>2141</v>
      </c>
      <c r="H1323" t="s">
        <v>2146</v>
      </c>
      <c r="I1323" t="s">
        <v>2158</v>
      </c>
      <c r="J1323" t="s">
        <v>2164</v>
      </c>
      <c r="K1323">
        <v>2</v>
      </c>
      <c r="L1323" t="s">
        <v>2168</v>
      </c>
      <c r="M1323">
        <v>783.74</v>
      </c>
      <c r="N1323" t="s">
        <v>2175</v>
      </c>
      <c r="O1323" t="s">
        <v>2184</v>
      </c>
      <c r="P1323" t="s">
        <v>3500</v>
      </c>
      <c r="Q1323" t="s">
        <v>4276</v>
      </c>
      <c r="R1323" t="s">
        <v>4280</v>
      </c>
      <c r="S1323" t="s">
        <v>4282</v>
      </c>
      <c r="T1323" t="s">
        <v>4284</v>
      </c>
      <c r="U1323">
        <v>68</v>
      </c>
      <c r="V1323" s="6" t="str">
        <f t="shared" si="43"/>
        <v>Adult</v>
      </c>
      <c r="W1323">
        <v>2022</v>
      </c>
    </row>
    <row r="1324" spans="1:23" x14ac:dyDescent="0.25">
      <c r="A1324">
        <v>1323</v>
      </c>
      <c r="B1324" s="2">
        <v>44731</v>
      </c>
      <c r="C1324" t="str">
        <f t="shared" si="42"/>
        <v>Jun</v>
      </c>
      <c r="D1324" t="s">
        <v>23</v>
      </c>
      <c r="E1324" t="s">
        <v>28</v>
      </c>
      <c r="F1324" t="s">
        <v>1350</v>
      </c>
      <c r="G1324" t="s">
        <v>2141</v>
      </c>
      <c r="H1324" t="s">
        <v>2146</v>
      </c>
      <c r="I1324" t="s">
        <v>2158</v>
      </c>
      <c r="J1324" t="s">
        <v>2164</v>
      </c>
      <c r="K1324">
        <v>3</v>
      </c>
      <c r="L1324" t="s">
        <v>2168</v>
      </c>
      <c r="M1324">
        <v>647.35</v>
      </c>
      <c r="N1324" t="s">
        <v>2175</v>
      </c>
      <c r="O1324" t="s">
        <v>2184</v>
      </c>
      <c r="P1324" t="s">
        <v>3501</v>
      </c>
      <c r="Q1324" t="s">
        <v>4276</v>
      </c>
      <c r="R1324" t="s">
        <v>4280</v>
      </c>
      <c r="S1324" t="s">
        <v>4282</v>
      </c>
      <c r="T1324" t="s">
        <v>4283</v>
      </c>
      <c r="U1324">
        <v>47</v>
      </c>
      <c r="V1324" s="6" t="str">
        <f t="shared" si="43"/>
        <v>Adult</v>
      </c>
      <c r="W1324">
        <v>2022</v>
      </c>
    </row>
    <row r="1325" spans="1:23" x14ac:dyDescent="0.25">
      <c r="A1325">
        <v>1324</v>
      </c>
      <c r="B1325" s="2">
        <v>44908</v>
      </c>
      <c r="C1325" t="str">
        <f t="shared" si="42"/>
        <v>Dec</v>
      </c>
      <c r="D1325" t="s">
        <v>23</v>
      </c>
      <c r="E1325" t="s">
        <v>25</v>
      </c>
      <c r="F1325" t="s">
        <v>1351</v>
      </c>
      <c r="G1325" t="s">
        <v>2141</v>
      </c>
      <c r="H1325" t="s">
        <v>2146</v>
      </c>
      <c r="I1325" t="s">
        <v>2158</v>
      </c>
      <c r="J1325" t="s">
        <v>2165</v>
      </c>
      <c r="K1325">
        <v>2</v>
      </c>
      <c r="L1325" t="s">
        <v>2168</v>
      </c>
      <c r="M1325">
        <v>2257.16</v>
      </c>
      <c r="N1325" t="s">
        <v>2175</v>
      </c>
      <c r="O1325" t="s">
        <v>2184</v>
      </c>
      <c r="P1325" t="s">
        <v>3502</v>
      </c>
      <c r="Q1325" t="s">
        <v>4276</v>
      </c>
      <c r="R1325" t="s">
        <v>4279</v>
      </c>
      <c r="S1325" t="s">
        <v>4281</v>
      </c>
      <c r="T1325" t="s">
        <v>4284</v>
      </c>
      <c r="U1325">
        <v>7</v>
      </c>
      <c r="V1325" s="6" t="str">
        <f t="shared" si="43"/>
        <v>Childhood</v>
      </c>
      <c r="W1325">
        <v>2022</v>
      </c>
    </row>
    <row r="1326" spans="1:23" x14ac:dyDescent="0.25">
      <c r="A1326">
        <v>1325</v>
      </c>
      <c r="B1326" s="2">
        <v>44847</v>
      </c>
      <c r="C1326" t="str">
        <f t="shared" si="42"/>
        <v>Oct</v>
      </c>
      <c r="D1326" t="s">
        <v>24</v>
      </c>
      <c r="E1326" t="s">
        <v>28</v>
      </c>
      <c r="F1326" t="s">
        <v>1352</v>
      </c>
      <c r="G1326" t="s">
        <v>2141</v>
      </c>
      <c r="H1326" t="s">
        <v>2146</v>
      </c>
      <c r="I1326" t="s">
        <v>2158</v>
      </c>
      <c r="J1326" t="s">
        <v>2165</v>
      </c>
      <c r="K1326">
        <v>1</v>
      </c>
      <c r="L1326" t="s">
        <v>2168</v>
      </c>
      <c r="M1326">
        <v>654.85</v>
      </c>
      <c r="N1326" t="s">
        <v>2175</v>
      </c>
      <c r="O1326" t="s">
        <v>2184</v>
      </c>
      <c r="P1326" t="s">
        <v>3503</v>
      </c>
      <c r="Q1326" t="s">
        <v>4276</v>
      </c>
      <c r="R1326" t="s">
        <v>4279</v>
      </c>
      <c r="S1326" t="s">
        <v>4282</v>
      </c>
      <c r="T1326" t="s">
        <v>4283</v>
      </c>
      <c r="U1326">
        <v>19</v>
      </c>
      <c r="V1326" s="6" t="str">
        <f t="shared" si="43"/>
        <v>Adult</v>
      </c>
      <c r="W1326">
        <v>2022</v>
      </c>
    </row>
    <row r="1327" spans="1:23" x14ac:dyDescent="0.25">
      <c r="A1327">
        <v>1326</v>
      </c>
      <c r="B1327" s="2">
        <v>44805</v>
      </c>
      <c r="C1327" t="str">
        <f t="shared" si="42"/>
        <v>Sep</v>
      </c>
      <c r="D1327" t="s">
        <v>24</v>
      </c>
      <c r="E1327" t="s">
        <v>26</v>
      </c>
      <c r="F1327" t="s">
        <v>1353</v>
      </c>
      <c r="G1327" t="s">
        <v>2141</v>
      </c>
      <c r="H1327" t="s">
        <v>2146</v>
      </c>
      <c r="I1327" t="s">
        <v>2158</v>
      </c>
      <c r="J1327" t="s">
        <v>2165</v>
      </c>
      <c r="K1327">
        <v>1</v>
      </c>
      <c r="L1327" t="s">
        <v>2168</v>
      </c>
      <c r="M1327">
        <v>2615.21</v>
      </c>
      <c r="N1327" t="s">
        <v>2175</v>
      </c>
      <c r="O1327" t="s">
        <v>2184</v>
      </c>
      <c r="P1327" t="s">
        <v>3504</v>
      </c>
      <c r="Q1327" t="s">
        <v>4276</v>
      </c>
      <c r="R1327" t="s">
        <v>4280</v>
      </c>
      <c r="S1327" t="s">
        <v>4281</v>
      </c>
      <c r="T1327" t="s">
        <v>4283</v>
      </c>
      <c r="U1327">
        <v>19</v>
      </c>
      <c r="V1327" s="6" t="str">
        <f t="shared" si="43"/>
        <v>Adult</v>
      </c>
      <c r="W1327">
        <v>2022</v>
      </c>
    </row>
    <row r="1328" spans="1:23" x14ac:dyDescent="0.25">
      <c r="A1328">
        <v>1327</v>
      </c>
      <c r="B1328" s="2">
        <v>44615</v>
      </c>
      <c r="C1328" t="str">
        <f t="shared" si="42"/>
        <v>Feb</v>
      </c>
      <c r="D1328" t="s">
        <v>23</v>
      </c>
      <c r="E1328" t="s">
        <v>28</v>
      </c>
      <c r="F1328" t="s">
        <v>1354</v>
      </c>
      <c r="G1328" t="s">
        <v>2141</v>
      </c>
      <c r="H1328" t="s">
        <v>2146</v>
      </c>
      <c r="I1328" t="s">
        <v>2158</v>
      </c>
      <c r="J1328" t="s">
        <v>2166</v>
      </c>
      <c r="K1328">
        <v>3</v>
      </c>
      <c r="L1328" t="s">
        <v>2168</v>
      </c>
      <c r="M1328">
        <v>2904.17</v>
      </c>
      <c r="N1328" t="s">
        <v>2175</v>
      </c>
      <c r="O1328" t="s">
        <v>2184</v>
      </c>
      <c r="P1328" t="s">
        <v>3505</v>
      </c>
      <c r="Q1328" t="s">
        <v>4276</v>
      </c>
      <c r="R1328" t="s">
        <v>4279</v>
      </c>
      <c r="S1328" t="s">
        <v>4281</v>
      </c>
      <c r="T1328" t="s">
        <v>4284</v>
      </c>
      <c r="U1328">
        <v>68</v>
      </c>
      <c r="V1328" s="6" t="str">
        <f t="shared" si="43"/>
        <v>Adult</v>
      </c>
      <c r="W1328">
        <v>2022</v>
      </c>
    </row>
    <row r="1329" spans="1:23" x14ac:dyDescent="0.25">
      <c r="A1329">
        <v>1328</v>
      </c>
      <c r="B1329" s="2">
        <v>44687</v>
      </c>
      <c r="C1329" t="str">
        <f t="shared" si="42"/>
        <v>May</v>
      </c>
      <c r="D1329" t="s">
        <v>24</v>
      </c>
      <c r="E1329" t="s">
        <v>26</v>
      </c>
      <c r="F1329" t="s">
        <v>1355</v>
      </c>
      <c r="G1329" t="s">
        <v>2141</v>
      </c>
      <c r="H1329" t="s">
        <v>2146</v>
      </c>
      <c r="I1329" t="s">
        <v>2158</v>
      </c>
      <c r="J1329" t="s">
        <v>2166</v>
      </c>
      <c r="K1329">
        <v>1</v>
      </c>
      <c r="L1329" t="s">
        <v>2168</v>
      </c>
      <c r="M1329">
        <v>645.57000000000005</v>
      </c>
      <c r="N1329" t="s">
        <v>2175</v>
      </c>
      <c r="O1329" t="s">
        <v>2184</v>
      </c>
      <c r="P1329" t="s">
        <v>3506</v>
      </c>
      <c r="Q1329" t="s">
        <v>4276</v>
      </c>
      <c r="R1329" t="s">
        <v>4280</v>
      </c>
      <c r="S1329" t="s">
        <v>4282</v>
      </c>
      <c r="T1329" t="s">
        <v>4284</v>
      </c>
      <c r="U1329">
        <v>68</v>
      </c>
      <c r="V1329" s="6" t="str">
        <f t="shared" si="43"/>
        <v>Adult</v>
      </c>
      <c r="W1329">
        <v>2022</v>
      </c>
    </row>
    <row r="1330" spans="1:23" x14ac:dyDescent="0.25">
      <c r="A1330">
        <v>1329</v>
      </c>
      <c r="B1330" s="2">
        <v>44752</v>
      </c>
      <c r="C1330" t="str">
        <f t="shared" si="42"/>
        <v>Jul</v>
      </c>
      <c r="D1330" t="s">
        <v>22</v>
      </c>
      <c r="E1330" t="s">
        <v>25</v>
      </c>
      <c r="F1330" t="s">
        <v>1356</v>
      </c>
      <c r="G1330" t="s">
        <v>2141</v>
      </c>
      <c r="H1330" t="s">
        <v>2146</v>
      </c>
      <c r="I1330" t="s">
        <v>2158</v>
      </c>
      <c r="J1330" t="s">
        <v>2166</v>
      </c>
      <c r="K1330">
        <v>3</v>
      </c>
      <c r="L1330" t="s">
        <v>2168</v>
      </c>
      <c r="M1330">
        <v>1646.29</v>
      </c>
      <c r="N1330" t="s">
        <v>2175</v>
      </c>
      <c r="O1330" t="s">
        <v>2184</v>
      </c>
      <c r="P1330" t="s">
        <v>3507</v>
      </c>
      <c r="Q1330" t="s">
        <v>4276</v>
      </c>
      <c r="R1330" t="s">
        <v>4279</v>
      </c>
      <c r="S1330" t="s">
        <v>4281</v>
      </c>
      <c r="T1330" t="s">
        <v>4284</v>
      </c>
      <c r="U1330">
        <v>47</v>
      </c>
      <c r="V1330" s="6" t="str">
        <f t="shared" si="43"/>
        <v>Adult</v>
      </c>
      <c r="W1330">
        <v>2022</v>
      </c>
    </row>
    <row r="1331" spans="1:23" x14ac:dyDescent="0.25">
      <c r="A1331">
        <v>1330</v>
      </c>
      <c r="B1331" s="2">
        <v>44592</v>
      </c>
      <c r="C1331" t="str">
        <f t="shared" si="42"/>
        <v>Jan</v>
      </c>
      <c r="D1331" t="s">
        <v>24</v>
      </c>
      <c r="E1331" t="s">
        <v>27</v>
      </c>
      <c r="F1331" t="s">
        <v>1357</v>
      </c>
      <c r="G1331" t="s">
        <v>2141</v>
      </c>
      <c r="H1331" t="s">
        <v>2146</v>
      </c>
      <c r="I1331" t="s">
        <v>2158</v>
      </c>
      <c r="J1331" t="s">
        <v>2167</v>
      </c>
      <c r="K1331">
        <v>2</v>
      </c>
      <c r="L1331" t="s">
        <v>2168</v>
      </c>
      <c r="M1331">
        <v>1132.01</v>
      </c>
      <c r="N1331" t="s">
        <v>2175</v>
      </c>
      <c r="O1331" t="s">
        <v>2184</v>
      </c>
      <c r="P1331" t="s">
        <v>3508</v>
      </c>
      <c r="Q1331" t="s">
        <v>4276</v>
      </c>
      <c r="R1331" t="s">
        <v>4279</v>
      </c>
      <c r="S1331" t="s">
        <v>4281</v>
      </c>
      <c r="T1331" t="s">
        <v>4283</v>
      </c>
      <c r="U1331">
        <v>31</v>
      </c>
      <c r="V1331" s="6" t="str">
        <f t="shared" si="43"/>
        <v>Adult</v>
      </c>
      <c r="W1331">
        <v>2022</v>
      </c>
    </row>
    <row r="1332" spans="1:23" x14ac:dyDescent="0.25">
      <c r="A1332">
        <v>1331</v>
      </c>
      <c r="B1332" s="2">
        <v>44627</v>
      </c>
      <c r="C1332" t="str">
        <f t="shared" si="42"/>
        <v>Mar</v>
      </c>
      <c r="D1332" t="s">
        <v>24</v>
      </c>
      <c r="E1332" t="s">
        <v>25</v>
      </c>
      <c r="F1332" t="s">
        <v>1358</v>
      </c>
      <c r="G1332" t="s">
        <v>2141</v>
      </c>
      <c r="H1332" t="s">
        <v>2146</v>
      </c>
      <c r="I1332" t="s">
        <v>2158</v>
      </c>
      <c r="J1332" t="s">
        <v>2167</v>
      </c>
      <c r="K1332">
        <v>1</v>
      </c>
      <c r="L1332" t="s">
        <v>2168</v>
      </c>
      <c r="M1332">
        <v>383.98</v>
      </c>
      <c r="N1332" t="s">
        <v>2175</v>
      </c>
      <c r="O1332" t="s">
        <v>2184</v>
      </c>
      <c r="P1332" t="s">
        <v>3509</v>
      </c>
      <c r="Q1332" t="s">
        <v>4276</v>
      </c>
      <c r="R1332" t="s">
        <v>4280</v>
      </c>
      <c r="S1332" t="s">
        <v>4281</v>
      </c>
      <c r="T1332" t="s">
        <v>4284</v>
      </c>
      <c r="U1332">
        <v>47</v>
      </c>
      <c r="V1332" s="6" t="str">
        <f t="shared" si="43"/>
        <v>Adult</v>
      </c>
      <c r="W1332">
        <v>2022</v>
      </c>
    </row>
    <row r="1333" spans="1:23" x14ac:dyDescent="0.25">
      <c r="A1333">
        <v>1332</v>
      </c>
      <c r="B1333" s="2">
        <v>44746</v>
      </c>
      <c r="C1333" t="str">
        <f t="shared" si="42"/>
        <v>Jul</v>
      </c>
      <c r="D1333" t="s">
        <v>24</v>
      </c>
      <c r="E1333" t="s">
        <v>28</v>
      </c>
      <c r="F1333" t="s">
        <v>1359</v>
      </c>
      <c r="G1333" t="s">
        <v>2141</v>
      </c>
      <c r="H1333" t="s">
        <v>2146</v>
      </c>
      <c r="I1333" t="s">
        <v>2158</v>
      </c>
      <c r="J1333" t="s">
        <v>2167</v>
      </c>
      <c r="K1333">
        <v>3</v>
      </c>
      <c r="L1333" t="s">
        <v>2168</v>
      </c>
      <c r="M1333">
        <v>1017.66</v>
      </c>
      <c r="N1333" t="s">
        <v>2175</v>
      </c>
      <c r="O1333" t="s">
        <v>2184</v>
      </c>
      <c r="P1333" t="s">
        <v>3510</v>
      </c>
      <c r="Q1333" t="s">
        <v>4276</v>
      </c>
      <c r="R1333" t="s">
        <v>4280</v>
      </c>
      <c r="S1333" t="s">
        <v>4282</v>
      </c>
      <c r="T1333" t="s">
        <v>4284</v>
      </c>
      <c r="U1333">
        <v>68</v>
      </c>
      <c r="V1333" s="6" t="str">
        <f t="shared" si="43"/>
        <v>Adult</v>
      </c>
      <c r="W1333">
        <v>2022</v>
      </c>
    </row>
    <row r="1334" spans="1:23" x14ac:dyDescent="0.25">
      <c r="A1334">
        <v>1333</v>
      </c>
      <c r="B1334" s="2">
        <v>44600</v>
      </c>
      <c r="C1334" t="str">
        <f t="shared" si="42"/>
        <v>Feb</v>
      </c>
      <c r="D1334" t="s">
        <v>24</v>
      </c>
      <c r="E1334" t="s">
        <v>25</v>
      </c>
      <c r="F1334" t="s">
        <v>1360</v>
      </c>
      <c r="G1334" t="s">
        <v>2141</v>
      </c>
      <c r="H1334" t="s">
        <v>2146</v>
      </c>
      <c r="I1334" t="s">
        <v>2159</v>
      </c>
      <c r="J1334" t="s">
        <v>2164</v>
      </c>
      <c r="K1334">
        <v>2</v>
      </c>
      <c r="L1334" t="s">
        <v>2168</v>
      </c>
      <c r="M1334">
        <v>2669.56</v>
      </c>
      <c r="N1334" t="s">
        <v>2175</v>
      </c>
      <c r="O1334" t="s">
        <v>2184</v>
      </c>
      <c r="P1334" t="s">
        <v>3511</v>
      </c>
      <c r="Q1334" t="s">
        <v>4276</v>
      </c>
      <c r="R1334" t="s">
        <v>4279</v>
      </c>
      <c r="S1334" t="s">
        <v>4282</v>
      </c>
      <c r="T1334" t="s">
        <v>4283</v>
      </c>
      <c r="U1334">
        <v>68</v>
      </c>
      <c r="V1334" s="6" t="str">
        <f t="shared" si="43"/>
        <v>Adult</v>
      </c>
      <c r="W1334">
        <v>2022</v>
      </c>
    </row>
    <row r="1335" spans="1:23" x14ac:dyDescent="0.25">
      <c r="A1335">
        <v>1334</v>
      </c>
      <c r="B1335" s="2">
        <v>44815</v>
      </c>
      <c r="C1335" t="str">
        <f t="shared" si="42"/>
        <v>Sep</v>
      </c>
      <c r="D1335" t="s">
        <v>23</v>
      </c>
      <c r="E1335" t="s">
        <v>26</v>
      </c>
      <c r="F1335" t="s">
        <v>1361</v>
      </c>
      <c r="G1335" t="s">
        <v>2141</v>
      </c>
      <c r="H1335" t="s">
        <v>2146</v>
      </c>
      <c r="I1335" t="s">
        <v>2159</v>
      </c>
      <c r="J1335" t="s">
        <v>2164</v>
      </c>
      <c r="K1335">
        <v>2</v>
      </c>
      <c r="L1335" t="s">
        <v>2168</v>
      </c>
      <c r="M1335">
        <v>2630.65</v>
      </c>
      <c r="N1335" t="s">
        <v>2175</v>
      </c>
      <c r="O1335" t="s">
        <v>2184</v>
      </c>
      <c r="P1335" t="s">
        <v>3512</v>
      </c>
      <c r="Q1335" t="s">
        <v>4276</v>
      </c>
      <c r="R1335" t="s">
        <v>4279</v>
      </c>
      <c r="S1335" t="s">
        <v>4282</v>
      </c>
      <c r="T1335" t="s">
        <v>4284</v>
      </c>
      <c r="U1335">
        <v>31</v>
      </c>
      <c r="V1335" s="6" t="str">
        <f t="shared" si="43"/>
        <v>Adult</v>
      </c>
      <c r="W1335">
        <v>2022</v>
      </c>
    </row>
    <row r="1336" spans="1:23" x14ac:dyDescent="0.25">
      <c r="A1336">
        <v>1335</v>
      </c>
      <c r="B1336" s="2">
        <v>44669</v>
      </c>
      <c r="C1336" t="str">
        <f t="shared" si="42"/>
        <v>Apr</v>
      </c>
      <c r="D1336" t="s">
        <v>24</v>
      </c>
      <c r="E1336" t="s">
        <v>27</v>
      </c>
      <c r="F1336" t="s">
        <v>1362</v>
      </c>
      <c r="G1336" t="s">
        <v>2141</v>
      </c>
      <c r="H1336" t="s">
        <v>2146</v>
      </c>
      <c r="I1336" t="s">
        <v>2159</v>
      </c>
      <c r="J1336" t="s">
        <v>2164</v>
      </c>
      <c r="K1336">
        <v>1</v>
      </c>
      <c r="L1336" t="s">
        <v>2168</v>
      </c>
      <c r="M1336">
        <v>52.96</v>
      </c>
      <c r="N1336" t="s">
        <v>2175</v>
      </c>
      <c r="O1336" t="s">
        <v>2184</v>
      </c>
      <c r="P1336" t="s">
        <v>3513</v>
      </c>
      <c r="Q1336" t="s">
        <v>4276</v>
      </c>
      <c r="R1336" t="s">
        <v>4280</v>
      </c>
      <c r="S1336" t="s">
        <v>4281</v>
      </c>
      <c r="T1336" t="s">
        <v>4283</v>
      </c>
      <c r="U1336">
        <v>31</v>
      </c>
      <c r="V1336" s="6" t="str">
        <f t="shared" si="43"/>
        <v>Adult</v>
      </c>
      <c r="W1336">
        <v>2022</v>
      </c>
    </row>
    <row r="1337" spans="1:23" x14ac:dyDescent="0.25">
      <c r="A1337">
        <v>1336</v>
      </c>
      <c r="B1337" s="2">
        <v>44609</v>
      </c>
      <c r="C1337" t="str">
        <f t="shared" si="42"/>
        <v>Feb</v>
      </c>
      <c r="D1337" t="s">
        <v>21</v>
      </c>
      <c r="E1337" t="s">
        <v>26</v>
      </c>
      <c r="F1337" t="s">
        <v>1363</v>
      </c>
      <c r="G1337" t="s">
        <v>2141</v>
      </c>
      <c r="H1337" t="s">
        <v>2146</v>
      </c>
      <c r="I1337" t="s">
        <v>2159</v>
      </c>
      <c r="J1337" t="s">
        <v>2165</v>
      </c>
      <c r="K1337">
        <v>2</v>
      </c>
      <c r="L1337" t="s">
        <v>2168</v>
      </c>
      <c r="M1337">
        <v>1802.66</v>
      </c>
      <c r="N1337" t="s">
        <v>2175</v>
      </c>
      <c r="O1337" t="s">
        <v>2184</v>
      </c>
      <c r="P1337" t="s">
        <v>3514</v>
      </c>
      <c r="Q1337" t="s">
        <v>4276</v>
      </c>
      <c r="R1337" t="s">
        <v>4279</v>
      </c>
      <c r="S1337" t="s">
        <v>4282</v>
      </c>
      <c r="T1337" t="s">
        <v>4283</v>
      </c>
      <c r="U1337">
        <v>47</v>
      </c>
      <c r="V1337" s="6" t="str">
        <f t="shared" si="43"/>
        <v>Adult</v>
      </c>
      <c r="W1337">
        <v>2022</v>
      </c>
    </row>
    <row r="1338" spans="1:23" x14ac:dyDescent="0.25">
      <c r="A1338">
        <v>1337</v>
      </c>
      <c r="B1338" s="2">
        <v>44922</v>
      </c>
      <c r="C1338" t="str">
        <f t="shared" si="42"/>
        <v>Dec</v>
      </c>
      <c r="D1338" t="s">
        <v>22</v>
      </c>
      <c r="E1338" t="s">
        <v>26</v>
      </c>
      <c r="F1338" t="s">
        <v>1364</v>
      </c>
      <c r="G1338" t="s">
        <v>2141</v>
      </c>
      <c r="H1338" t="s">
        <v>2146</v>
      </c>
      <c r="I1338" t="s">
        <v>2159</v>
      </c>
      <c r="J1338" t="s">
        <v>2165</v>
      </c>
      <c r="K1338">
        <v>3</v>
      </c>
      <c r="L1338" t="s">
        <v>2168</v>
      </c>
      <c r="M1338">
        <v>462.6</v>
      </c>
      <c r="N1338" t="s">
        <v>2175</v>
      </c>
      <c r="O1338" t="s">
        <v>2184</v>
      </c>
      <c r="P1338" t="s">
        <v>3515</v>
      </c>
      <c r="Q1338" t="s">
        <v>4276</v>
      </c>
      <c r="R1338" t="s">
        <v>4279</v>
      </c>
      <c r="S1338" t="s">
        <v>4282</v>
      </c>
      <c r="T1338" t="s">
        <v>4284</v>
      </c>
      <c r="U1338">
        <v>7</v>
      </c>
      <c r="V1338" s="6" t="str">
        <f t="shared" si="43"/>
        <v>Childhood</v>
      </c>
      <c r="W1338">
        <v>2022</v>
      </c>
    </row>
    <row r="1339" spans="1:23" x14ac:dyDescent="0.25">
      <c r="A1339">
        <v>1338</v>
      </c>
      <c r="B1339" s="2">
        <v>44800</v>
      </c>
      <c r="C1339" t="str">
        <f t="shared" si="42"/>
        <v>Aug</v>
      </c>
      <c r="D1339" t="s">
        <v>21</v>
      </c>
      <c r="E1339" t="s">
        <v>25</v>
      </c>
      <c r="F1339" t="s">
        <v>1365</v>
      </c>
      <c r="G1339" t="s">
        <v>2141</v>
      </c>
      <c r="H1339" t="s">
        <v>2146</v>
      </c>
      <c r="I1339" t="s">
        <v>2159</v>
      </c>
      <c r="J1339" t="s">
        <v>2165</v>
      </c>
      <c r="K1339">
        <v>3</v>
      </c>
      <c r="L1339" t="s">
        <v>2168</v>
      </c>
      <c r="M1339">
        <v>2128.5700000000002</v>
      </c>
      <c r="N1339" t="s">
        <v>2175</v>
      </c>
      <c r="O1339" t="s">
        <v>2184</v>
      </c>
      <c r="P1339" t="s">
        <v>3516</v>
      </c>
      <c r="Q1339" t="s">
        <v>4276</v>
      </c>
      <c r="R1339" t="s">
        <v>4279</v>
      </c>
      <c r="S1339" t="s">
        <v>4282</v>
      </c>
      <c r="T1339" t="s">
        <v>4284</v>
      </c>
      <c r="U1339">
        <v>7</v>
      </c>
      <c r="V1339" s="6" t="str">
        <f t="shared" si="43"/>
        <v>Childhood</v>
      </c>
      <c r="W1339">
        <v>2022</v>
      </c>
    </row>
    <row r="1340" spans="1:23" x14ac:dyDescent="0.25">
      <c r="A1340">
        <v>1339</v>
      </c>
      <c r="B1340" s="2">
        <v>44817</v>
      </c>
      <c r="C1340" t="str">
        <f t="shared" si="42"/>
        <v>Sep</v>
      </c>
      <c r="D1340" t="s">
        <v>21</v>
      </c>
      <c r="E1340" t="s">
        <v>28</v>
      </c>
      <c r="F1340" t="s">
        <v>1366</v>
      </c>
      <c r="G1340" t="s">
        <v>2141</v>
      </c>
      <c r="H1340" t="s">
        <v>2146</v>
      </c>
      <c r="I1340" t="s">
        <v>2159</v>
      </c>
      <c r="J1340" t="s">
        <v>2166</v>
      </c>
      <c r="K1340">
        <v>2</v>
      </c>
      <c r="L1340" t="s">
        <v>2168</v>
      </c>
      <c r="M1340">
        <v>1067.1600000000001</v>
      </c>
      <c r="N1340" t="s">
        <v>2175</v>
      </c>
      <c r="O1340" t="s">
        <v>2184</v>
      </c>
      <c r="P1340" t="s">
        <v>3517</v>
      </c>
      <c r="Q1340" t="s">
        <v>4276</v>
      </c>
      <c r="R1340" t="s">
        <v>4279</v>
      </c>
      <c r="S1340" t="s">
        <v>4282</v>
      </c>
      <c r="T1340" t="s">
        <v>4283</v>
      </c>
      <c r="U1340">
        <v>68</v>
      </c>
      <c r="V1340" s="6" t="str">
        <f t="shared" si="43"/>
        <v>Adult</v>
      </c>
      <c r="W1340">
        <v>2022</v>
      </c>
    </row>
    <row r="1341" spans="1:23" x14ac:dyDescent="0.25">
      <c r="A1341">
        <v>1340</v>
      </c>
      <c r="B1341" s="2">
        <v>44579</v>
      </c>
      <c r="C1341" t="str">
        <f t="shared" si="42"/>
        <v>Jan</v>
      </c>
      <c r="D1341" t="s">
        <v>21</v>
      </c>
      <c r="E1341" t="s">
        <v>25</v>
      </c>
      <c r="F1341" t="s">
        <v>1367</v>
      </c>
      <c r="G1341" t="s">
        <v>2141</v>
      </c>
      <c r="H1341" t="s">
        <v>2146</v>
      </c>
      <c r="I1341" t="s">
        <v>2159</v>
      </c>
      <c r="J1341" t="s">
        <v>2166</v>
      </c>
      <c r="K1341">
        <v>1</v>
      </c>
      <c r="L1341" t="s">
        <v>2168</v>
      </c>
      <c r="M1341">
        <v>634.91</v>
      </c>
      <c r="N1341" t="s">
        <v>2175</v>
      </c>
      <c r="O1341" t="s">
        <v>2184</v>
      </c>
      <c r="P1341" t="s">
        <v>3518</v>
      </c>
      <c r="Q1341" t="s">
        <v>4276</v>
      </c>
      <c r="R1341" t="s">
        <v>4280</v>
      </c>
      <c r="S1341" t="s">
        <v>4282</v>
      </c>
      <c r="T1341" t="s">
        <v>4283</v>
      </c>
      <c r="U1341">
        <v>31</v>
      </c>
      <c r="V1341" s="6" t="str">
        <f t="shared" si="43"/>
        <v>Adult</v>
      </c>
      <c r="W1341">
        <v>2022</v>
      </c>
    </row>
    <row r="1342" spans="1:23" x14ac:dyDescent="0.25">
      <c r="A1342">
        <v>1341</v>
      </c>
      <c r="B1342" s="2">
        <v>44746</v>
      </c>
      <c r="C1342" t="str">
        <f t="shared" si="42"/>
        <v>Jul</v>
      </c>
      <c r="D1342" t="s">
        <v>23</v>
      </c>
      <c r="E1342" t="s">
        <v>27</v>
      </c>
      <c r="F1342" t="s">
        <v>1368</v>
      </c>
      <c r="G1342" t="s">
        <v>2141</v>
      </c>
      <c r="H1342" t="s">
        <v>2146</v>
      </c>
      <c r="I1342" t="s">
        <v>2159</v>
      </c>
      <c r="J1342" t="s">
        <v>2166</v>
      </c>
      <c r="K1342">
        <v>3</v>
      </c>
      <c r="L1342" t="s">
        <v>2168</v>
      </c>
      <c r="M1342">
        <v>1445.96</v>
      </c>
      <c r="N1342" t="s">
        <v>2175</v>
      </c>
      <c r="O1342" t="s">
        <v>2184</v>
      </c>
      <c r="P1342" t="s">
        <v>3519</v>
      </c>
      <c r="Q1342" t="s">
        <v>4276</v>
      </c>
      <c r="R1342" t="s">
        <v>4279</v>
      </c>
      <c r="S1342" t="s">
        <v>4282</v>
      </c>
      <c r="T1342" t="s">
        <v>4284</v>
      </c>
      <c r="U1342">
        <v>19</v>
      </c>
      <c r="V1342" s="6" t="str">
        <f t="shared" si="43"/>
        <v>Adult</v>
      </c>
      <c r="W1342">
        <v>2022</v>
      </c>
    </row>
    <row r="1343" spans="1:23" x14ac:dyDescent="0.25">
      <c r="A1343">
        <v>1342</v>
      </c>
      <c r="B1343" s="2">
        <v>44644</v>
      </c>
      <c r="C1343" t="str">
        <f t="shared" si="42"/>
        <v>Mar</v>
      </c>
      <c r="D1343" t="s">
        <v>23</v>
      </c>
      <c r="E1343" t="s">
        <v>27</v>
      </c>
      <c r="F1343" t="s">
        <v>1369</v>
      </c>
      <c r="G1343" t="s">
        <v>2141</v>
      </c>
      <c r="H1343" t="s">
        <v>2146</v>
      </c>
      <c r="I1343" t="s">
        <v>2159</v>
      </c>
      <c r="J1343" t="s">
        <v>2167</v>
      </c>
      <c r="K1343">
        <v>3</v>
      </c>
      <c r="L1343" t="s">
        <v>2168</v>
      </c>
      <c r="M1343">
        <v>2885.91</v>
      </c>
      <c r="N1343" t="s">
        <v>2175</v>
      </c>
      <c r="O1343" t="s">
        <v>2184</v>
      </c>
      <c r="P1343" t="s">
        <v>3520</v>
      </c>
      <c r="Q1343" t="s">
        <v>4276</v>
      </c>
      <c r="R1343" t="s">
        <v>4280</v>
      </c>
      <c r="S1343" t="s">
        <v>4282</v>
      </c>
      <c r="T1343" t="s">
        <v>4283</v>
      </c>
      <c r="U1343">
        <v>68</v>
      </c>
      <c r="V1343" s="6" t="str">
        <f t="shared" si="43"/>
        <v>Adult</v>
      </c>
      <c r="W1343">
        <v>2022</v>
      </c>
    </row>
    <row r="1344" spans="1:23" x14ac:dyDescent="0.25">
      <c r="A1344">
        <v>1343</v>
      </c>
      <c r="B1344" s="2">
        <v>44713</v>
      </c>
      <c r="C1344" t="str">
        <f t="shared" si="42"/>
        <v>Jun</v>
      </c>
      <c r="D1344" t="s">
        <v>22</v>
      </c>
      <c r="E1344" t="s">
        <v>27</v>
      </c>
      <c r="F1344" t="s">
        <v>1370</v>
      </c>
      <c r="G1344" t="s">
        <v>2141</v>
      </c>
      <c r="H1344" t="s">
        <v>2146</v>
      </c>
      <c r="I1344" t="s">
        <v>2159</v>
      </c>
      <c r="J1344" t="s">
        <v>2167</v>
      </c>
      <c r="K1344">
        <v>1</v>
      </c>
      <c r="L1344" t="s">
        <v>2168</v>
      </c>
      <c r="M1344">
        <v>598.95000000000005</v>
      </c>
      <c r="N1344" t="s">
        <v>2175</v>
      </c>
      <c r="O1344" t="s">
        <v>2184</v>
      </c>
      <c r="P1344" t="s">
        <v>3521</v>
      </c>
      <c r="Q1344" t="s">
        <v>4276</v>
      </c>
      <c r="R1344" t="s">
        <v>4279</v>
      </c>
      <c r="S1344" t="s">
        <v>4282</v>
      </c>
      <c r="T1344" t="s">
        <v>4283</v>
      </c>
      <c r="U1344">
        <v>47</v>
      </c>
      <c r="V1344" s="6" t="str">
        <f t="shared" si="43"/>
        <v>Adult</v>
      </c>
      <c r="W1344">
        <v>2022</v>
      </c>
    </row>
    <row r="1345" spans="1:23" x14ac:dyDescent="0.25">
      <c r="A1345">
        <v>1344</v>
      </c>
      <c r="B1345" s="2">
        <v>44697</v>
      </c>
      <c r="C1345" t="str">
        <f t="shared" si="42"/>
        <v>May</v>
      </c>
      <c r="D1345" t="s">
        <v>22</v>
      </c>
      <c r="E1345" t="s">
        <v>25</v>
      </c>
      <c r="F1345" t="s">
        <v>1371</v>
      </c>
      <c r="G1345" t="s">
        <v>2141</v>
      </c>
      <c r="H1345" t="s">
        <v>2146</v>
      </c>
      <c r="I1345" t="s">
        <v>2159</v>
      </c>
      <c r="J1345" t="s">
        <v>2167</v>
      </c>
      <c r="K1345">
        <v>1</v>
      </c>
      <c r="L1345" t="s">
        <v>2168</v>
      </c>
      <c r="M1345">
        <v>191.61</v>
      </c>
      <c r="N1345" t="s">
        <v>2175</v>
      </c>
      <c r="O1345" t="s">
        <v>2184</v>
      </c>
      <c r="P1345" t="s">
        <v>3522</v>
      </c>
      <c r="Q1345" t="s">
        <v>4276</v>
      </c>
      <c r="R1345" t="s">
        <v>4280</v>
      </c>
      <c r="S1345" t="s">
        <v>4282</v>
      </c>
      <c r="T1345" t="s">
        <v>4284</v>
      </c>
      <c r="U1345">
        <v>47</v>
      </c>
      <c r="V1345" s="6" t="str">
        <f t="shared" si="43"/>
        <v>Adult</v>
      </c>
      <c r="W1345">
        <v>2022</v>
      </c>
    </row>
    <row r="1346" spans="1:23" x14ac:dyDescent="0.25">
      <c r="A1346">
        <v>1345</v>
      </c>
      <c r="B1346" s="2">
        <v>44607</v>
      </c>
      <c r="C1346" t="str">
        <f t="shared" si="42"/>
        <v>Feb</v>
      </c>
      <c r="D1346" t="s">
        <v>22</v>
      </c>
      <c r="E1346" t="s">
        <v>25</v>
      </c>
      <c r="F1346" t="s">
        <v>1372</v>
      </c>
      <c r="G1346" t="s">
        <v>2139</v>
      </c>
      <c r="H1346" t="s">
        <v>2142</v>
      </c>
      <c r="I1346" t="s">
        <v>4285</v>
      </c>
      <c r="J1346" t="s">
        <v>2147</v>
      </c>
      <c r="K1346">
        <v>2</v>
      </c>
      <c r="L1346" t="s">
        <v>2168</v>
      </c>
      <c r="M1346">
        <v>848.77</v>
      </c>
      <c r="N1346" t="s">
        <v>2176</v>
      </c>
      <c r="O1346" t="s">
        <v>2185</v>
      </c>
      <c r="P1346" t="s">
        <v>3523</v>
      </c>
      <c r="Q1346" t="s">
        <v>4277</v>
      </c>
      <c r="R1346" t="s">
        <v>4280</v>
      </c>
      <c r="S1346" t="s">
        <v>4282</v>
      </c>
      <c r="T1346" t="s">
        <v>4284</v>
      </c>
      <c r="U1346">
        <v>7</v>
      </c>
      <c r="V1346" s="6" t="str">
        <f t="shared" si="43"/>
        <v>Childhood</v>
      </c>
      <c r="W1346">
        <v>2022</v>
      </c>
    </row>
    <row r="1347" spans="1:23" x14ac:dyDescent="0.25">
      <c r="A1347">
        <v>1346</v>
      </c>
      <c r="B1347" s="2">
        <v>44888</v>
      </c>
      <c r="C1347" t="str">
        <f t="shared" ref="C1347:C1410" si="44">TEXT(B1347, "MMM")</f>
        <v>Nov</v>
      </c>
      <c r="D1347" t="s">
        <v>23</v>
      </c>
      <c r="E1347" t="s">
        <v>25</v>
      </c>
      <c r="F1347" t="s">
        <v>1373</v>
      </c>
      <c r="G1347" t="s">
        <v>2139</v>
      </c>
      <c r="H1347" t="s">
        <v>2142</v>
      </c>
      <c r="I1347" t="s">
        <v>4285</v>
      </c>
      <c r="J1347" t="s">
        <v>2147</v>
      </c>
      <c r="K1347">
        <v>2</v>
      </c>
      <c r="L1347" t="s">
        <v>2168</v>
      </c>
      <c r="M1347">
        <v>1109.5</v>
      </c>
      <c r="N1347" t="s">
        <v>2176</v>
      </c>
      <c r="O1347" t="s">
        <v>2185</v>
      </c>
      <c r="P1347" t="s">
        <v>3524</v>
      </c>
      <c r="Q1347" t="s">
        <v>4277</v>
      </c>
      <c r="R1347" t="s">
        <v>4280</v>
      </c>
      <c r="S1347" t="s">
        <v>4282</v>
      </c>
      <c r="T1347" t="s">
        <v>4283</v>
      </c>
      <c r="U1347">
        <v>7</v>
      </c>
      <c r="V1347" s="6" t="str">
        <f t="shared" ref="V1347:V1410" si="45">IF(U1347&lt;10,"Childhood",(IF(U1347&lt;18,"Teenage", "Adult")))</f>
        <v>Childhood</v>
      </c>
      <c r="W1347">
        <v>2022</v>
      </c>
    </row>
    <row r="1348" spans="1:23" x14ac:dyDescent="0.25">
      <c r="A1348">
        <v>1347</v>
      </c>
      <c r="B1348" s="2">
        <v>44601</v>
      </c>
      <c r="C1348" t="str">
        <f t="shared" si="44"/>
        <v>Feb</v>
      </c>
      <c r="D1348" t="s">
        <v>23</v>
      </c>
      <c r="E1348" t="s">
        <v>28</v>
      </c>
      <c r="F1348" t="s">
        <v>1374</v>
      </c>
      <c r="G1348" t="s">
        <v>2139</v>
      </c>
      <c r="H1348" t="s">
        <v>2142</v>
      </c>
      <c r="I1348" t="s">
        <v>4285</v>
      </c>
      <c r="J1348" t="s">
        <v>2147</v>
      </c>
      <c r="K1348">
        <v>2</v>
      </c>
      <c r="L1348" t="s">
        <v>2168</v>
      </c>
      <c r="M1348">
        <v>2609.36</v>
      </c>
      <c r="N1348" t="s">
        <v>2176</v>
      </c>
      <c r="O1348" t="s">
        <v>2185</v>
      </c>
      <c r="P1348" t="s">
        <v>3525</v>
      </c>
      <c r="Q1348" t="s">
        <v>4277</v>
      </c>
      <c r="R1348" t="s">
        <v>4280</v>
      </c>
      <c r="S1348" t="s">
        <v>4282</v>
      </c>
      <c r="T1348" t="s">
        <v>4284</v>
      </c>
      <c r="U1348">
        <v>31</v>
      </c>
      <c r="V1348" s="6" t="str">
        <f t="shared" si="45"/>
        <v>Adult</v>
      </c>
      <c r="W1348">
        <v>2022</v>
      </c>
    </row>
    <row r="1349" spans="1:23" x14ac:dyDescent="0.25">
      <c r="A1349">
        <v>1348</v>
      </c>
      <c r="B1349" s="2">
        <v>44883</v>
      </c>
      <c r="C1349" t="str">
        <f t="shared" si="44"/>
        <v>Nov</v>
      </c>
      <c r="D1349" t="s">
        <v>23</v>
      </c>
      <c r="E1349" t="s">
        <v>26</v>
      </c>
      <c r="F1349" t="s">
        <v>1375</v>
      </c>
      <c r="G1349" t="s">
        <v>2139</v>
      </c>
      <c r="H1349" t="s">
        <v>2142</v>
      </c>
      <c r="I1349" t="s">
        <v>4285</v>
      </c>
      <c r="J1349" t="s">
        <v>2148</v>
      </c>
      <c r="K1349">
        <v>1</v>
      </c>
      <c r="L1349" t="s">
        <v>2168</v>
      </c>
      <c r="M1349">
        <v>2680.29</v>
      </c>
      <c r="N1349" t="s">
        <v>2176</v>
      </c>
      <c r="O1349" t="s">
        <v>2185</v>
      </c>
      <c r="P1349" t="s">
        <v>3526</v>
      </c>
      <c r="Q1349" t="s">
        <v>4277</v>
      </c>
      <c r="R1349" t="s">
        <v>4280</v>
      </c>
      <c r="S1349" t="s">
        <v>4281</v>
      </c>
      <c r="T1349" t="s">
        <v>4283</v>
      </c>
      <c r="U1349">
        <v>68</v>
      </c>
      <c r="V1349" s="6" t="str">
        <f t="shared" si="45"/>
        <v>Adult</v>
      </c>
      <c r="W1349">
        <v>2022</v>
      </c>
    </row>
    <row r="1350" spans="1:23" x14ac:dyDescent="0.25">
      <c r="A1350">
        <v>1349</v>
      </c>
      <c r="B1350" s="2">
        <v>44702</v>
      </c>
      <c r="C1350" t="str">
        <f t="shared" si="44"/>
        <v>May</v>
      </c>
      <c r="D1350" t="s">
        <v>21</v>
      </c>
      <c r="E1350" t="s">
        <v>27</v>
      </c>
      <c r="F1350" t="s">
        <v>1376</v>
      </c>
      <c r="G1350" t="s">
        <v>2139</v>
      </c>
      <c r="H1350" t="s">
        <v>2142</v>
      </c>
      <c r="I1350" t="s">
        <v>4285</v>
      </c>
      <c r="J1350" t="s">
        <v>2148</v>
      </c>
      <c r="K1350">
        <v>2</v>
      </c>
      <c r="L1350" t="s">
        <v>2168</v>
      </c>
      <c r="M1350">
        <v>2925.81</v>
      </c>
      <c r="N1350" t="s">
        <v>2176</v>
      </c>
      <c r="O1350" t="s">
        <v>2185</v>
      </c>
      <c r="P1350" t="s">
        <v>3527</v>
      </c>
      <c r="Q1350" t="s">
        <v>4277</v>
      </c>
      <c r="R1350" t="s">
        <v>4279</v>
      </c>
      <c r="S1350" t="s">
        <v>4282</v>
      </c>
      <c r="T1350" t="s">
        <v>4284</v>
      </c>
      <c r="U1350">
        <v>31</v>
      </c>
      <c r="V1350" s="6" t="str">
        <f t="shared" si="45"/>
        <v>Adult</v>
      </c>
      <c r="W1350">
        <v>2022</v>
      </c>
    </row>
    <row r="1351" spans="1:23" x14ac:dyDescent="0.25">
      <c r="A1351">
        <v>1350</v>
      </c>
      <c r="B1351" s="2">
        <v>44907</v>
      </c>
      <c r="C1351" t="str">
        <f t="shared" si="44"/>
        <v>Dec</v>
      </c>
      <c r="D1351" t="s">
        <v>23</v>
      </c>
      <c r="E1351" t="s">
        <v>25</v>
      </c>
      <c r="F1351" t="s">
        <v>1377</v>
      </c>
      <c r="G1351" t="s">
        <v>2139</v>
      </c>
      <c r="H1351" t="s">
        <v>2142</v>
      </c>
      <c r="I1351" t="s">
        <v>4285</v>
      </c>
      <c r="J1351" t="s">
        <v>2148</v>
      </c>
      <c r="K1351">
        <v>2</v>
      </c>
      <c r="L1351" t="s">
        <v>2168</v>
      </c>
      <c r="M1351">
        <v>1729.87</v>
      </c>
      <c r="N1351" t="s">
        <v>2176</v>
      </c>
      <c r="O1351" t="s">
        <v>2185</v>
      </c>
      <c r="P1351" t="s">
        <v>3528</v>
      </c>
      <c r="Q1351" t="s">
        <v>4277</v>
      </c>
      <c r="R1351" t="s">
        <v>4280</v>
      </c>
      <c r="S1351" t="s">
        <v>4282</v>
      </c>
      <c r="T1351" t="s">
        <v>4283</v>
      </c>
      <c r="U1351">
        <v>19</v>
      </c>
      <c r="V1351" s="6" t="str">
        <f t="shared" si="45"/>
        <v>Adult</v>
      </c>
      <c r="W1351">
        <v>2022</v>
      </c>
    </row>
    <row r="1352" spans="1:23" x14ac:dyDescent="0.25">
      <c r="A1352">
        <v>1351</v>
      </c>
      <c r="B1352" s="2">
        <v>44650</v>
      </c>
      <c r="C1352" t="str">
        <f t="shared" si="44"/>
        <v>Mar</v>
      </c>
      <c r="D1352" t="s">
        <v>23</v>
      </c>
      <c r="E1352" t="s">
        <v>25</v>
      </c>
      <c r="F1352" t="s">
        <v>1378</v>
      </c>
      <c r="G1352" t="s">
        <v>2139</v>
      </c>
      <c r="H1352" t="s">
        <v>2142</v>
      </c>
      <c r="I1352" t="s">
        <v>4285</v>
      </c>
      <c r="J1352" t="s">
        <v>2149</v>
      </c>
      <c r="K1352">
        <v>3</v>
      </c>
      <c r="L1352" t="s">
        <v>2168</v>
      </c>
      <c r="M1352">
        <v>2419.37</v>
      </c>
      <c r="N1352" t="s">
        <v>2176</v>
      </c>
      <c r="O1352" t="s">
        <v>2185</v>
      </c>
      <c r="P1352" t="s">
        <v>3529</v>
      </c>
      <c r="Q1352" t="s">
        <v>4277</v>
      </c>
      <c r="R1352" t="s">
        <v>4280</v>
      </c>
      <c r="S1352" t="s">
        <v>4281</v>
      </c>
      <c r="T1352" t="s">
        <v>4284</v>
      </c>
      <c r="U1352">
        <v>7</v>
      </c>
      <c r="V1352" s="6" t="str">
        <f t="shared" si="45"/>
        <v>Childhood</v>
      </c>
      <c r="W1352">
        <v>2022</v>
      </c>
    </row>
    <row r="1353" spans="1:23" x14ac:dyDescent="0.25">
      <c r="A1353">
        <v>1352</v>
      </c>
      <c r="B1353" s="2">
        <v>44843</v>
      </c>
      <c r="C1353" t="str">
        <f t="shared" si="44"/>
        <v>Oct</v>
      </c>
      <c r="D1353" t="s">
        <v>21</v>
      </c>
      <c r="E1353" t="s">
        <v>28</v>
      </c>
      <c r="F1353" t="s">
        <v>1379</v>
      </c>
      <c r="G1353" t="s">
        <v>2139</v>
      </c>
      <c r="H1353" t="s">
        <v>2142</v>
      </c>
      <c r="I1353" t="s">
        <v>4285</v>
      </c>
      <c r="J1353" t="s">
        <v>2149</v>
      </c>
      <c r="K1353">
        <v>2</v>
      </c>
      <c r="L1353" t="s">
        <v>2168</v>
      </c>
      <c r="M1353">
        <v>280.68</v>
      </c>
      <c r="N1353" t="s">
        <v>2176</v>
      </c>
      <c r="O1353" t="s">
        <v>2185</v>
      </c>
      <c r="P1353" t="s">
        <v>3530</v>
      </c>
      <c r="Q1353" t="s">
        <v>4277</v>
      </c>
      <c r="R1353" t="s">
        <v>4279</v>
      </c>
      <c r="S1353" t="s">
        <v>4282</v>
      </c>
      <c r="T1353" t="s">
        <v>4284</v>
      </c>
      <c r="U1353">
        <v>31</v>
      </c>
      <c r="V1353" s="6" t="str">
        <f t="shared" si="45"/>
        <v>Adult</v>
      </c>
      <c r="W1353">
        <v>2022</v>
      </c>
    </row>
    <row r="1354" spans="1:23" x14ac:dyDescent="0.25">
      <c r="A1354">
        <v>1353</v>
      </c>
      <c r="B1354" s="2">
        <v>44923</v>
      </c>
      <c r="C1354" t="str">
        <f t="shared" si="44"/>
        <v>Dec</v>
      </c>
      <c r="D1354" t="s">
        <v>24</v>
      </c>
      <c r="E1354" t="s">
        <v>26</v>
      </c>
      <c r="F1354" t="s">
        <v>1380</v>
      </c>
      <c r="G1354" t="s">
        <v>2139</v>
      </c>
      <c r="H1354" t="s">
        <v>2142</v>
      </c>
      <c r="I1354" t="s">
        <v>4285</v>
      </c>
      <c r="J1354" t="s">
        <v>2149</v>
      </c>
      <c r="K1354">
        <v>1</v>
      </c>
      <c r="L1354" t="s">
        <v>2168</v>
      </c>
      <c r="M1354">
        <v>2971.98</v>
      </c>
      <c r="N1354" t="s">
        <v>2176</v>
      </c>
      <c r="O1354" t="s">
        <v>2185</v>
      </c>
      <c r="P1354" t="s">
        <v>3531</v>
      </c>
      <c r="Q1354" t="s">
        <v>4277</v>
      </c>
      <c r="R1354" t="s">
        <v>4280</v>
      </c>
      <c r="S1354" t="s">
        <v>4282</v>
      </c>
      <c r="T1354" t="s">
        <v>4283</v>
      </c>
      <c r="U1354">
        <v>47</v>
      </c>
      <c r="V1354" s="6" t="str">
        <f t="shared" si="45"/>
        <v>Adult</v>
      </c>
      <c r="W1354">
        <v>2022</v>
      </c>
    </row>
    <row r="1355" spans="1:23" x14ac:dyDescent="0.25">
      <c r="A1355">
        <v>1354</v>
      </c>
      <c r="B1355" s="2">
        <v>44856</v>
      </c>
      <c r="C1355" t="str">
        <f t="shared" si="44"/>
        <v>Oct</v>
      </c>
      <c r="D1355" t="s">
        <v>24</v>
      </c>
      <c r="E1355" t="s">
        <v>26</v>
      </c>
      <c r="F1355" t="s">
        <v>1381</v>
      </c>
      <c r="G1355" t="s">
        <v>2139</v>
      </c>
      <c r="H1355" t="s">
        <v>2142</v>
      </c>
      <c r="I1355" t="s">
        <v>4285</v>
      </c>
      <c r="J1355" t="s">
        <v>2150</v>
      </c>
      <c r="K1355">
        <v>1</v>
      </c>
      <c r="L1355" t="s">
        <v>2168</v>
      </c>
      <c r="M1355">
        <v>1148.19</v>
      </c>
      <c r="N1355" t="s">
        <v>2176</v>
      </c>
      <c r="O1355" t="s">
        <v>2185</v>
      </c>
      <c r="P1355" t="s">
        <v>3532</v>
      </c>
      <c r="Q1355" t="s">
        <v>4277</v>
      </c>
      <c r="R1355" t="s">
        <v>4280</v>
      </c>
      <c r="S1355" t="s">
        <v>4281</v>
      </c>
      <c r="T1355" t="s">
        <v>4284</v>
      </c>
      <c r="U1355">
        <v>47</v>
      </c>
      <c r="V1355" s="6" t="str">
        <f t="shared" si="45"/>
        <v>Adult</v>
      </c>
      <c r="W1355">
        <v>2022</v>
      </c>
    </row>
    <row r="1356" spans="1:23" x14ac:dyDescent="0.25">
      <c r="A1356">
        <v>1355</v>
      </c>
      <c r="B1356" s="2">
        <v>44867</v>
      </c>
      <c r="C1356" t="str">
        <f t="shared" si="44"/>
        <v>Nov</v>
      </c>
      <c r="D1356" t="s">
        <v>21</v>
      </c>
      <c r="E1356" t="s">
        <v>28</v>
      </c>
      <c r="F1356" t="s">
        <v>1382</v>
      </c>
      <c r="G1356" t="s">
        <v>2139</v>
      </c>
      <c r="H1356" t="s">
        <v>2142</v>
      </c>
      <c r="I1356" t="s">
        <v>4285</v>
      </c>
      <c r="J1356" t="s">
        <v>2150</v>
      </c>
      <c r="K1356">
        <v>3</v>
      </c>
      <c r="L1356" t="s">
        <v>2168</v>
      </c>
      <c r="M1356">
        <v>641.37</v>
      </c>
      <c r="N1356" t="s">
        <v>2176</v>
      </c>
      <c r="O1356" t="s">
        <v>2185</v>
      </c>
      <c r="P1356" t="s">
        <v>3533</v>
      </c>
      <c r="Q1356" t="s">
        <v>4277</v>
      </c>
      <c r="R1356" t="s">
        <v>4280</v>
      </c>
      <c r="S1356" t="s">
        <v>4282</v>
      </c>
      <c r="T1356" t="s">
        <v>4283</v>
      </c>
      <c r="U1356">
        <v>47</v>
      </c>
      <c r="V1356" s="6" t="str">
        <f t="shared" si="45"/>
        <v>Adult</v>
      </c>
      <c r="W1356">
        <v>2022</v>
      </c>
    </row>
    <row r="1357" spans="1:23" x14ac:dyDescent="0.25">
      <c r="A1357">
        <v>1356</v>
      </c>
      <c r="B1357" s="2">
        <v>44632</v>
      </c>
      <c r="C1357" t="str">
        <f t="shared" si="44"/>
        <v>Mar</v>
      </c>
      <c r="D1357" t="s">
        <v>22</v>
      </c>
      <c r="E1357" t="s">
        <v>28</v>
      </c>
      <c r="F1357" t="s">
        <v>1383</v>
      </c>
      <c r="G1357" t="s">
        <v>2139</v>
      </c>
      <c r="H1357" t="s">
        <v>2142</v>
      </c>
      <c r="I1357" t="s">
        <v>4285</v>
      </c>
      <c r="J1357" t="s">
        <v>2150</v>
      </c>
      <c r="K1357">
        <v>1</v>
      </c>
      <c r="L1357" t="s">
        <v>2168</v>
      </c>
      <c r="M1357">
        <v>2633.48</v>
      </c>
      <c r="N1357" t="s">
        <v>2176</v>
      </c>
      <c r="O1357" t="s">
        <v>2185</v>
      </c>
      <c r="P1357" t="s">
        <v>3534</v>
      </c>
      <c r="Q1357" t="s">
        <v>4277</v>
      </c>
      <c r="R1357" t="s">
        <v>4280</v>
      </c>
      <c r="S1357" t="s">
        <v>4282</v>
      </c>
      <c r="T1357" t="s">
        <v>4283</v>
      </c>
      <c r="U1357">
        <v>7</v>
      </c>
      <c r="V1357" s="6" t="str">
        <f t="shared" si="45"/>
        <v>Childhood</v>
      </c>
      <c r="W1357">
        <v>2022</v>
      </c>
    </row>
    <row r="1358" spans="1:23" x14ac:dyDescent="0.25">
      <c r="A1358">
        <v>1357</v>
      </c>
      <c r="B1358" s="2">
        <v>44741</v>
      </c>
      <c r="C1358" t="str">
        <f t="shared" si="44"/>
        <v>Jun</v>
      </c>
      <c r="D1358" t="s">
        <v>21</v>
      </c>
      <c r="E1358" t="s">
        <v>28</v>
      </c>
      <c r="F1358" t="s">
        <v>1384</v>
      </c>
      <c r="G1358" t="s">
        <v>2139</v>
      </c>
      <c r="H1358" t="s">
        <v>2142</v>
      </c>
      <c r="I1358" t="s">
        <v>4285</v>
      </c>
      <c r="J1358" t="s">
        <v>2147</v>
      </c>
      <c r="K1358">
        <v>1</v>
      </c>
      <c r="L1358" t="s">
        <v>2168</v>
      </c>
      <c r="M1358">
        <v>2221.16</v>
      </c>
      <c r="N1358" t="s">
        <v>2176</v>
      </c>
      <c r="O1358" t="s">
        <v>2185</v>
      </c>
      <c r="P1358" t="s">
        <v>3535</v>
      </c>
      <c r="Q1358" t="s">
        <v>4277</v>
      </c>
      <c r="R1358" t="s">
        <v>4279</v>
      </c>
      <c r="S1358" t="s">
        <v>4281</v>
      </c>
      <c r="T1358" t="s">
        <v>4284</v>
      </c>
      <c r="U1358">
        <v>7</v>
      </c>
      <c r="V1358" s="6" t="str">
        <f t="shared" si="45"/>
        <v>Childhood</v>
      </c>
      <c r="W1358">
        <v>2022</v>
      </c>
    </row>
    <row r="1359" spans="1:23" x14ac:dyDescent="0.25">
      <c r="A1359">
        <v>1358</v>
      </c>
      <c r="B1359" s="2">
        <v>44907</v>
      </c>
      <c r="C1359" t="str">
        <f t="shared" si="44"/>
        <v>Dec</v>
      </c>
      <c r="D1359" t="s">
        <v>22</v>
      </c>
      <c r="E1359" t="s">
        <v>26</v>
      </c>
      <c r="F1359" t="s">
        <v>1385</v>
      </c>
      <c r="G1359" t="s">
        <v>2139</v>
      </c>
      <c r="H1359" t="s">
        <v>2142</v>
      </c>
      <c r="I1359" t="s">
        <v>4285</v>
      </c>
      <c r="J1359" t="s">
        <v>2147</v>
      </c>
      <c r="K1359">
        <v>3</v>
      </c>
      <c r="L1359" t="s">
        <v>2168</v>
      </c>
      <c r="M1359">
        <v>2151.48</v>
      </c>
      <c r="N1359" t="s">
        <v>2176</v>
      </c>
      <c r="O1359" t="s">
        <v>2185</v>
      </c>
      <c r="P1359" t="s">
        <v>3536</v>
      </c>
      <c r="Q1359" t="s">
        <v>4277</v>
      </c>
      <c r="R1359" t="s">
        <v>4279</v>
      </c>
      <c r="S1359" t="s">
        <v>4282</v>
      </c>
      <c r="T1359" t="s">
        <v>4284</v>
      </c>
      <c r="U1359">
        <v>7</v>
      </c>
      <c r="V1359" s="6" t="str">
        <f t="shared" si="45"/>
        <v>Childhood</v>
      </c>
      <c r="W1359">
        <v>2022</v>
      </c>
    </row>
    <row r="1360" spans="1:23" x14ac:dyDescent="0.25">
      <c r="A1360">
        <v>1359</v>
      </c>
      <c r="B1360" s="2">
        <v>44762</v>
      </c>
      <c r="C1360" t="str">
        <f t="shared" si="44"/>
        <v>Jul</v>
      </c>
      <c r="D1360" t="s">
        <v>22</v>
      </c>
      <c r="E1360" t="s">
        <v>25</v>
      </c>
      <c r="F1360" t="s">
        <v>1386</v>
      </c>
      <c r="G1360" t="s">
        <v>2139</v>
      </c>
      <c r="H1360" t="s">
        <v>2142</v>
      </c>
      <c r="I1360" t="s">
        <v>4285</v>
      </c>
      <c r="J1360" t="s">
        <v>2147</v>
      </c>
      <c r="K1360">
        <v>2</v>
      </c>
      <c r="L1360" t="s">
        <v>2168</v>
      </c>
      <c r="M1360">
        <v>498.5</v>
      </c>
      <c r="N1360" t="s">
        <v>2176</v>
      </c>
      <c r="O1360" t="s">
        <v>2185</v>
      </c>
      <c r="P1360" t="s">
        <v>3537</v>
      </c>
      <c r="Q1360" t="s">
        <v>4277</v>
      </c>
      <c r="R1360" t="s">
        <v>4279</v>
      </c>
      <c r="S1360" t="s">
        <v>4281</v>
      </c>
      <c r="T1360" t="s">
        <v>4284</v>
      </c>
      <c r="U1360">
        <v>68</v>
      </c>
      <c r="V1360" s="6" t="str">
        <f t="shared" si="45"/>
        <v>Adult</v>
      </c>
      <c r="W1360">
        <v>2022</v>
      </c>
    </row>
    <row r="1361" spans="1:23" x14ac:dyDescent="0.25">
      <c r="A1361">
        <v>1360</v>
      </c>
      <c r="B1361" s="2">
        <v>44739</v>
      </c>
      <c r="C1361" t="str">
        <f t="shared" si="44"/>
        <v>Jun</v>
      </c>
      <c r="D1361" t="s">
        <v>22</v>
      </c>
      <c r="E1361" t="s">
        <v>25</v>
      </c>
      <c r="F1361" t="s">
        <v>1387</v>
      </c>
      <c r="G1361" t="s">
        <v>2139</v>
      </c>
      <c r="H1361" t="s">
        <v>2142</v>
      </c>
      <c r="I1361" t="s">
        <v>4285</v>
      </c>
      <c r="J1361" t="s">
        <v>2148</v>
      </c>
      <c r="K1361">
        <v>2</v>
      </c>
      <c r="L1361" t="s">
        <v>2168</v>
      </c>
      <c r="M1361">
        <v>2959.83</v>
      </c>
      <c r="N1361" t="s">
        <v>2176</v>
      </c>
      <c r="O1361" t="s">
        <v>2185</v>
      </c>
      <c r="P1361" t="s">
        <v>3538</v>
      </c>
      <c r="Q1361" t="s">
        <v>4277</v>
      </c>
      <c r="R1361" t="s">
        <v>4279</v>
      </c>
      <c r="S1361" t="s">
        <v>4281</v>
      </c>
      <c r="T1361" t="s">
        <v>4283</v>
      </c>
      <c r="U1361">
        <v>68</v>
      </c>
      <c r="V1361" s="6" t="str">
        <f t="shared" si="45"/>
        <v>Adult</v>
      </c>
      <c r="W1361">
        <v>2022</v>
      </c>
    </row>
    <row r="1362" spans="1:23" x14ac:dyDescent="0.25">
      <c r="A1362">
        <v>1361</v>
      </c>
      <c r="B1362" s="2">
        <v>44617</v>
      </c>
      <c r="C1362" t="str">
        <f t="shared" si="44"/>
        <v>Feb</v>
      </c>
      <c r="D1362" t="s">
        <v>22</v>
      </c>
      <c r="E1362" t="s">
        <v>25</v>
      </c>
      <c r="F1362" t="s">
        <v>1388</v>
      </c>
      <c r="G1362" t="s">
        <v>2139</v>
      </c>
      <c r="H1362" t="s">
        <v>2142</v>
      </c>
      <c r="I1362" t="s">
        <v>4285</v>
      </c>
      <c r="J1362" t="s">
        <v>2148</v>
      </c>
      <c r="K1362">
        <v>3</v>
      </c>
      <c r="L1362" t="s">
        <v>2168</v>
      </c>
      <c r="M1362">
        <v>1291.78</v>
      </c>
      <c r="N1362" t="s">
        <v>2176</v>
      </c>
      <c r="O1362" t="s">
        <v>2185</v>
      </c>
      <c r="P1362" t="s">
        <v>3539</v>
      </c>
      <c r="Q1362" t="s">
        <v>4277</v>
      </c>
      <c r="R1362" t="s">
        <v>4280</v>
      </c>
      <c r="S1362" t="s">
        <v>4281</v>
      </c>
      <c r="T1362" t="s">
        <v>4284</v>
      </c>
      <c r="U1362">
        <v>7</v>
      </c>
      <c r="V1362" s="6" t="str">
        <f t="shared" si="45"/>
        <v>Childhood</v>
      </c>
      <c r="W1362">
        <v>2022</v>
      </c>
    </row>
    <row r="1363" spans="1:23" x14ac:dyDescent="0.25">
      <c r="A1363">
        <v>1362</v>
      </c>
      <c r="B1363" s="2">
        <v>44738</v>
      </c>
      <c r="C1363" t="str">
        <f t="shared" si="44"/>
        <v>Jun</v>
      </c>
      <c r="D1363" t="s">
        <v>23</v>
      </c>
      <c r="E1363" t="s">
        <v>26</v>
      </c>
      <c r="F1363" t="s">
        <v>1389</v>
      </c>
      <c r="G1363" t="s">
        <v>2139</v>
      </c>
      <c r="H1363" t="s">
        <v>2142</v>
      </c>
      <c r="I1363" t="s">
        <v>4285</v>
      </c>
      <c r="J1363" t="s">
        <v>2148</v>
      </c>
      <c r="K1363">
        <v>3</v>
      </c>
      <c r="L1363" t="s">
        <v>2168</v>
      </c>
      <c r="M1363">
        <v>555.83000000000004</v>
      </c>
      <c r="N1363" t="s">
        <v>2176</v>
      </c>
      <c r="O1363" t="s">
        <v>2185</v>
      </c>
      <c r="P1363" t="s">
        <v>3540</v>
      </c>
      <c r="Q1363" t="s">
        <v>4277</v>
      </c>
      <c r="R1363" t="s">
        <v>4280</v>
      </c>
      <c r="S1363" t="s">
        <v>4282</v>
      </c>
      <c r="T1363" t="s">
        <v>4284</v>
      </c>
      <c r="U1363">
        <v>7</v>
      </c>
      <c r="V1363" s="6" t="str">
        <f t="shared" si="45"/>
        <v>Childhood</v>
      </c>
      <c r="W1363">
        <v>2022</v>
      </c>
    </row>
    <row r="1364" spans="1:23" x14ac:dyDescent="0.25">
      <c r="A1364">
        <v>1363</v>
      </c>
      <c r="B1364" s="2">
        <v>44913</v>
      </c>
      <c r="C1364" t="str">
        <f t="shared" si="44"/>
        <v>Dec</v>
      </c>
      <c r="D1364" t="s">
        <v>21</v>
      </c>
      <c r="E1364" t="s">
        <v>26</v>
      </c>
      <c r="F1364" t="s">
        <v>1390</v>
      </c>
      <c r="G1364" t="s">
        <v>2139</v>
      </c>
      <c r="H1364" t="s">
        <v>2142</v>
      </c>
      <c r="I1364" t="s">
        <v>4285</v>
      </c>
      <c r="J1364" t="s">
        <v>2149</v>
      </c>
      <c r="K1364">
        <v>3</v>
      </c>
      <c r="L1364" t="s">
        <v>2168</v>
      </c>
      <c r="M1364">
        <v>763.08</v>
      </c>
      <c r="N1364" t="s">
        <v>2176</v>
      </c>
      <c r="O1364" t="s">
        <v>2185</v>
      </c>
      <c r="P1364" t="s">
        <v>3541</v>
      </c>
      <c r="Q1364" t="s">
        <v>4277</v>
      </c>
      <c r="R1364" t="s">
        <v>4279</v>
      </c>
      <c r="S1364" t="s">
        <v>4281</v>
      </c>
      <c r="T1364" t="s">
        <v>4284</v>
      </c>
      <c r="U1364">
        <v>19</v>
      </c>
      <c r="V1364" s="6" t="str">
        <f t="shared" si="45"/>
        <v>Adult</v>
      </c>
      <c r="W1364">
        <v>2022</v>
      </c>
    </row>
    <row r="1365" spans="1:23" x14ac:dyDescent="0.25">
      <c r="A1365">
        <v>1364</v>
      </c>
      <c r="B1365" s="2">
        <v>44804</v>
      </c>
      <c r="C1365" t="str">
        <f t="shared" si="44"/>
        <v>Aug</v>
      </c>
      <c r="D1365" t="s">
        <v>23</v>
      </c>
      <c r="E1365" t="s">
        <v>27</v>
      </c>
      <c r="F1365" t="s">
        <v>1391</v>
      </c>
      <c r="G1365" t="s">
        <v>2139</v>
      </c>
      <c r="H1365" t="s">
        <v>2142</v>
      </c>
      <c r="I1365" t="s">
        <v>4285</v>
      </c>
      <c r="J1365" t="s">
        <v>2149</v>
      </c>
      <c r="K1365">
        <v>3</v>
      </c>
      <c r="L1365" t="s">
        <v>2168</v>
      </c>
      <c r="M1365">
        <v>2321.2399999999998</v>
      </c>
      <c r="N1365" t="s">
        <v>2176</v>
      </c>
      <c r="O1365" t="s">
        <v>2185</v>
      </c>
      <c r="P1365" t="s">
        <v>3542</v>
      </c>
      <c r="Q1365" t="s">
        <v>4277</v>
      </c>
      <c r="R1365" t="s">
        <v>4279</v>
      </c>
      <c r="S1365" t="s">
        <v>4282</v>
      </c>
      <c r="T1365" t="s">
        <v>4283</v>
      </c>
      <c r="U1365">
        <v>68</v>
      </c>
      <c r="V1365" s="6" t="str">
        <f t="shared" si="45"/>
        <v>Adult</v>
      </c>
      <c r="W1365">
        <v>2022</v>
      </c>
    </row>
    <row r="1366" spans="1:23" x14ac:dyDescent="0.25">
      <c r="A1366">
        <v>1365</v>
      </c>
      <c r="B1366" s="2">
        <v>44789</v>
      </c>
      <c r="C1366" t="str">
        <f t="shared" si="44"/>
        <v>Aug</v>
      </c>
      <c r="D1366" t="s">
        <v>24</v>
      </c>
      <c r="E1366" t="s">
        <v>26</v>
      </c>
      <c r="F1366" t="s">
        <v>1392</v>
      </c>
      <c r="G1366" t="s">
        <v>2139</v>
      </c>
      <c r="H1366" t="s">
        <v>2142</v>
      </c>
      <c r="I1366" t="s">
        <v>4285</v>
      </c>
      <c r="J1366" t="s">
        <v>2149</v>
      </c>
      <c r="K1366">
        <v>3</v>
      </c>
      <c r="L1366" t="s">
        <v>2168</v>
      </c>
      <c r="M1366">
        <v>2634.39</v>
      </c>
      <c r="N1366" t="s">
        <v>2176</v>
      </c>
      <c r="O1366" t="s">
        <v>2185</v>
      </c>
      <c r="P1366" t="s">
        <v>3543</v>
      </c>
      <c r="Q1366" t="s">
        <v>4277</v>
      </c>
      <c r="R1366" t="s">
        <v>4280</v>
      </c>
      <c r="S1366" t="s">
        <v>4281</v>
      </c>
      <c r="T1366" t="s">
        <v>4284</v>
      </c>
      <c r="U1366">
        <v>68</v>
      </c>
      <c r="V1366" s="6" t="str">
        <f t="shared" si="45"/>
        <v>Adult</v>
      </c>
      <c r="W1366">
        <v>2022</v>
      </c>
    </row>
    <row r="1367" spans="1:23" x14ac:dyDescent="0.25">
      <c r="A1367">
        <v>1366</v>
      </c>
      <c r="B1367" s="2">
        <v>44587</v>
      </c>
      <c r="C1367" t="str">
        <f t="shared" si="44"/>
        <v>Jan</v>
      </c>
      <c r="D1367" t="s">
        <v>21</v>
      </c>
      <c r="E1367" t="s">
        <v>28</v>
      </c>
      <c r="F1367" t="s">
        <v>1393</v>
      </c>
      <c r="G1367" t="s">
        <v>2139</v>
      </c>
      <c r="H1367" t="s">
        <v>2142</v>
      </c>
      <c r="I1367" t="s">
        <v>4285</v>
      </c>
      <c r="J1367" t="s">
        <v>2150</v>
      </c>
      <c r="K1367">
        <v>2</v>
      </c>
      <c r="L1367" t="s">
        <v>2168</v>
      </c>
      <c r="M1367">
        <v>2702.68</v>
      </c>
      <c r="N1367" t="s">
        <v>2176</v>
      </c>
      <c r="O1367" t="s">
        <v>2185</v>
      </c>
      <c r="P1367" t="s">
        <v>3544</v>
      </c>
      <c r="Q1367" t="s">
        <v>4277</v>
      </c>
      <c r="R1367" t="s">
        <v>4279</v>
      </c>
      <c r="S1367" t="s">
        <v>4281</v>
      </c>
      <c r="T1367" t="s">
        <v>4283</v>
      </c>
      <c r="U1367">
        <v>31</v>
      </c>
      <c r="V1367" s="6" t="str">
        <f t="shared" si="45"/>
        <v>Adult</v>
      </c>
      <c r="W1367">
        <v>2022</v>
      </c>
    </row>
    <row r="1368" spans="1:23" x14ac:dyDescent="0.25">
      <c r="A1368">
        <v>1367</v>
      </c>
      <c r="B1368" s="2">
        <v>44847</v>
      </c>
      <c r="C1368" t="str">
        <f t="shared" si="44"/>
        <v>Oct</v>
      </c>
      <c r="D1368" t="s">
        <v>24</v>
      </c>
      <c r="E1368" t="s">
        <v>28</v>
      </c>
      <c r="F1368" t="s">
        <v>1394</v>
      </c>
      <c r="G1368" t="s">
        <v>2139</v>
      </c>
      <c r="H1368" t="s">
        <v>2142</v>
      </c>
      <c r="I1368" t="s">
        <v>4285</v>
      </c>
      <c r="J1368" t="s">
        <v>2150</v>
      </c>
      <c r="K1368">
        <v>2</v>
      </c>
      <c r="L1368" t="s">
        <v>2168</v>
      </c>
      <c r="M1368">
        <v>107.22</v>
      </c>
      <c r="N1368" t="s">
        <v>2176</v>
      </c>
      <c r="O1368" t="s">
        <v>2185</v>
      </c>
      <c r="P1368" t="s">
        <v>3545</v>
      </c>
      <c r="Q1368" t="s">
        <v>4277</v>
      </c>
      <c r="R1368" t="s">
        <v>4280</v>
      </c>
      <c r="S1368" t="s">
        <v>4282</v>
      </c>
      <c r="T1368" t="s">
        <v>4283</v>
      </c>
      <c r="U1368">
        <v>47</v>
      </c>
      <c r="V1368" s="6" t="str">
        <f t="shared" si="45"/>
        <v>Adult</v>
      </c>
      <c r="W1368">
        <v>2022</v>
      </c>
    </row>
    <row r="1369" spans="1:23" x14ac:dyDescent="0.25">
      <c r="A1369">
        <v>1368</v>
      </c>
      <c r="B1369" s="2">
        <v>44841</v>
      </c>
      <c r="C1369" t="str">
        <f t="shared" si="44"/>
        <v>Oct</v>
      </c>
      <c r="D1369" t="s">
        <v>22</v>
      </c>
      <c r="E1369" t="s">
        <v>28</v>
      </c>
      <c r="F1369" t="s">
        <v>1395</v>
      </c>
      <c r="G1369" t="s">
        <v>2139</v>
      </c>
      <c r="H1369" t="s">
        <v>2142</v>
      </c>
      <c r="I1369" t="s">
        <v>4285</v>
      </c>
      <c r="J1369" t="s">
        <v>2150</v>
      </c>
      <c r="K1369">
        <v>3</v>
      </c>
      <c r="L1369" t="s">
        <v>2168</v>
      </c>
      <c r="M1369">
        <v>740.89</v>
      </c>
      <c r="N1369" t="s">
        <v>2176</v>
      </c>
      <c r="O1369" t="s">
        <v>2185</v>
      </c>
      <c r="P1369" t="s">
        <v>3546</v>
      </c>
      <c r="Q1369" t="s">
        <v>4277</v>
      </c>
      <c r="R1369" t="s">
        <v>4279</v>
      </c>
      <c r="S1369" t="s">
        <v>4282</v>
      </c>
      <c r="T1369" t="s">
        <v>4283</v>
      </c>
      <c r="U1369">
        <v>68</v>
      </c>
      <c r="V1369" s="6" t="str">
        <f t="shared" si="45"/>
        <v>Adult</v>
      </c>
      <c r="W1369">
        <v>2022</v>
      </c>
    </row>
    <row r="1370" spans="1:23" x14ac:dyDescent="0.25">
      <c r="A1370">
        <v>1369</v>
      </c>
      <c r="B1370" s="2">
        <v>44903</v>
      </c>
      <c r="C1370" t="str">
        <f t="shared" si="44"/>
        <v>Dec</v>
      </c>
      <c r="D1370" t="s">
        <v>22</v>
      </c>
      <c r="E1370" t="s">
        <v>28</v>
      </c>
      <c r="F1370" t="s">
        <v>1396</v>
      </c>
      <c r="G1370" t="s">
        <v>2139</v>
      </c>
      <c r="H1370" t="s">
        <v>2142</v>
      </c>
      <c r="I1370" t="s">
        <v>4286</v>
      </c>
      <c r="J1370" t="s">
        <v>2147</v>
      </c>
      <c r="K1370">
        <v>3</v>
      </c>
      <c r="L1370" t="s">
        <v>2168</v>
      </c>
      <c r="M1370">
        <v>420.04</v>
      </c>
      <c r="N1370" t="s">
        <v>2176</v>
      </c>
      <c r="O1370" t="s">
        <v>2185</v>
      </c>
      <c r="P1370" t="s">
        <v>3547</v>
      </c>
      <c r="Q1370" t="s">
        <v>4277</v>
      </c>
      <c r="R1370" t="s">
        <v>4279</v>
      </c>
      <c r="S1370" t="s">
        <v>4282</v>
      </c>
      <c r="T1370" t="s">
        <v>4283</v>
      </c>
      <c r="U1370">
        <v>68</v>
      </c>
      <c r="V1370" s="6" t="str">
        <f t="shared" si="45"/>
        <v>Adult</v>
      </c>
      <c r="W1370">
        <v>2022</v>
      </c>
    </row>
    <row r="1371" spans="1:23" x14ac:dyDescent="0.25">
      <c r="A1371">
        <v>1370</v>
      </c>
      <c r="B1371" s="2">
        <v>44785</v>
      </c>
      <c r="C1371" t="str">
        <f t="shared" si="44"/>
        <v>Aug</v>
      </c>
      <c r="D1371" t="s">
        <v>23</v>
      </c>
      <c r="E1371" t="s">
        <v>26</v>
      </c>
      <c r="F1371" t="s">
        <v>1397</v>
      </c>
      <c r="G1371" t="s">
        <v>2139</v>
      </c>
      <c r="H1371" t="s">
        <v>2142</v>
      </c>
      <c r="I1371" t="s">
        <v>4286</v>
      </c>
      <c r="J1371" t="s">
        <v>2147</v>
      </c>
      <c r="K1371">
        <v>3</v>
      </c>
      <c r="L1371" t="s">
        <v>2168</v>
      </c>
      <c r="M1371">
        <v>352.04</v>
      </c>
      <c r="N1371" t="s">
        <v>2176</v>
      </c>
      <c r="O1371" t="s">
        <v>2185</v>
      </c>
      <c r="P1371" t="s">
        <v>3548</v>
      </c>
      <c r="Q1371" t="s">
        <v>4277</v>
      </c>
      <c r="R1371" t="s">
        <v>4279</v>
      </c>
      <c r="S1371" t="s">
        <v>4281</v>
      </c>
      <c r="T1371" t="s">
        <v>4283</v>
      </c>
      <c r="U1371">
        <v>7</v>
      </c>
      <c r="V1371" s="6" t="str">
        <f t="shared" si="45"/>
        <v>Childhood</v>
      </c>
      <c r="W1371">
        <v>2022</v>
      </c>
    </row>
    <row r="1372" spans="1:23" x14ac:dyDescent="0.25">
      <c r="A1372">
        <v>1371</v>
      </c>
      <c r="B1372" s="2">
        <v>44878</v>
      </c>
      <c r="C1372" t="str">
        <f t="shared" si="44"/>
        <v>Nov</v>
      </c>
      <c r="D1372" t="s">
        <v>22</v>
      </c>
      <c r="E1372" t="s">
        <v>27</v>
      </c>
      <c r="F1372" t="s">
        <v>1398</v>
      </c>
      <c r="G1372" t="s">
        <v>2139</v>
      </c>
      <c r="H1372" t="s">
        <v>2142</v>
      </c>
      <c r="I1372" t="s">
        <v>4286</v>
      </c>
      <c r="J1372" t="s">
        <v>2147</v>
      </c>
      <c r="K1372">
        <v>2</v>
      </c>
      <c r="L1372" t="s">
        <v>2168</v>
      </c>
      <c r="M1372">
        <v>2516.0300000000002</v>
      </c>
      <c r="N1372" t="s">
        <v>2176</v>
      </c>
      <c r="O1372" t="s">
        <v>2185</v>
      </c>
      <c r="P1372" t="s">
        <v>3549</v>
      </c>
      <c r="Q1372" t="s">
        <v>4277</v>
      </c>
      <c r="R1372" t="s">
        <v>4280</v>
      </c>
      <c r="S1372" t="s">
        <v>4281</v>
      </c>
      <c r="T1372" t="s">
        <v>4284</v>
      </c>
      <c r="U1372">
        <v>31</v>
      </c>
      <c r="V1372" s="6" t="str">
        <f t="shared" si="45"/>
        <v>Adult</v>
      </c>
      <c r="W1372">
        <v>2022</v>
      </c>
    </row>
    <row r="1373" spans="1:23" x14ac:dyDescent="0.25">
      <c r="A1373">
        <v>1372</v>
      </c>
      <c r="B1373" s="2">
        <v>44775</v>
      </c>
      <c r="C1373" t="str">
        <f t="shared" si="44"/>
        <v>Aug</v>
      </c>
      <c r="D1373" t="s">
        <v>22</v>
      </c>
      <c r="E1373" t="s">
        <v>27</v>
      </c>
      <c r="F1373" t="s">
        <v>1399</v>
      </c>
      <c r="G1373" t="s">
        <v>2139</v>
      </c>
      <c r="H1373" t="s">
        <v>2142</v>
      </c>
      <c r="I1373" t="s">
        <v>4286</v>
      </c>
      <c r="J1373" t="s">
        <v>2148</v>
      </c>
      <c r="K1373">
        <v>3</v>
      </c>
      <c r="L1373" t="s">
        <v>2168</v>
      </c>
      <c r="M1373">
        <v>713.2</v>
      </c>
      <c r="N1373" t="s">
        <v>2176</v>
      </c>
      <c r="O1373" t="s">
        <v>2185</v>
      </c>
      <c r="P1373" t="s">
        <v>3550</v>
      </c>
      <c r="Q1373" t="s">
        <v>4277</v>
      </c>
      <c r="R1373" t="s">
        <v>4279</v>
      </c>
      <c r="S1373" t="s">
        <v>4282</v>
      </c>
      <c r="T1373" t="s">
        <v>4283</v>
      </c>
      <c r="U1373">
        <v>68</v>
      </c>
      <c r="V1373" s="6" t="str">
        <f t="shared" si="45"/>
        <v>Adult</v>
      </c>
      <c r="W1373">
        <v>2022</v>
      </c>
    </row>
    <row r="1374" spans="1:23" x14ac:dyDescent="0.25">
      <c r="A1374">
        <v>1373</v>
      </c>
      <c r="B1374" s="2">
        <v>44780</v>
      </c>
      <c r="C1374" t="str">
        <f t="shared" si="44"/>
        <v>Aug</v>
      </c>
      <c r="D1374" t="s">
        <v>22</v>
      </c>
      <c r="E1374" t="s">
        <v>27</v>
      </c>
      <c r="F1374" t="s">
        <v>1400</v>
      </c>
      <c r="G1374" t="s">
        <v>2139</v>
      </c>
      <c r="H1374" t="s">
        <v>2142</v>
      </c>
      <c r="I1374" t="s">
        <v>4286</v>
      </c>
      <c r="J1374" t="s">
        <v>2148</v>
      </c>
      <c r="K1374">
        <v>3</v>
      </c>
      <c r="L1374" t="s">
        <v>2168</v>
      </c>
      <c r="M1374">
        <v>1127.1400000000001</v>
      </c>
      <c r="N1374" t="s">
        <v>2176</v>
      </c>
      <c r="O1374" t="s">
        <v>2185</v>
      </c>
      <c r="P1374" t="s">
        <v>3551</v>
      </c>
      <c r="Q1374" t="s">
        <v>4277</v>
      </c>
      <c r="R1374" t="s">
        <v>4279</v>
      </c>
      <c r="S1374" t="s">
        <v>4282</v>
      </c>
      <c r="T1374" t="s">
        <v>4283</v>
      </c>
      <c r="U1374">
        <v>47</v>
      </c>
      <c r="V1374" s="6" t="str">
        <f t="shared" si="45"/>
        <v>Adult</v>
      </c>
      <c r="W1374">
        <v>2022</v>
      </c>
    </row>
    <row r="1375" spans="1:23" x14ac:dyDescent="0.25">
      <c r="A1375">
        <v>1374</v>
      </c>
      <c r="B1375" s="2">
        <v>44589</v>
      </c>
      <c r="C1375" t="str">
        <f t="shared" si="44"/>
        <v>Jan</v>
      </c>
      <c r="D1375" t="s">
        <v>21</v>
      </c>
      <c r="E1375" t="s">
        <v>28</v>
      </c>
      <c r="F1375" t="s">
        <v>1401</v>
      </c>
      <c r="G1375" t="s">
        <v>2139</v>
      </c>
      <c r="H1375" t="s">
        <v>2142</v>
      </c>
      <c r="I1375" t="s">
        <v>4286</v>
      </c>
      <c r="J1375" t="s">
        <v>2148</v>
      </c>
      <c r="K1375">
        <v>1</v>
      </c>
      <c r="L1375" t="s">
        <v>2168</v>
      </c>
      <c r="M1375">
        <v>2409.62</v>
      </c>
      <c r="N1375" t="s">
        <v>2176</v>
      </c>
      <c r="O1375" t="s">
        <v>2185</v>
      </c>
      <c r="P1375" t="s">
        <v>3552</v>
      </c>
      <c r="Q1375" t="s">
        <v>4277</v>
      </c>
      <c r="R1375" t="s">
        <v>4279</v>
      </c>
      <c r="S1375" t="s">
        <v>4281</v>
      </c>
      <c r="T1375" t="s">
        <v>4283</v>
      </c>
      <c r="U1375">
        <v>47</v>
      </c>
      <c r="V1375" s="6" t="str">
        <f t="shared" si="45"/>
        <v>Adult</v>
      </c>
      <c r="W1375">
        <v>2022</v>
      </c>
    </row>
    <row r="1376" spans="1:23" x14ac:dyDescent="0.25">
      <c r="A1376">
        <v>2226</v>
      </c>
      <c r="B1376" s="2">
        <v>44750</v>
      </c>
      <c r="C1376" t="str">
        <f t="shared" ref="C1376" si="46">TEXT(B1376, "MMM")</f>
        <v>Jul</v>
      </c>
      <c r="D1376" t="s">
        <v>21</v>
      </c>
      <c r="E1376" t="s">
        <v>28</v>
      </c>
      <c r="F1376" t="s">
        <v>1402</v>
      </c>
      <c r="G1376" t="s">
        <v>2139</v>
      </c>
      <c r="H1376" t="s">
        <v>2142</v>
      </c>
      <c r="I1376" t="s">
        <v>4286</v>
      </c>
      <c r="J1376" t="s">
        <v>2149</v>
      </c>
      <c r="K1376">
        <v>3</v>
      </c>
      <c r="L1376" t="s">
        <v>2168</v>
      </c>
      <c r="M1376">
        <v>2762.42</v>
      </c>
      <c r="N1376" t="s">
        <v>2176</v>
      </c>
      <c r="O1376" t="s">
        <v>2185</v>
      </c>
      <c r="P1376" t="s">
        <v>3553</v>
      </c>
      <c r="Q1376" t="s">
        <v>4277</v>
      </c>
      <c r="R1376" t="s">
        <v>4279</v>
      </c>
      <c r="S1376" t="s">
        <v>4281</v>
      </c>
      <c r="T1376" t="s">
        <v>4283</v>
      </c>
      <c r="U1376">
        <v>31</v>
      </c>
      <c r="V1376" s="6" t="str">
        <f t="shared" ref="V1376" si="47">IF(U1376&lt;10,"Childhood",(IF(U1376&lt;18,"Teenage", "Adult")))</f>
        <v>Adult</v>
      </c>
      <c r="W1376">
        <v>2022</v>
      </c>
    </row>
    <row r="1377" spans="1:23" x14ac:dyDescent="0.25">
      <c r="A1377">
        <v>1376</v>
      </c>
      <c r="B1377" s="2">
        <v>44750</v>
      </c>
      <c r="C1377" t="str">
        <f t="shared" si="44"/>
        <v>Jul</v>
      </c>
      <c r="D1377" t="s">
        <v>21</v>
      </c>
      <c r="E1377" t="s">
        <v>28</v>
      </c>
      <c r="F1377" t="s">
        <v>1402</v>
      </c>
      <c r="G1377" t="s">
        <v>2139</v>
      </c>
      <c r="H1377" t="s">
        <v>2142</v>
      </c>
      <c r="I1377" t="s">
        <v>4286</v>
      </c>
      <c r="J1377" t="s">
        <v>2149</v>
      </c>
      <c r="K1377">
        <v>3</v>
      </c>
      <c r="L1377" t="s">
        <v>2168</v>
      </c>
      <c r="M1377">
        <v>2762.42</v>
      </c>
      <c r="N1377" t="s">
        <v>2176</v>
      </c>
      <c r="O1377" t="s">
        <v>2185</v>
      </c>
      <c r="P1377" t="s">
        <v>3553</v>
      </c>
      <c r="Q1377" t="s">
        <v>4277</v>
      </c>
      <c r="R1377" t="s">
        <v>4279</v>
      </c>
      <c r="S1377" t="s">
        <v>4281</v>
      </c>
      <c r="T1377" t="s">
        <v>4283</v>
      </c>
      <c r="U1377">
        <v>31</v>
      </c>
      <c r="V1377" s="6" t="str">
        <f t="shared" si="45"/>
        <v>Adult</v>
      </c>
      <c r="W1377">
        <v>2022</v>
      </c>
    </row>
    <row r="1378" spans="1:23" x14ac:dyDescent="0.25">
      <c r="A1378">
        <v>1377</v>
      </c>
      <c r="B1378" s="2">
        <v>44913</v>
      </c>
      <c r="C1378" t="str">
        <f t="shared" si="44"/>
        <v>Dec</v>
      </c>
      <c r="D1378" t="s">
        <v>23</v>
      </c>
      <c r="E1378" t="s">
        <v>28</v>
      </c>
      <c r="F1378" t="s">
        <v>1403</v>
      </c>
      <c r="G1378" t="s">
        <v>2139</v>
      </c>
      <c r="H1378" t="s">
        <v>2142</v>
      </c>
      <c r="I1378" t="s">
        <v>4286</v>
      </c>
      <c r="J1378" t="s">
        <v>2149</v>
      </c>
      <c r="K1378">
        <v>2</v>
      </c>
      <c r="L1378" t="s">
        <v>2168</v>
      </c>
      <c r="M1378">
        <v>131.28</v>
      </c>
      <c r="N1378" t="s">
        <v>2176</v>
      </c>
      <c r="O1378" t="s">
        <v>2185</v>
      </c>
      <c r="P1378" t="s">
        <v>3554</v>
      </c>
      <c r="Q1378" t="s">
        <v>4277</v>
      </c>
      <c r="R1378" t="s">
        <v>4280</v>
      </c>
      <c r="S1378" t="s">
        <v>4282</v>
      </c>
      <c r="T1378" t="s">
        <v>4283</v>
      </c>
      <c r="U1378">
        <v>7</v>
      </c>
      <c r="V1378" s="6" t="str">
        <f t="shared" si="45"/>
        <v>Childhood</v>
      </c>
      <c r="W1378">
        <v>2022</v>
      </c>
    </row>
    <row r="1379" spans="1:23" x14ac:dyDescent="0.25">
      <c r="A1379">
        <v>1378</v>
      </c>
      <c r="B1379" s="2">
        <v>44847</v>
      </c>
      <c r="C1379" t="str">
        <f t="shared" si="44"/>
        <v>Oct</v>
      </c>
      <c r="D1379" t="s">
        <v>22</v>
      </c>
      <c r="E1379" t="s">
        <v>26</v>
      </c>
      <c r="F1379" t="s">
        <v>1404</v>
      </c>
      <c r="G1379" t="s">
        <v>2139</v>
      </c>
      <c r="H1379" t="s">
        <v>2142</v>
      </c>
      <c r="I1379" t="s">
        <v>4286</v>
      </c>
      <c r="J1379" t="s">
        <v>2150</v>
      </c>
      <c r="K1379">
        <v>2</v>
      </c>
      <c r="L1379" t="s">
        <v>2168</v>
      </c>
      <c r="M1379">
        <v>888.74</v>
      </c>
      <c r="N1379" t="s">
        <v>2176</v>
      </c>
      <c r="O1379" t="s">
        <v>2185</v>
      </c>
      <c r="P1379" t="s">
        <v>3555</v>
      </c>
      <c r="Q1379" t="s">
        <v>4277</v>
      </c>
      <c r="R1379" t="s">
        <v>4279</v>
      </c>
      <c r="S1379" t="s">
        <v>4281</v>
      </c>
      <c r="T1379" t="s">
        <v>4284</v>
      </c>
      <c r="U1379">
        <v>31</v>
      </c>
      <c r="V1379" s="6" t="str">
        <f t="shared" si="45"/>
        <v>Adult</v>
      </c>
      <c r="W1379">
        <v>2022</v>
      </c>
    </row>
    <row r="1380" spans="1:23" x14ac:dyDescent="0.25">
      <c r="A1380">
        <v>1379</v>
      </c>
      <c r="B1380" s="2">
        <v>44725</v>
      </c>
      <c r="C1380" t="str">
        <f t="shared" si="44"/>
        <v>Jun</v>
      </c>
      <c r="D1380" t="s">
        <v>24</v>
      </c>
      <c r="E1380" t="s">
        <v>27</v>
      </c>
      <c r="F1380" t="s">
        <v>1405</v>
      </c>
      <c r="G1380" t="s">
        <v>2139</v>
      </c>
      <c r="H1380" t="s">
        <v>2142</v>
      </c>
      <c r="I1380" t="s">
        <v>4286</v>
      </c>
      <c r="J1380" t="s">
        <v>2150</v>
      </c>
      <c r="K1380">
        <v>1</v>
      </c>
      <c r="L1380" t="s">
        <v>2168</v>
      </c>
      <c r="M1380">
        <v>2461.86</v>
      </c>
      <c r="N1380" t="s">
        <v>2176</v>
      </c>
      <c r="O1380" t="s">
        <v>2185</v>
      </c>
      <c r="P1380" t="s">
        <v>3556</v>
      </c>
      <c r="Q1380" t="s">
        <v>4277</v>
      </c>
      <c r="R1380" t="s">
        <v>4279</v>
      </c>
      <c r="S1380" t="s">
        <v>4281</v>
      </c>
      <c r="T1380" t="s">
        <v>4283</v>
      </c>
      <c r="U1380">
        <v>7</v>
      </c>
      <c r="V1380" s="6" t="str">
        <f t="shared" si="45"/>
        <v>Childhood</v>
      </c>
      <c r="W1380">
        <v>2022</v>
      </c>
    </row>
    <row r="1381" spans="1:23" x14ac:dyDescent="0.25">
      <c r="A1381">
        <v>1380</v>
      </c>
      <c r="B1381" s="2">
        <v>44727</v>
      </c>
      <c r="C1381" t="str">
        <f t="shared" si="44"/>
        <v>Jun</v>
      </c>
      <c r="D1381" t="s">
        <v>22</v>
      </c>
      <c r="E1381" t="s">
        <v>25</v>
      </c>
      <c r="F1381" t="s">
        <v>1406</v>
      </c>
      <c r="G1381" t="s">
        <v>2139</v>
      </c>
      <c r="H1381" t="s">
        <v>2142</v>
      </c>
      <c r="I1381" t="s">
        <v>4286</v>
      </c>
      <c r="J1381" t="s">
        <v>2150</v>
      </c>
      <c r="K1381">
        <v>2</v>
      </c>
      <c r="L1381" t="s">
        <v>2168</v>
      </c>
      <c r="M1381">
        <v>2643.49</v>
      </c>
      <c r="N1381" t="s">
        <v>2176</v>
      </c>
      <c r="O1381" t="s">
        <v>2185</v>
      </c>
      <c r="P1381" t="s">
        <v>3557</v>
      </c>
      <c r="Q1381" t="s">
        <v>4277</v>
      </c>
      <c r="R1381" t="s">
        <v>4279</v>
      </c>
      <c r="S1381" t="s">
        <v>4281</v>
      </c>
      <c r="T1381" t="s">
        <v>4283</v>
      </c>
      <c r="U1381">
        <v>19</v>
      </c>
      <c r="V1381" s="6" t="str">
        <f t="shared" si="45"/>
        <v>Adult</v>
      </c>
      <c r="W1381">
        <v>2022</v>
      </c>
    </row>
    <row r="1382" spans="1:23" x14ac:dyDescent="0.25">
      <c r="A1382">
        <v>1381</v>
      </c>
      <c r="B1382" s="2">
        <v>44834</v>
      </c>
      <c r="C1382" t="str">
        <f t="shared" si="44"/>
        <v>Sep</v>
      </c>
      <c r="D1382" t="s">
        <v>21</v>
      </c>
      <c r="E1382" t="s">
        <v>26</v>
      </c>
      <c r="F1382" t="s">
        <v>1407</v>
      </c>
      <c r="G1382" t="s">
        <v>2139</v>
      </c>
      <c r="H1382" t="s">
        <v>2142</v>
      </c>
      <c r="I1382" t="s">
        <v>4286</v>
      </c>
      <c r="J1382" t="s">
        <v>2147</v>
      </c>
      <c r="K1382">
        <v>3</v>
      </c>
      <c r="L1382" t="s">
        <v>2168</v>
      </c>
      <c r="M1382">
        <v>2602.15</v>
      </c>
      <c r="N1382" t="s">
        <v>2176</v>
      </c>
      <c r="O1382" t="s">
        <v>2185</v>
      </c>
      <c r="P1382" t="s">
        <v>3558</v>
      </c>
      <c r="Q1382" t="s">
        <v>4277</v>
      </c>
      <c r="R1382" t="s">
        <v>4280</v>
      </c>
      <c r="S1382" t="s">
        <v>4282</v>
      </c>
      <c r="T1382" t="s">
        <v>4283</v>
      </c>
      <c r="U1382">
        <v>19</v>
      </c>
      <c r="V1382" s="6" t="str">
        <f t="shared" si="45"/>
        <v>Adult</v>
      </c>
      <c r="W1382">
        <v>2022</v>
      </c>
    </row>
    <row r="1383" spans="1:23" x14ac:dyDescent="0.25">
      <c r="A1383">
        <v>1382</v>
      </c>
      <c r="B1383" s="2">
        <v>44861</v>
      </c>
      <c r="C1383" t="str">
        <f t="shared" si="44"/>
        <v>Oct</v>
      </c>
      <c r="D1383" t="s">
        <v>22</v>
      </c>
      <c r="E1383" t="s">
        <v>27</v>
      </c>
      <c r="F1383" t="s">
        <v>1408</v>
      </c>
      <c r="G1383" t="s">
        <v>2139</v>
      </c>
      <c r="H1383" t="s">
        <v>2142</v>
      </c>
      <c r="I1383" t="s">
        <v>4286</v>
      </c>
      <c r="J1383" t="s">
        <v>2147</v>
      </c>
      <c r="K1383">
        <v>1</v>
      </c>
      <c r="L1383" t="s">
        <v>2168</v>
      </c>
      <c r="M1383">
        <v>1573.73</v>
      </c>
      <c r="N1383" t="s">
        <v>2176</v>
      </c>
      <c r="O1383" t="s">
        <v>2185</v>
      </c>
      <c r="P1383" t="s">
        <v>3559</v>
      </c>
      <c r="Q1383" t="s">
        <v>4277</v>
      </c>
      <c r="R1383" t="s">
        <v>4280</v>
      </c>
      <c r="S1383" t="s">
        <v>4282</v>
      </c>
      <c r="T1383" t="s">
        <v>4284</v>
      </c>
      <c r="U1383">
        <v>7</v>
      </c>
      <c r="V1383" s="6" t="str">
        <f t="shared" si="45"/>
        <v>Childhood</v>
      </c>
      <c r="W1383">
        <v>2022</v>
      </c>
    </row>
    <row r="1384" spans="1:23" x14ac:dyDescent="0.25">
      <c r="A1384">
        <v>1383</v>
      </c>
      <c r="B1384" s="2">
        <v>44896</v>
      </c>
      <c r="C1384" t="str">
        <f t="shared" si="44"/>
        <v>Dec</v>
      </c>
      <c r="D1384" t="s">
        <v>21</v>
      </c>
      <c r="E1384" t="s">
        <v>25</v>
      </c>
      <c r="F1384" t="s">
        <v>1409</v>
      </c>
      <c r="G1384" t="s">
        <v>2139</v>
      </c>
      <c r="H1384" t="s">
        <v>2142</v>
      </c>
      <c r="I1384" t="s">
        <v>4286</v>
      </c>
      <c r="J1384" t="s">
        <v>2147</v>
      </c>
      <c r="K1384">
        <v>2</v>
      </c>
      <c r="L1384" t="s">
        <v>2168</v>
      </c>
      <c r="M1384">
        <v>575.95000000000005</v>
      </c>
      <c r="N1384" t="s">
        <v>2176</v>
      </c>
      <c r="O1384" t="s">
        <v>2185</v>
      </c>
      <c r="P1384" t="s">
        <v>3560</v>
      </c>
      <c r="Q1384" t="s">
        <v>4277</v>
      </c>
      <c r="R1384" t="s">
        <v>4279</v>
      </c>
      <c r="S1384" t="s">
        <v>4281</v>
      </c>
      <c r="T1384" t="s">
        <v>4283</v>
      </c>
      <c r="U1384">
        <v>68</v>
      </c>
      <c r="V1384" s="6" t="str">
        <f t="shared" si="45"/>
        <v>Adult</v>
      </c>
      <c r="W1384">
        <v>2022</v>
      </c>
    </row>
    <row r="1385" spans="1:23" x14ac:dyDescent="0.25">
      <c r="A1385">
        <v>1384</v>
      </c>
      <c r="B1385" s="2">
        <v>44575</v>
      </c>
      <c r="C1385" t="str">
        <f t="shared" si="44"/>
        <v>Jan</v>
      </c>
      <c r="D1385" t="s">
        <v>24</v>
      </c>
      <c r="E1385" t="s">
        <v>25</v>
      </c>
      <c r="F1385" t="s">
        <v>1410</v>
      </c>
      <c r="G1385" t="s">
        <v>2139</v>
      </c>
      <c r="H1385" t="s">
        <v>2142</v>
      </c>
      <c r="I1385" t="s">
        <v>4286</v>
      </c>
      <c r="J1385" t="s">
        <v>2148</v>
      </c>
      <c r="K1385">
        <v>2</v>
      </c>
      <c r="L1385" t="s">
        <v>2168</v>
      </c>
      <c r="M1385">
        <v>1479.57</v>
      </c>
      <c r="N1385" t="s">
        <v>2176</v>
      </c>
      <c r="O1385" t="s">
        <v>2185</v>
      </c>
      <c r="P1385" t="s">
        <v>3561</v>
      </c>
      <c r="Q1385" t="s">
        <v>4277</v>
      </c>
      <c r="R1385" t="s">
        <v>4279</v>
      </c>
      <c r="S1385" t="s">
        <v>4281</v>
      </c>
      <c r="T1385" t="s">
        <v>4283</v>
      </c>
      <c r="U1385">
        <v>19</v>
      </c>
      <c r="V1385" s="6" t="str">
        <f t="shared" si="45"/>
        <v>Adult</v>
      </c>
      <c r="W1385">
        <v>2022</v>
      </c>
    </row>
    <row r="1386" spans="1:23" x14ac:dyDescent="0.25">
      <c r="A1386">
        <v>1385</v>
      </c>
      <c r="B1386" s="2">
        <v>44645</v>
      </c>
      <c r="C1386" t="str">
        <f t="shared" si="44"/>
        <v>Mar</v>
      </c>
      <c r="D1386" t="s">
        <v>23</v>
      </c>
      <c r="E1386" t="s">
        <v>28</v>
      </c>
      <c r="F1386" t="s">
        <v>1411</v>
      </c>
      <c r="G1386" t="s">
        <v>2139</v>
      </c>
      <c r="H1386" t="s">
        <v>2142</v>
      </c>
      <c r="I1386" t="s">
        <v>4286</v>
      </c>
      <c r="J1386" t="s">
        <v>2148</v>
      </c>
      <c r="K1386">
        <v>3</v>
      </c>
      <c r="L1386" t="s">
        <v>2168</v>
      </c>
      <c r="M1386">
        <v>1297.51</v>
      </c>
      <c r="N1386" t="s">
        <v>2176</v>
      </c>
      <c r="O1386" t="s">
        <v>2185</v>
      </c>
      <c r="P1386" t="s">
        <v>3562</v>
      </c>
      <c r="Q1386" t="s">
        <v>4277</v>
      </c>
      <c r="R1386" t="s">
        <v>4280</v>
      </c>
      <c r="S1386" t="s">
        <v>4282</v>
      </c>
      <c r="T1386" t="s">
        <v>4283</v>
      </c>
      <c r="U1386">
        <v>47</v>
      </c>
      <c r="V1386" s="6" t="str">
        <f t="shared" si="45"/>
        <v>Adult</v>
      </c>
      <c r="W1386">
        <v>2022</v>
      </c>
    </row>
    <row r="1387" spans="1:23" x14ac:dyDescent="0.25">
      <c r="A1387">
        <v>1386</v>
      </c>
      <c r="B1387" s="2">
        <v>44623</v>
      </c>
      <c r="C1387" t="str">
        <f t="shared" si="44"/>
        <v>Mar</v>
      </c>
      <c r="D1387" t="s">
        <v>24</v>
      </c>
      <c r="E1387" t="s">
        <v>28</v>
      </c>
      <c r="F1387" t="s">
        <v>1412</v>
      </c>
      <c r="G1387" t="s">
        <v>2139</v>
      </c>
      <c r="H1387" t="s">
        <v>2142</v>
      </c>
      <c r="I1387" t="s">
        <v>4286</v>
      </c>
      <c r="J1387" t="s">
        <v>2148</v>
      </c>
      <c r="K1387">
        <v>3</v>
      </c>
      <c r="L1387" t="s">
        <v>2168</v>
      </c>
      <c r="M1387">
        <v>932.38</v>
      </c>
      <c r="N1387" t="s">
        <v>2176</v>
      </c>
      <c r="O1387" t="s">
        <v>2185</v>
      </c>
      <c r="P1387" t="s">
        <v>3563</v>
      </c>
      <c r="Q1387" t="s">
        <v>4277</v>
      </c>
      <c r="R1387" t="s">
        <v>4280</v>
      </c>
      <c r="S1387" t="s">
        <v>4281</v>
      </c>
      <c r="T1387" t="s">
        <v>4283</v>
      </c>
      <c r="U1387">
        <v>47</v>
      </c>
      <c r="V1387" s="6" t="str">
        <f t="shared" si="45"/>
        <v>Adult</v>
      </c>
      <c r="W1387">
        <v>2022</v>
      </c>
    </row>
    <row r="1388" spans="1:23" x14ac:dyDescent="0.25">
      <c r="A1388">
        <v>1387</v>
      </c>
      <c r="B1388" s="2">
        <v>44726</v>
      </c>
      <c r="C1388" t="str">
        <f t="shared" si="44"/>
        <v>Jun</v>
      </c>
      <c r="D1388" t="s">
        <v>24</v>
      </c>
      <c r="E1388" t="s">
        <v>25</v>
      </c>
      <c r="F1388" t="s">
        <v>1413</v>
      </c>
      <c r="G1388" t="s">
        <v>2139</v>
      </c>
      <c r="H1388" t="s">
        <v>2142</v>
      </c>
      <c r="I1388" t="s">
        <v>4286</v>
      </c>
      <c r="J1388" t="s">
        <v>2149</v>
      </c>
      <c r="K1388">
        <v>3</v>
      </c>
      <c r="L1388" t="s">
        <v>2168</v>
      </c>
      <c r="M1388">
        <v>704.32</v>
      </c>
      <c r="N1388" t="s">
        <v>2176</v>
      </c>
      <c r="O1388" t="s">
        <v>2185</v>
      </c>
      <c r="P1388" t="s">
        <v>3564</v>
      </c>
      <c r="Q1388" t="s">
        <v>4277</v>
      </c>
      <c r="R1388" t="s">
        <v>4280</v>
      </c>
      <c r="S1388" t="s">
        <v>4281</v>
      </c>
      <c r="T1388" t="s">
        <v>4283</v>
      </c>
      <c r="U1388">
        <v>7</v>
      </c>
      <c r="V1388" s="6" t="str">
        <f t="shared" si="45"/>
        <v>Childhood</v>
      </c>
      <c r="W1388">
        <v>2022</v>
      </c>
    </row>
    <row r="1389" spans="1:23" x14ac:dyDescent="0.25">
      <c r="A1389">
        <v>1388</v>
      </c>
      <c r="B1389" s="2">
        <v>44695</v>
      </c>
      <c r="C1389" t="str">
        <f t="shared" si="44"/>
        <v>May</v>
      </c>
      <c r="D1389" t="s">
        <v>22</v>
      </c>
      <c r="E1389" t="s">
        <v>26</v>
      </c>
      <c r="F1389" t="s">
        <v>1414</v>
      </c>
      <c r="G1389" t="s">
        <v>2139</v>
      </c>
      <c r="H1389" t="s">
        <v>2142</v>
      </c>
      <c r="I1389" t="s">
        <v>4286</v>
      </c>
      <c r="J1389" t="s">
        <v>2149</v>
      </c>
      <c r="K1389">
        <v>3</v>
      </c>
      <c r="L1389" t="s">
        <v>2168</v>
      </c>
      <c r="M1389">
        <v>2860.36</v>
      </c>
      <c r="N1389" t="s">
        <v>2176</v>
      </c>
      <c r="O1389" t="s">
        <v>2185</v>
      </c>
      <c r="P1389" t="s">
        <v>3565</v>
      </c>
      <c r="Q1389" t="s">
        <v>4277</v>
      </c>
      <c r="R1389" t="s">
        <v>4279</v>
      </c>
      <c r="S1389" t="s">
        <v>4282</v>
      </c>
      <c r="T1389" t="s">
        <v>4283</v>
      </c>
      <c r="U1389">
        <v>31</v>
      </c>
      <c r="V1389" s="6" t="str">
        <f t="shared" si="45"/>
        <v>Adult</v>
      </c>
      <c r="W1389">
        <v>2022</v>
      </c>
    </row>
    <row r="1390" spans="1:23" x14ac:dyDescent="0.25">
      <c r="A1390">
        <v>1389</v>
      </c>
      <c r="B1390" s="2">
        <v>44606</v>
      </c>
      <c r="C1390" t="str">
        <f t="shared" si="44"/>
        <v>Feb</v>
      </c>
      <c r="D1390" t="s">
        <v>22</v>
      </c>
      <c r="E1390" t="s">
        <v>27</v>
      </c>
      <c r="F1390" t="s">
        <v>1415</v>
      </c>
      <c r="G1390" t="s">
        <v>2139</v>
      </c>
      <c r="H1390" t="s">
        <v>2142</v>
      </c>
      <c r="I1390" t="s">
        <v>4286</v>
      </c>
      <c r="J1390" t="s">
        <v>2149</v>
      </c>
      <c r="K1390">
        <v>3</v>
      </c>
      <c r="L1390" t="s">
        <v>2168</v>
      </c>
      <c r="M1390">
        <v>1838.66</v>
      </c>
      <c r="N1390" t="s">
        <v>2176</v>
      </c>
      <c r="O1390" t="s">
        <v>2185</v>
      </c>
      <c r="P1390" t="s">
        <v>3566</v>
      </c>
      <c r="Q1390" t="s">
        <v>4277</v>
      </c>
      <c r="R1390" t="s">
        <v>4280</v>
      </c>
      <c r="S1390" t="s">
        <v>4281</v>
      </c>
      <c r="T1390" t="s">
        <v>4283</v>
      </c>
      <c r="U1390">
        <v>7</v>
      </c>
      <c r="V1390" s="6" t="str">
        <f t="shared" si="45"/>
        <v>Childhood</v>
      </c>
      <c r="W1390">
        <v>2022</v>
      </c>
    </row>
    <row r="1391" spans="1:23" x14ac:dyDescent="0.25">
      <c r="A1391">
        <v>1390</v>
      </c>
      <c r="B1391" s="2">
        <v>44796</v>
      </c>
      <c r="C1391" t="str">
        <f t="shared" si="44"/>
        <v>Aug</v>
      </c>
      <c r="D1391" t="s">
        <v>23</v>
      </c>
      <c r="E1391" t="s">
        <v>28</v>
      </c>
      <c r="F1391" t="s">
        <v>1416</v>
      </c>
      <c r="G1391" t="s">
        <v>2139</v>
      </c>
      <c r="H1391" t="s">
        <v>2142</v>
      </c>
      <c r="I1391" t="s">
        <v>4286</v>
      </c>
      <c r="J1391" t="s">
        <v>2150</v>
      </c>
      <c r="K1391">
        <v>1</v>
      </c>
      <c r="L1391" t="s">
        <v>2168</v>
      </c>
      <c r="M1391">
        <v>1245.82</v>
      </c>
      <c r="N1391" t="s">
        <v>2176</v>
      </c>
      <c r="O1391" t="s">
        <v>2185</v>
      </c>
      <c r="P1391" t="s">
        <v>3567</v>
      </c>
      <c r="Q1391" t="s">
        <v>4277</v>
      </c>
      <c r="R1391" t="s">
        <v>4280</v>
      </c>
      <c r="S1391" t="s">
        <v>4281</v>
      </c>
      <c r="T1391" t="s">
        <v>4284</v>
      </c>
      <c r="U1391">
        <v>19</v>
      </c>
      <c r="V1391" s="6" t="str">
        <f t="shared" si="45"/>
        <v>Adult</v>
      </c>
      <c r="W1391">
        <v>2022</v>
      </c>
    </row>
    <row r="1392" spans="1:23" x14ac:dyDescent="0.25">
      <c r="A1392">
        <v>1391</v>
      </c>
      <c r="B1392" s="2">
        <v>44790</v>
      </c>
      <c r="C1392" t="str">
        <f t="shared" si="44"/>
        <v>Aug</v>
      </c>
      <c r="D1392" t="s">
        <v>22</v>
      </c>
      <c r="E1392" t="s">
        <v>27</v>
      </c>
      <c r="F1392" t="s">
        <v>1417</v>
      </c>
      <c r="G1392" t="s">
        <v>2139</v>
      </c>
      <c r="H1392" t="s">
        <v>2142</v>
      </c>
      <c r="I1392" t="s">
        <v>4286</v>
      </c>
      <c r="J1392" t="s">
        <v>2150</v>
      </c>
      <c r="K1392">
        <v>2</v>
      </c>
      <c r="L1392" t="s">
        <v>2168</v>
      </c>
      <c r="M1392">
        <v>61.38</v>
      </c>
      <c r="N1392" t="s">
        <v>2176</v>
      </c>
      <c r="O1392" t="s">
        <v>2185</v>
      </c>
      <c r="P1392" t="s">
        <v>3568</v>
      </c>
      <c r="Q1392" t="s">
        <v>4277</v>
      </c>
      <c r="R1392" t="s">
        <v>4280</v>
      </c>
      <c r="S1392" t="s">
        <v>4281</v>
      </c>
      <c r="T1392" t="s">
        <v>4284</v>
      </c>
      <c r="U1392">
        <v>19</v>
      </c>
      <c r="V1392" s="6" t="str">
        <f t="shared" si="45"/>
        <v>Adult</v>
      </c>
      <c r="W1392">
        <v>2022</v>
      </c>
    </row>
    <row r="1393" spans="1:23" x14ac:dyDescent="0.25">
      <c r="A1393">
        <v>1392</v>
      </c>
      <c r="B1393" s="2">
        <v>44611</v>
      </c>
      <c r="C1393" t="str">
        <f t="shared" si="44"/>
        <v>Feb</v>
      </c>
      <c r="D1393" t="s">
        <v>23</v>
      </c>
      <c r="E1393" t="s">
        <v>25</v>
      </c>
      <c r="F1393" t="s">
        <v>1418</v>
      </c>
      <c r="G1393" t="s">
        <v>2139</v>
      </c>
      <c r="H1393" t="s">
        <v>2142</v>
      </c>
      <c r="I1393" t="s">
        <v>4286</v>
      </c>
      <c r="J1393" t="s">
        <v>2150</v>
      </c>
      <c r="K1393">
        <v>2</v>
      </c>
      <c r="L1393" t="s">
        <v>2168</v>
      </c>
      <c r="M1393">
        <v>2894.17</v>
      </c>
      <c r="N1393" t="s">
        <v>2176</v>
      </c>
      <c r="O1393" t="s">
        <v>2185</v>
      </c>
      <c r="P1393" t="s">
        <v>2281</v>
      </c>
      <c r="Q1393" t="s">
        <v>4277</v>
      </c>
      <c r="R1393" t="s">
        <v>4280</v>
      </c>
      <c r="S1393" t="s">
        <v>4282</v>
      </c>
      <c r="T1393" t="s">
        <v>4284</v>
      </c>
      <c r="U1393">
        <v>47</v>
      </c>
      <c r="V1393" s="6" t="str">
        <f t="shared" si="45"/>
        <v>Adult</v>
      </c>
      <c r="W1393">
        <v>2022</v>
      </c>
    </row>
    <row r="1394" spans="1:23" x14ac:dyDescent="0.25">
      <c r="A1394">
        <v>1393</v>
      </c>
      <c r="B1394" s="2">
        <v>44687</v>
      </c>
      <c r="C1394" t="str">
        <f t="shared" si="44"/>
        <v>May</v>
      </c>
      <c r="D1394" t="s">
        <v>23</v>
      </c>
      <c r="E1394" t="s">
        <v>25</v>
      </c>
      <c r="F1394" t="s">
        <v>1419</v>
      </c>
      <c r="G1394" t="s">
        <v>2140</v>
      </c>
      <c r="H1394" t="s">
        <v>2143</v>
      </c>
      <c r="I1394" t="s">
        <v>2151</v>
      </c>
      <c r="J1394" t="s">
        <v>2160</v>
      </c>
      <c r="K1394">
        <v>2</v>
      </c>
      <c r="L1394" t="s">
        <v>2168</v>
      </c>
      <c r="M1394">
        <v>2491.02</v>
      </c>
      <c r="N1394" t="s">
        <v>2176</v>
      </c>
      <c r="O1394" t="s">
        <v>2185</v>
      </c>
      <c r="P1394" t="s">
        <v>3569</v>
      </c>
      <c r="Q1394" t="s">
        <v>4277</v>
      </c>
      <c r="R1394" t="s">
        <v>4280</v>
      </c>
      <c r="S1394" t="s">
        <v>4282</v>
      </c>
      <c r="T1394" t="s">
        <v>4284</v>
      </c>
      <c r="U1394">
        <v>68</v>
      </c>
      <c r="V1394" s="6" t="str">
        <f t="shared" si="45"/>
        <v>Adult</v>
      </c>
      <c r="W1394">
        <v>2022</v>
      </c>
    </row>
    <row r="1395" spans="1:23" x14ac:dyDescent="0.25">
      <c r="A1395">
        <v>1394</v>
      </c>
      <c r="B1395" s="2">
        <v>44775</v>
      </c>
      <c r="C1395" t="str">
        <f t="shared" si="44"/>
        <v>Aug</v>
      </c>
      <c r="D1395" t="s">
        <v>22</v>
      </c>
      <c r="E1395" t="s">
        <v>25</v>
      </c>
      <c r="F1395" t="s">
        <v>1420</v>
      </c>
      <c r="G1395" t="s">
        <v>2140</v>
      </c>
      <c r="H1395" t="s">
        <v>2143</v>
      </c>
      <c r="I1395" t="s">
        <v>2151</v>
      </c>
      <c r="J1395" t="s">
        <v>2160</v>
      </c>
      <c r="K1395">
        <v>1</v>
      </c>
      <c r="L1395" t="s">
        <v>2168</v>
      </c>
      <c r="M1395">
        <v>1151.93</v>
      </c>
      <c r="N1395" t="s">
        <v>2176</v>
      </c>
      <c r="O1395" t="s">
        <v>2185</v>
      </c>
      <c r="P1395" t="s">
        <v>3570</v>
      </c>
      <c r="Q1395" t="s">
        <v>4277</v>
      </c>
      <c r="R1395" t="s">
        <v>4279</v>
      </c>
      <c r="S1395" t="s">
        <v>4281</v>
      </c>
      <c r="T1395" t="s">
        <v>4283</v>
      </c>
      <c r="U1395">
        <v>47</v>
      </c>
      <c r="V1395" s="6" t="str">
        <f t="shared" si="45"/>
        <v>Adult</v>
      </c>
      <c r="W1395">
        <v>2022</v>
      </c>
    </row>
    <row r="1396" spans="1:23" x14ac:dyDescent="0.25">
      <c r="A1396">
        <v>1395</v>
      </c>
      <c r="B1396" s="2">
        <v>44894</v>
      </c>
      <c r="C1396" t="str">
        <f t="shared" si="44"/>
        <v>Nov</v>
      </c>
      <c r="D1396" t="s">
        <v>23</v>
      </c>
      <c r="E1396" t="s">
        <v>28</v>
      </c>
      <c r="F1396" t="s">
        <v>1421</v>
      </c>
      <c r="G1396" t="s">
        <v>2140</v>
      </c>
      <c r="H1396" t="s">
        <v>2143</v>
      </c>
      <c r="I1396" t="s">
        <v>2151</v>
      </c>
      <c r="J1396" t="s">
        <v>2160</v>
      </c>
      <c r="K1396">
        <v>1</v>
      </c>
      <c r="L1396" t="s">
        <v>2168</v>
      </c>
      <c r="M1396">
        <v>281.26</v>
      </c>
      <c r="N1396" t="s">
        <v>2176</v>
      </c>
      <c r="O1396" t="s">
        <v>2185</v>
      </c>
      <c r="P1396" t="s">
        <v>3571</v>
      </c>
      <c r="Q1396" t="s">
        <v>4277</v>
      </c>
      <c r="R1396" t="s">
        <v>4279</v>
      </c>
      <c r="S1396" t="s">
        <v>4282</v>
      </c>
      <c r="T1396" t="s">
        <v>4284</v>
      </c>
      <c r="U1396">
        <v>7</v>
      </c>
      <c r="V1396" s="6" t="str">
        <f t="shared" si="45"/>
        <v>Childhood</v>
      </c>
      <c r="W1396">
        <v>2022</v>
      </c>
    </row>
    <row r="1397" spans="1:23" x14ac:dyDescent="0.25">
      <c r="A1397">
        <v>1396</v>
      </c>
      <c r="B1397" s="2">
        <v>44771</v>
      </c>
      <c r="C1397" t="str">
        <f t="shared" si="44"/>
        <v>Jul</v>
      </c>
      <c r="D1397" t="s">
        <v>23</v>
      </c>
      <c r="E1397" t="s">
        <v>25</v>
      </c>
      <c r="F1397" t="s">
        <v>1422</v>
      </c>
      <c r="G1397" t="s">
        <v>2140</v>
      </c>
      <c r="H1397" t="s">
        <v>2143</v>
      </c>
      <c r="I1397" t="s">
        <v>2151</v>
      </c>
      <c r="J1397" t="s">
        <v>2161</v>
      </c>
      <c r="K1397">
        <v>2</v>
      </c>
      <c r="L1397" t="s">
        <v>2168</v>
      </c>
      <c r="M1397">
        <v>346.55</v>
      </c>
      <c r="N1397" t="s">
        <v>2176</v>
      </c>
      <c r="O1397" t="s">
        <v>2185</v>
      </c>
      <c r="P1397" t="s">
        <v>3572</v>
      </c>
      <c r="Q1397" t="s">
        <v>4277</v>
      </c>
      <c r="R1397" t="s">
        <v>4279</v>
      </c>
      <c r="S1397" t="s">
        <v>4282</v>
      </c>
      <c r="T1397" t="s">
        <v>4284</v>
      </c>
      <c r="U1397">
        <v>68</v>
      </c>
      <c r="V1397" s="6" t="str">
        <f t="shared" si="45"/>
        <v>Adult</v>
      </c>
      <c r="W1397">
        <v>2022</v>
      </c>
    </row>
    <row r="1398" spans="1:23" x14ac:dyDescent="0.25">
      <c r="A1398">
        <v>1397</v>
      </c>
      <c r="B1398" s="2">
        <v>44840</v>
      </c>
      <c r="C1398" t="str">
        <f t="shared" si="44"/>
        <v>Oct</v>
      </c>
      <c r="D1398" t="s">
        <v>22</v>
      </c>
      <c r="E1398" t="s">
        <v>25</v>
      </c>
      <c r="F1398" t="s">
        <v>1423</v>
      </c>
      <c r="G1398" t="s">
        <v>2140</v>
      </c>
      <c r="H1398" t="s">
        <v>2143</v>
      </c>
      <c r="I1398" t="s">
        <v>2151</v>
      </c>
      <c r="J1398" t="s">
        <v>2161</v>
      </c>
      <c r="K1398">
        <v>3</v>
      </c>
      <c r="L1398" t="s">
        <v>2168</v>
      </c>
      <c r="M1398">
        <v>2878.15</v>
      </c>
      <c r="N1398" t="s">
        <v>2176</v>
      </c>
      <c r="O1398" t="s">
        <v>2185</v>
      </c>
      <c r="P1398" t="s">
        <v>3573</v>
      </c>
      <c r="Q1398" t="s">
        <v>4277</v>
      </c>
      <c r="R1398" t="s">
        <v>4279</v>
      </c>
      <c r="S1398" t="s">
        <v>4281</v>
      </c>
      <c r="T1398" t="s">
        <v>4283</v>
      </c>
      <c r="U1398">
        <v>47</v>
      </c>
      <c r="V1398" s="6" t="str">
        <f t="shared" si="45"/>
        <v>Adult</v>
      </c>
      <c r="W1398">
        <v>2022</v>
      </c>
    </row>
    <row r="1399" spans="1:23" x14ac:dyDescent="0.25">
      <c r="A1399">
        <v>1398</v>
      </c>
      <c r="B1399" s="2">
        <v>44716</v>
      </c>
      <c r="C1399" t="str">
        <f t="shared" si="44"/>
        <v>Jun</v>
      </c>
      <c r="D1399" t="s">
        <v>21</v>
      </c>
      <c r="E1399" t="s">
        <v>26</v>
      </c>
      <c r="F1399" t="s">
        <v>1424</v>
      </c>
      <c r="G1399" t="s">
        <v>2140</v>
      </c>
      <c r="H1399" t="s">
        <v>2143</v>
      </c>
      <c r="I1399" t="s">
        <v>2151</v>
      </c>
      <c r="J1399" t="s">
        <v>2161</v>
      </c>
      <c r="K1399">
        <v>3</v>
      </c>
      <c r="L1399" t="s">
        <v>2168</v>
      </c>
      <c r="M1399">
        <v>1975.66</v>
      </c>
      <c r="N1399" t="s">
        <v>2176</v>
      </c>
      <c r="O1399" t="s">
        <v>2185</v>
      </c>
      <c r="P1399" t="s">
        <v>3574</v>
      </c>
      <c r="Q1399" t="s">
        <v>4277</v>
      </c>
      <c r="R1399" t="s">
        <v>4280</v>
      </c>
      <c r="S1399" t="s">
        <v>4281</v>
      </c>
      <c r="T1399" t="s">
        <v>4284</v>
      </c>
      <c r="U1399">
        <v>31</v>
      </c>
      <c r="V1399" s="6" t="str">
        <f t="shared" si="45"/>
        <v>Adult</v>
      </c>
      <c r="W1399">
        <v>2022</v>
      </c>
    </row>
    <row r="1400" spans="1:23" x14ac:dyDescent="0.25">
      <c r="A1400">
        <v>1399</v>
      </c>
      <c r="B1400" s="2">
        <v>44775</v>
      </c>
      <c r="C1400" t="str">
        <f t="shared" si="44"/>
        <v>Aug</v>
      </c>
      <c r="D1400" t="s">
        <v>24</v>
      </c>
      <c r="E1400" t="s">
        <v>28</v>
      </c>
      <c r="F1400" t="s">
        <v>1425</v>
      </c>
      <c r="G1400" t="s">
        <v>2140</v>
      </c>
      <c r="H1400" t="s">
        <v>2143</v>
      </c>
      <c r="I1400" t="s">
        <v>2151</v>
      </c>
      <c r="J1400" t="s">
        <v>2162</v>
      </c>
      <c r="K1400">
        <v>3</v>
      </c>
      <c r="L1400" t="s">
        <v>2168</v>
      </c>
      <c r="M1400">
        <v>494.14</v>
      </c>
      <c r="N1400" t="s">
        <v>2176</v>
      </c>
      <c r="O1400" t="s">
        <v>2185</v>
      </c>
      <c r="P1400" t="s">
        <v>3575</v>
      </c>
      <c r="Q1400" t="s">
        <v>4277</v>
      </c>
      <c r="R1400" t="s">
        <v>4280</v>
      </c>
      <c r="S1400" t="s">
        <v>4281</v>
      </c>
      <c r="T1400" t="s">
        <v>4283</v>
      </c>
      <c r="U1400">
        <v>19</v>
      </c>
      <c r="V1400" s="6" t="str">
        <f t="shared" si="45"/>
        <v>Adult</v>
      </c>
      <c r="W1400">
        <v>2022</v>
      </c>
    </row>
    <row r="1401" spans="1:23" x14ac:dyDescent="0.25">
      <c r="A1401">
        <v>1400</v>
      </c>
      <c r="B1401" s="2">
        <v>44907</v>
      </c>
      <c r="C1401" t="str">
        <f t="shared" si="44"/>
        <v>Dec</v>
      </c>
      <c r="D1401" t="s">
        <v>24</v>
      </c>
      <c r="E1401" t="s">
        <v>25</v>
      </c>
      <c r="F1401" t="s">
        <v>1426</v>
      </c>
      <c r="G1401" t="s">
        <v>2140</v>
      </c>
      <c r="H1401" t="s">
        <v>2143</v>
      </c>
      <c r="I1401" t="s">
        <v>2151</v>
      </c>
      <c r="J1401" t="s">
        <v>2162</v>
      </c>
      <c r="K1401">
        <v>2</v>
      </c>
      <c r="L1401" t="s">
        <v>2168</v>
      </c>
      <c r="M1401">
        <v>471.91</v>
      </c>
      <c r="N1401" t="s">
        <v>2176</v>
      </c>
      <c r="O1401" t="s">
        <v>2185</v>
      </c>
      <c r="P1401" t="s">
        <v>3576</v>
      </c>
      <c r="Q1401" t="s">
        <v>4277</v>
      </c>
      <c r="R1401" t="s">
        <v>4279</v>
      </c>
      <c r="S1401" t="s">
        <v>4281</v>
      </c>
      <c r="T1401" t="s">
        <v>4284</v>
      </c>
      <c r="U1401">
        <v>7</v>
      </c>
      <c r="V1401" s="6" t="str">
        <f t="shared" si="45"/>
        <v>Childhood</v>
      </c>
      <c r="W1401">
        <v>2022</v>
      </c>
    </row>
    <row r="1402" spans="1:23" x14ac:dyDescent="0.25">
      <c r="A1402">
        <v>1401</v>
      </c>
      <c r="B1402" s="2">
        <v>44694</v>
      </c>
      <c r="C1402" t="str">
        <f t="shared" si="44"/>
        <v>May</v>
      </c>
      <c r="D1402" t="s">
        <v>23</v>
      </c>
      <c r="E1402" t="s">
        <v>28</v>
      </c>
      <c r="F1402" t="s">
        <v>1427</v>
      </c>
      <c r="G1402" t="s">
        <v>2140</v>
      </c>
      <c r="H1402" t="s">
        <v>2143</v>
      </c>
      <c r="I1402" t="s">
        <v>2151</v>
      </c>
      <c r="J1402" t="s">
        <v>2162</v>
      </c>
      <c r="K1402">
        <v>1</v>
      </c>
      <c r="L1402" t="s">
        <v>2168</v>
      </c>
      <c r="M1402">
        <v>1480.68</v>
      </c>
      <c r="N1402" t="s">
        <v>2176</v>
      </c>
      <c r="O1402" t="s">
        <v>2185</v>
      </c>
      <c r="P1402" t="s">
        <v>3577</v>
      </c>
      <c r="Q1402" t="s">
        <v>4277</v>
      </c>
      <c r="R1402" t="s">
        <v>4279</v>
      </c>
      <c r="S1402" t="s">
        <v>4282</v>
      </c>
      <c r="T1402" t="s">
        <v>4283</v>
      </c>
      <c r="U1402">
        <v>7</v>
      </c>
      <c r="V1402" s="6" t="str">
        <f t="shared" si="45"/>
        <v>Childhood</v>
      </c>
      <c r="W1402">
        <v>2022</v>
      </c>
    </row>
    <row r="1403" spans="1:23" x14ac:dyDescent="0.25">
      <c r="A1403">
        <v>1402</v>
      </c>
      <c r="B1403" s="2">
        <v>44598</v>
      </c>
      <c r="C1403" t="str">
        <f t="shared" si="44"/>
        <v>Feb</v>
      </c>
      <c r="D1403" t="s">
        <v>24</v>
      </c>
      <c r="E1403" t="s">
        <v>25</v>
      </c>
      <c r="F1403" t="s">
        <v>1428</v>
      </c>
      <c r="G1403" t="s">
        <v>2140</v>
      </c>
      <c r="H1403" t="s">
        <v>2143</v>
      </c>
      <c r="I1403" t="s">
        <v>2151</v>
      </c>
      <c r="J1403" t="s">
        <v>2163</v>
      </c>
      <c r="K1403">
        <v>2</v>
      </c>
      <c r="L1403" t="s">
        <v>2168</v>
      </c>
      <c r="M1403">
        <v>2735.01</v>
      </c>
      <c r="N1403" t="s">
        <v>2176</v>
      </c>
      <c r="O1403" t="s">
        <v>2185</v>
      </c>
      <c r="P1403" t="s">
        <v>3578</v>
      </c>
      <c r="Q1403" t="s">
        <v>4277</v>
      </c>
      <c r="R1403" t="s">
        <v>4279</v>
      </c>
      <c r="S1403" t="s">
        <v>4282</v>
      </c>
      <c r="T1403" t="s">
        <v>4284</v>
      </c>
      <c r="U1403">
        <v>68</v>
      </c>
      <c r="V1403" s="6" t="str">
        <f t="shared" si="45"/>
        <v>Adult</v>
      </c>
      <c r="W1403">
        <v>2022</v>
      </c>
    </row>
    <row r="1404" spans="1:23" x14ac:dyDescent="0.25">
      <c r="A1404">
        <v>1403</v>
      </c>
      <c r="B1404" s="2">
        <v>44842</v>
      </c>
      <c r="C1404" t="str">
        <f t="shared" si="44"/>
        <v>Oct</v>
      </c>
      <c r="D1404" t="s">
        <v>22</v>
      </c>
      <c r="E1404" t="s">
        <v>25</v>
      </c>
      <c r="F1404" t="s">
        <v>1429</v>
      </c>
      <c r="G1404" t="s">
        <v>2140</v>
      </c>
      <c r="H1404" t="s">
        <v>2143</v>
      </c>
      <c r="I1404" t="s">
        <v>2151</v>
      </c>
      <c r="J1404" t="s">
        <v>2163</v>
      </c>
      <c r="K1404">
        <v>3</v>
      </c>
      <c r="L1404" t="s">
        <v>2168</v>
      </c>
      <c r="M1404">
        <v>764.66</v>
      </c>
      <c r="N1404" t="s">
        <v>2176</v>
      </c>
      <c r="O1404" t="s">
        <v>2185</v>
      </c>
      <c r="P1404" t="s">
        <v>3579</v>
      </c>
      <c r="Q1404" t="s">
        <v>4277</v>
      </c>
      <c r="R1404" t="s">
        <v>4280</v>
      </c>
      <c r="S1404" t="s">
        <v>4282</v>
      </c>
      <c r="T1404" t="s">
        <v>4283</v>
      </c>
      <c r="U1404">
        <v>19</v>
      </c>
      <c r="V1404" s="6" t="str">
        <f t="shared" si="45"/>
        <v>Adult</v>
      </c>
      <c r="W1404">
        <v>2022</v>
      </c>
    </row>
    <row r="1405" spans="1:23" x14ac:dyDescent="0.25">
      <c r="A1405">
        <v>1404</v>
      </c>
      <c r="B1405" s="2">
        <v>44662</v>
      </c>
      <c r="C1405" t="str">
        <f t="shared" si="44"/>
        <v>Apr</v>
      </c>
      <c r="D1405" t="s">
        <v>22</v>
      </c>
      <c r="E1405" t="s">
        <v>28</v>
      </c>
      <c r="F1405" t="s">
        <v>1430</v>
      </c>
      <c r="G1405" t="s">
        <v>2140</v>
      </c>
      <c r="H1405" t="s">
        <v>2143</v>
      </c>
      <c r="I1405" t="s">
        <v>2151</v>
      </c>
      <c r="J1405" t="s">
        <v>2163</v>
      </c>
      <c r="K1405">
        <v>1</v>
      </c>
      <c r="L1405" t="s">
        <v>2168</v>
      </c>
      <c r="M1405">
        <v>681.76</v>
      </c>
      <c r="N1405" t="s">
        <v>2176</v>
      </c>
      <c r="O1405" t="s">
        <v>2185</v>
      </c>
      <c r="P1405" t="s">
        <v>3580</v>
      </c>
      <c r="Q1405" t="s">
        <v>4277</v>
      </c>
      <c r="R1405" t="s">
        <v>4280</v>
      </c>
      <c r="S1405" t="s">
        <v>4281</v>
      </c>
      <c r="T1405" t="s">
        <v>4283</v>
      </c>
      <c r="U1405">
        <v>19</v>
      </c>
      <c r="V1405" s="6" t="str">
        <f t="shared" si="45"/>
        <v>Adult</v>
      </c>
      <c r="W1405">
        <v>2022</v>
      </c>
    </row>
    <row r="1406" spans="1:23" x14ac:dyDescent="0.25">
      <c r="A1406">
        <v>1405</v>
      </c>
      <c r="B1406" s="2">
        <v>44688</v>
      </c>
      <c r="C1406" t="str">
        <f t="shared" si="44"/>
        <v>May</v>
      </c>
      <c r="D1406" t="s">
        <v>21</v>
      </c>
      <c r="E1406" t="s">
        <v>25</v>
      </c>
      <c r="F1406" t="s">
        <v>1431</v>
      </c>
      <c r="G1406" t="s">
        <v>2140</v>
      </c>
      <c r="H1406" t="s">
        <v>2143</v>
      </c>
      <c r="I1406" t="s">
        <v>2152</v>
      </c>
      <c r="J1406" t="s">
        <v>2160</v>
      </c>
      <c r="K1406">
        <v>1</v>
      </c>
      <c r="L1406" t="s">
        <v>2168</v>
      </c>
      <c r="M1406">
        <v>2502.9499999999998</v>
      </c>
      <c r="N1406" t="s">
        <v>2176</v>
      </c>
      <c r="O1406" t="s">
        <v>2185</v>
      </c>
      <c r="P1406" t="s">
        <v>3581</v>
      </c>
      <c r="Q1406" t="s">
        <v>4277</v>
      </c>
      <c r="R1406" t="s">
        <v>4280</v>
      </c>
      <c r="S1406" t="s">
        <v>4282</v>
      </c>
      <c r="T1406" t="s">
        <v>4284</v>
      </c>
      <c r="U1406">
        <v>47</v>
      </c>
      <c r="V1406" s="6" t="str">
        <f t="shared" si="45"/>
        <v>Adult</v>
      </c>
      <c r="W1406">
        <v>2022</v>
      </c>
    </row>
    <row r="1407" spans="1:23" x14ac:dyDescent="0.25">
      <c r="A1407">
        <v>1406</v>
      </c>
      <c r="B1407" s="2">
        <v>44736</v>
      </c>
      <c r="C1407" t="str">
        <f t="shared" si="44"/>
        <v>Jun</v>
      </c>
      <c r="D1407" t="s">
        <v>22</v>
      </c>
      <c r="E1407" t="s">
        <v>25</v>
      </c>
      <c r="F1407" t="s">
        <v>1432</v>
      </c>
      <c r="G1407" t="s">
        <v>2140</v>
      </c>
      <c r="H1407" t="s">
        <v>2143</v>
      </c>
      <c r="I1407" t="s">
        <v>2152</v>
      </c>
      <c r="J1407" t="s">
        <v>2160</v>
      </c>
      <c r="K1407">
        <v>3</v>
      </c>
      <c r="L1407" t="s">
        <v>2168</v>
      </c>
      <c r="M1407">
        <v>2352.0500000000002</v>
      </c>
      <c r="N1407" t="s">
        <v>2176</v>
      </c>
      <c r="O1407" t="s">
        <v>2185</v>
      </c>
      <c r="P1407" t="s">
        <v>3582</v>
      </c>
      <c r="Q1407" t="s">
        <v>4277</v>
      </c>
      <c r="R1407" t="s">
        <v>4279</v>
      </c>
      <c r="S1407" t="s">
        <v>4282</v>
      </c>
      <c r="T1407" t="s">
        <v>4283</v>
      </c>
      <c r="U1407">
        <v>7</v>
      </c>
      <c r="V1407" s="6" t="str">
        <f t="shared" si="45"/>
        <v>Childhood</v>
      </c>
      <c r="W1407">
        <v>2022</v>
      </c>
    </row>
    <row r="1408" spans="1:23" x14ac:dyDescent="0.25">
      <c r="A1408">
        <v>1407</v>
      </c>
      <c r="B1408" s="2">
        <v>44792</v>
      </c>
      <c r="C1408" t="str">
        <f t="shared" si="44"/>
        <v>Aug</v>
      </c>
      <c r="D1408" t="s">
        <v>23</v>
      </c>
      <c r="E1408" t="s">
        <v>28</v>
      </c>
      <c r="F1408" t="s">
        <v>1433</v>
      </c>
      <c r="G1408" t="s">
        <v>2140</v>
      </c>
      <c r="H1408" t="s">
        <v>2143</v>
      </c>
      <c r="I1408" t="s">
        <v>2152</v>
      </c>
      <c r="J1408" t="s">
        <v>2160</v>
      </c>
      <c r="K1408">
        <v>2</v>
      </c>
      <c r="L1408" t="s">
        <v>2168</v>
      </c>
      <c r="M1408">
        <v>383.43</v>
      </c>
      <c r="N1408" t="s">
        <v>2176</v>
      </c>
      <c r="O1408" t="s">
        <v>2185</v>
      </c>
      <c r="P1408" t="s">
        <v>3583</v>
      </c>
      <c r="Q1408" t="s">
        <v>4277</v>
      </c>
      <c r="R1408" t="s">
        <v>4279</v>
      </c>
      <c r="S1408" t="s">
        <v>4281</v>
      </c>
      <c r="T1408" t="s">
        <v>4283</v>
      </c>
      <c r="U1408">
        <v>19</v>
      </c>
      <c r="V1408" s="6" t="str">
        <f t="shared" si="45"/>
        <v>Adult</v>
      </c>
      <c r="W1408">
        <v>2022</v>
      </c>
    </row>
    <row r="1409" spans="1:23" x14ac:dyDescent="0.25">
      <c r="A1409">
        <v>1408</v>
      </c>
      <c r="B1409" s="2">
        <v>44722</v>
      </c>
      <c r="C1409" t="str">
        <f t="shared" si="44"/>
        <v>Jun</v>
      </c>
      <c r="D1409" t="s">
        <v>21</v>
      </c>
      <c r="E1409" t="s">
        <v>28</v>
      </c>
      <c r="F1409" t="s">
        <v>1434</v>
      </c>
      <c r="G1409" t="s">
        <v>2140</v>
      </c>
      <c r="H1409" t="s">
        <v>2143</v>
      </c>
      <c r="I1409" t="s">
        <v>2152</v>
      </c>
      <c r="J1409" t="s">
        <v>2161</v>
      </c>
      <c r="K1409">
        <v>1</v>
      </c>
      <c r="L1409" t="s">
        <v>2168</v>
      </c>
      <c r="M1409">
        <v>2902.22</v>
      </c>
      <c r="N1409" t="s">
        <v>2176</v>
      </c>
      <c r="O1409" t="s">
        <v>2185</v>
      </c>
      <c r="P1409" t="s">
        <v>3584</v>
      </c>
      <c r="Q1409" t="s">
        <v>4277</v>
      </c>
      <c r="R1409" t="s">
        <v>4280</v>
      </c>
      <c r="S1409" t="s">
        <v>4282</v>
      </c>
      <c r="T1409" t="s">
        <v>4284</v>
      </c>
      <c r="U1409">
        <v>7</v>
      </c>
      <c r="V1409" s="6" t="str">
        <f t="shared" si="45"/>
        <v>Childhood</v>
      </c>
      <c r="W1409">
        <v>2022</v>
      </c>
    </row>
    <row r="1410" spans="1:23" x14ac:dyDescent="0.25">
      <c r="A1410">
        <v>1409</v>
      </c>
      <c r="B1410" s="2">
        <v>44775</v>
      </c>
      <c r="C1410" t="str">
        <f t="shared" si="44"/>
        <v>Aug</v>
      </c>
      <c r="D1410" t="s">
        <v>23</v>
      </c>
      <c r="E1410" t="s">
        <v>27</v>
      </c>
      <c r="F1410" t="s">
        <v>1435</v>
      </c>
      <c r="G1410" t="s">
        <v>2140</v>
      </c>
      <c r="H1410" t="s">
        <v>2143</v>
      </c>
      <c r="I1410" t="s">
        <v>2152</v>
      </c>
      <c r="J1410" t="s">
        <v>2161</v>
      </c>
      <c r="K1410">
        <v>1</v>
      </c>
      <c r="L1410" t="s">
        <v>2168</v>
      </c>
      <c r="M1410">
        <v>1064.3800000000001</v>
      </c>
      <c r="N1410" t="s">
        <v>2176</v>
      </c>
      <c r="O1410" t="s">
        <v>2185</v>
      </c>
      <c r="P1410" t="s">
        <v>3585</v>
      </c>
      <c r="Q1410" t="s">
        <v>4277</v>
      </c>
      <c r="R1410" t="s">
        <v>4280</v>
      </c>
      <c r="S1410" t="s">
        <v>4281</v>
      </c>
      <c r="T1410" t="s">
        <v>4284</v>
      </c>
      <c r="U1410">
        <v>47</v>
      </c>
      <c r="V1410" s="6" t="str">
        <f t="shared" si="45"/>
        <v>Adult</v>
      </c>
      <c r="W1410">
        <v>2022</v>
      </c>
    </row>
    <row r="1411" spans="1:23" x14ac:dyDescent="0.25">
      <c r="A1411">
        <v>1410</v>
      </c>
      <c r="B1411" s="2">
        <v>44875</v>
      </c>
      <c r="C1411" t="str">
        <f t="shared" ref="C1411:C1474" si="48">TEXT(B1411, "MMM")</f>
        <v>Nov</v>
      </c>
      <c r="D1411" t="s">
        <v>23</v>
      </c>
      <c r="E1411" t="s">
        <v>27</v>
      </c>
      <c r="F1411" t="s">
        <v>1436</v>
      </c>
      <c r="G1411" t="s">
        <v>2140</v>
      </c>
      <c r="H1411" t="s">
        <v>2143</v>
      </c>
      <c r="I1411" t="s">
        <v>2152</v>
      </c>
      <c r="J1411" t="s">
        <v>2161</v>
      </c>
      <c r="K1411">
        <v>2</v>
      </c>
      <c r="L1411" t="s">
        <v>2168</v>
      </c>
      <c r="M1411">
        <v>1521.8</v>
      </c>
      <c r="N1411" t="s">
        <v>2176</v>
      </c>
      <c r="O1411" t="s">
        <v>2185</v>
      </c>
      <c r="P1411" t="s">
        <v>3586</v>
      </c>
      <c r="Q1411" t="s">
        <v>4277</v>
      </c>
      <c r="R1411" t="s">
        <v>4280</v>
      </c>
      <c r="S1411" t="s">
        <v>4281</v>
      </c>
      <c r="T1411" t="s">
        <v>4283</v>
      </c>
      <c r="U1411">
        <v>31</v>
      </c>
      <c r="V1411" s="6" t="str">
        <f t="shared" ref="V1411:V1474" si="49">IF(U1411&lt;10,"Childhood",(IF(U1411&lt;18,"Teenage", "Adult")))</f>
        <v>Adult</v>
      </c>
      <c r="W1411">
        <v>2022</v>
      </c>
    </row>
    <row r="1412" spans="1:23" x14ac:dyDescent="0.25">
      <c r="A1412">
        <v>1411</v>
      </c>
      <c r="B1412" s="2">
        <v>44830</v>
      </c>
      <c r="C1412" t="str">
        <f t="shared" si="48"/>
        <v>Sep</v>
      </c>
      <c r="D1412" t="s">
        <v>23</v>
      </c>
      <c r="E1412" t="s">
        <v>28</v>
      </c>
      <c r="F1412" t="s">
        <v>1437</v>
      </c>
      <c r="G1412" t="s">
        <v>2140</v>
      </c>
      <c r="H1412" t="s">
        <v>2143</v>
      </c>
      <c r="I1412" t="s">
        <v>2152</v>
      </c>
      <c r="J1412" t="s">
        <v>2162</v>
      </c>
      <c r="K1412">
        <v>1</v>
      </c>
      <c r="L1412" t="s">
        <v>2168</v>
      </c>
      <c r="M1412">
        <v>741.17</v>
      </c>
      <c r="N1412" t="s">
        <v>2176</v>
      </c>
      <c r="O1412" t="s">
        <v>2185</v>
      </c>
      <c r="P1412" t="s">
        <v>3587</v>
      </c>
      <c r="Q1412" t="s">
        <v>4277</v>
      </c>
      <c r="R1412" t="s">
        <v>4280</v>
      </c>
      <c r="S1412" t="s">
        <v>4281</v>
      </c>
      <c r="T1412" t="s">
        <v>4283</v>
      </c>
      <c r="U1412">
        <v>7</v>
      </c>
      <c r="V1412" s="6" t="str">
        <f t="shared" si="49"/>
        <v>Childhood</v>
      </c>
      <c r="W1412">
        <v>2022</v>
      </c>
    </row>
    <row r="1413" spans="1:23" x14ac:dyDescent="0.25">
      <c r="A1413">
        <v>1412</v>
      </c>
      <c r="B1413" s="2">
        <v>44722</v>
      </c>
      <c r="C1413" t="str">
        <f t="shared" si="48"/>
        <v>Jun</v>
      </c>
      <c r="D1413" t="s">
        <v>21</v>
      </c>
      <c r="E1413" t="s">
        <v>27</v>
      </c>
      <c r="F1413" t="s">
        <v>1438</v>
      </c>
      <c r="G1413" t="s">
        <v>2140</v>
      </c>
      <c r="H1413" t="s">
        <v>2143</v>
      </c>
      <c r="I1413" t="s">
        <v>2152</v>
      </c>
      <c r="J1413" t="s">
        <v>2162</v>
      </c>
      <c r="K1413">
        <v>3</v>
      </c>
      <c r="L1413" t="s">
        <v>2168</v>
      </c>
      <c r="M1413">
        <v>1347.15</v>
      </c>
      <c r="N1413" t="s">
        <v>2176</v>
      </c>
      <c r="O1413" t="s">
        <v>2185</v>
      </c>
      <c r="P1413" t="s">
        <v>3588</v>
      </c>
      <c r="Q1413" t="s">
        <v>4277</v>
      </c>
      <c r="R1413" t="s">
        <v>4280</v>
      </c>
      <c r="S1413" t="s">
        <v>4282</v>
      </c>
      <c r="T1413" t="s">
        <v>4284</v>
      </c>
      <c r="U1413">
        <v>19</v>
      </c>
      <c r="V1413" s="6" t="str">
        <f t="shared" si="49"/>
        <v>Adult</v>
      </c>
      <c r="W1413">
        <v>2022</v>
      </c>
    </row>
    <row r="1414" spans="1:23" x14ac:dyDescent="0.25">
      <c r="A1414">
        <v>1413</v>
      </c>
      <c r="B1414" s="2">
        <v>44826</v>
      </c>
      <c r="C1414" t="str">
        <f t="shared" si="48"/>
        <v>Sep</v>
      </c>
      <c r="D1414" t="s">
        <v>23</v>
      </c>
      <c r="E1414" t="s">
        <v>27</v>
      </c>
      <c r="F1414" t="s">
        <v>1439</v>
      </c>
      <c r="G1414" t="s">
        <v>2140</v>
      </c>
      <c r="H1414" t="s">
        <v>2143</v>
      </c>
      <c r="I1414" t="s">
        <v>2152</v>
      </c>
      <c r="J1414" t="s">
        <v>2162</v>
      </c>
      <c r="K1414">
        <v>2</v>
      </c>
      <c r="L1414" t="s">
        <v>2168</v>
      </c>
      <c r="M1414">
        <v>1904.44</v>
      </c>
      <c r="N1414" t="s">
        <v>2176</v>
      </c>
      <c r="O1414" t="s">
        <v>2185</v>
      </c>
      <c r="P1414" t="s">
        <v>3589</v>
      </c>
      <c r="Q1414" t="s">
        <v>4277</v>
      </c>
      <c r="R1414" t="s">
        <v>4280</v>
      </c>
      <c r="S1414" t="s">
        <v>4282</v>
      </c>
      <c r="T1414" t="s">
        <v>4283</v>
      </c>
      <c r="U1414">
        <v>19</v>
      </c>
      <c r="V1414" s="6" t="str">
        <f t="shared" si="49"/>
        <v>Adult</v>
      </c>
      <c r="W1414">
        <v>2022</v>
      </c>
    </row>
    <row r="1415" spans="1:23" x14ac:dyDescent="0.25">
      <c r="A1415">
        <v>1414</v>
      </c>
      <c r="B1415" s="2">
        <v>44828</v>
      </c>
      <c r="C1415" t="str">
        <f t="shared" si="48"/>
        <v>Sep</v>
      </c>
      <c r="D1415" t="s">
        <v>24</v>
      </c>
      <c r="E1415" t="s">
        <v>25</v>
      </c>
      <c r="F1415" t="s">
        <v>1440</v>
      </c>
      <c r="G1415" t="s">
        <v>2140</v>
      </c>
      <c r="H1415" t="s">
        <v>2143</v>
      </c>
      <c r="I1415" t="s">
        <v>2152</v>
      </c>
      <c r="J1415" t="s">
        <v>2163</v>
      </c>
      <c r="K1415">
        <v>2</v>
      </c>
      <c r="L1415" t="s">
        <v>2168</v>
      </c>
      <c r="M1415">
        <v>2376.9899999999998</v>
      </c>
      <c r="N1415" t="s">
        <v>2176</v>
      </c>
      <c r="O1415" t="s">
        <v>2185</v>
      </c>
      <c r="P1415" t="s">
        <v>3590</v>
      </c>
      <c r="Q1415" t="s">
        <v>4277</v>
      </c>
      <c r="R1415" t="s">
        <v>4279</v>
      </c>
      <c r="S1415" t="s">
        <v>4282</v>
      </c>
      <c r="T1415" t="s">
        <v>4284</v>
      </c>
      <c r="U1415">
        <v>68</v>
      </c>
      <c r="V1415" s="6" t="str">
        <f t="shared" si="49"/>
        <v>Adult</v>
      </c>
      <c r="W1415">
        <v>2022</v>
      </c>
    </row>
    <row r="1416" spans="1:23" x14ac:dyDescent="0.25">
      <c r="A1416">
        <v>1415</v>
      </c>
      <c r="B1416" s="2">
        <v>44642</v>
      </c>
      <c r="C1416" t="str">
        <f t="shared" si="48"/>
        <v>Mar</v>
      </c>
      <c r="D1416" t="s">
        <v>24</v>
      </c>
      <c r="E1416" t="s">
        <v>27</v>
      </c>
      <c r="F1416" t="s">
        <v>1441</v>
      </c>
      <c r="G1416" t="s">
        <v>2140</v>
      </c>
      <c r="H1416" t="s">
        <v>2143</v>
      </c>
      <c r="I1416" t="s">
        <v>2152</v>
      </c>
      <c r="J1416" t="s">
        <v>2163</v>
      </c>
      <c r="K1416">
        <v>1</v>
      </c>
      <c r="L1416" t="s">
        <v>2168</v>
      </c>
      <c r="M1416">
        <v>2786.77</v>
      </c>
      <c r="N1416" t="s">
        <v>2176</v>
      </c>
      <c r="O1416" t="s">
        <v>2185</v>
      </c>
      <c r="P1416" t="s">
        <v>3591</v>
      </c>
      <c r="Q1416" t="s">
        <v>4277</v>
      </c>
      <c r="R1416" t="s">
        <v>4279</v>
      </c>
      <c r="S1416" t="s">
        <v>4281</v>
      </c>
      <c r="T1416" t="s">
        <v>4283</v>
      </c>
      <c r="U1416">
        <v>31</v>
      </c>
      <c r="V1416" s="6" t="str">
        <f t="shared" si="49"/>
        <v>Adult</v>
      </c>
      <c r="W1416">
        <v>2022</v>
      </c>
    </row>
    <row r="1417" spans="1:23" x14ac:dyDescent="0.25">
      <c r="A1417">
        <v>1416</v>
      </c>
      <c r="B1417" s="2">
        <v>44735</v>
      </c>
      <c r="C1417" t="str">
        <f t="shared" si="48"/>
        <v>Jun</v>
      </c>
      <c r="D1417" t="s">
        <v>24</v>
      </c>
      <c r="E1417" t="s">
        <v>27</v>
      </c>
      <c r="F1417" t="s">
        <v>1442</v>
      </c>
      <c r="G1417" t="s">
        <v>2140</v>
      </c>
      <c r="H1417" t="s">
        <v>2143</v>
      </c>
      <c r="I1417" t="s">
        <v>2152</v>
      </c>
      <c r="J1417" t="s">
        <v>2163</v>
      </c>
      <c r="K1417">
        <v>1</v>
      </c>
      <c r="L1417" t="s">
        <v>2168</v>
      </c>
      <c r="M1417">
        <v>1839.83</v>
      </c>
      <c r="N1417" t="s">
        <v>2176</v>
      </c>
      <c r="O1417" t="s">
        <v>2185</v>
      </c>
      <c r="P1417" t="s">
        <v>3592</v>
      </c>
      <c r="Q1417" t="s">
        <v>4277</v>
      </c>
      <c r="R1417" t="s">
        <v>4279</v>
      </c>
      <c r="S1417" t="s">
        <v>4281</v>
      </c>
      <c r="T1417" t="s">
        <v>4283</v>
      </c>
      <c r="U1417">
        <v>19</v>
      </c>
      <c r="V1417" s="6" t="str">
        <f t="shared" si="49"/>
        <v>Adult</v>
      </c>
      <c r="W1417">
        <v>2022</v>
      </c>
    </row>
    <row r="1418" spans="1:23" x14ac:dyDescent="0.25">
      <c r="A1418">
        <v>1417</v>
      </c>
      <c r="B1418" s="2">
        <v>44887</v>
      </c>
      <c r="C1418" t="str">
        <f t="shared" si="48"/>
        <v>Nov</v>
      </c>
      <c r="D1418" t="s">
        <v>21</v>
      </c>
      <c r="E1418" t="s">
        <v>25</v>
      </c>
      <c r="F1418" t="s">
        <v>1443</v>
      </c>
      <c r="G1418" t="s">
        <v>2140</v>
      </c>
      <c r="H1418" t="s">
        <v>2143</v>
      </c>
      <c r="I1418" t="s">
        <v>2153</v>
      </c>
      <c r="J1418" t="s">
        <v>2160</v>
      </c>
      <c r="K1418">
        <v>2</v>
      </c>
      <c r="L1418" t="s">
        <v>2168</v>
      </c>
      <c r="M1418">
        <v>1732.75</v>
      </c>
      <c r="N1418" t="s">
        <v>2176</v>
      </c>
      <c r="O1418" t="s">
        <v>2185</v>
      </c>
      <c r="P1418" t="s">
        <v>3593</v>
      </c>
      <c r="Q1418" t="s">
        <v>4277</v>
      </c>
      <c r="R1418" t="s">
        <v>4280</v>
      </c>
      <c r="S1418" t="s">
        <v>4282</v>
      </c>
      <c r="T1418" t="s">
        <v>4283</v>
      </c>
      <c r="U1418">
        <v>31</v>
      </c>
      <c r="V1418" s="6" t="str">
        <f t="shared" si="49"/>
        <v>Adult</v>
      </c>
      <c r="W1418">
        <v>2022</v>
      </c>
    </row>
    <row r="1419" spans="1:23" x14ac:dyDescent="0.25">
      <c r="A1419">
        <v>1418</v>
      </c>
      <c r="B1419" s="2">
        <v>44837</v>
      </c>
      <c r="C1419" t="str">
        <f t="shared" si="48"/>
        <v>Oct</v>
      </c>
      <c r="D1419" t="s">
        <v>21</v>
      </c>
      <c r="E1419" t="s">
        <v>28</v>
      </c>
      <c r="F1419" t="s">
        <v>1444</v>
      </c>
      <c r="G1419" t="s">
        <v>2140</v>
      </c>
      <c r="H1419" t="s">
        <v>2143</v>
      </c>
      <c r="I1419" t="s">
        <v>2153</v>
      </c>
      <c r="J1419" t="s">
        <v>2160</v>
      </c>
      <c r="K1419">
        <v>1</v>
      </c>
      <c r="L1419" t="s">
        <v>2168</v>
      </c>
      <c r="M1419">
        <v>1777.85</v>
      </c>
      <c r="N1419" t="s">
        <v>2176</v>
      </c>
      <c r="O1419" t="s">
        <v>2185</v>
      </c>
      <c r="P1419" t="s">
        <v>3594</v>
      </c>
      <c r="Q1419" t="s">
        <v>4277</v>
      </c>
      <c r="R1419" t="s">
        <v>4280</v>
      </c>
      <c r="S1419" t="s">
        <v>4282</v>
      </c>
      <c r="T1419" t="s">
        <v>4283</v>
      </c>
      <c r="U1419">
        <v>7</v>
      </c>
      <c r="V1419" s="6" t="str">
        <f t="shared" si="49"/>
        <v>Childhood</v>
      </c>
      <c r="W1419">
        <v>2022</v>
      </c>
    </row>
    <row r="1420" spans="1:23" x14ac:dyDescent="0.25">
      <c r="A1420">
        <v>1419</v>
      </c>
      <c r="B1420" s="2">
        <v>44871</v>
      </c>
      <c r="C1420" t="str">
        <f t="shared" si="48"/>
        <v>Nov</v>
      </c>
      <c r="D1420" t="s">
        <v>21</v>
      </c>
      <c r="E1420" t="s">
        <v>28</v>
      </c>
      <c r="F1420" t="s">
        <v>1445</v>
      </c>
      <c r="G1420" t="s">
        <v>2140</v>
      </c>
      <c r="H1420" t="s">
        <v>2143</v>
      </c>
      <c r="I1420" t="s">
        <v>2153</v>
      </c>
      <c r="J1420" t="s">
        <v>2160</v>
      </c>
      <c r="K1420">
        <v>3</v>
      </c>
      <c r="L1420" t="s">
        <v>2168</v>
      </c>
      <c r="M1420">
        <v>1661.17</v>
      </c>
      <c r="N1420" t="s">
        <v>2176</v>
      </c>
      <c r="O1420" t="s">
        <v>2185</v>
      </c>
      <c r="P1420" t="s">
        <v>3595</v>
      </c>
      <c r="Q1420" t="s">
        <v>4277</v>
      </c>
      <c r="R1420" t="s">
        <v>4280</v>
      </c>
      <c r="S1420" t="s">
        <v>4281</v>
      </c>
      <c r="T1420" t="s">
        <v>4283</v>
      </c>
      <c r="U1420">
        <v>68</v>
      </c>
      <c r="V1420" s="6" t="str">
        <f t="shared" si="49"/>
        <v>Adult</v>
      </c>
      <c r="W1420">
        <v>2022</v>
      </c>
    </row>
    <row r="1421" spans="1:23" x14ac:dyDescent="0.25">
      <c r="A1421">
        <v>1420</v>
      </c>
      <c r="B1421" s="2">
        <v>44814</v>
      </c>
      <c r="C1421" t="str">
        <f t="shared" si="48"/>
        <v>Sep</v>
      </c>
      <c r="D1421" t="s">
        <v>23</v>
      </c>
      <c r="E1421" t="s">
        <v>25</v>
      </c>
      <c r="F1421" t="s">
        <v>1446</v>
      </c>
      <c r="G1421" t="s">
        <v>2140</v>
      </c>
      <c r="H1421" t="s">
        <v>2143</v>
      </c>
      <c r="I1421" t="s">
        <v>2153</v>
      </c>
      <c r="J1421" t="s">
        <v>2161</v>
      </c>
      <c r="K1421">
        <v>1</v>
      </c>
      <c r="L1421" t="s">
        <v>2168</v>
      </c>
      <c r="M1421">
        <v>251.68</v>
      </c>
      <c r="N1421" t="s">
        <v>2176</v>
      </c>
      <c r="O1421" t="s">
        <v>2185</v>
      </c>
      <c r="P1421" t="s">
        <v>3596</v>
      </c>
      <c r="Q1421" t="s">
        <v>4277</v>
      </c>
      <c r="R1421" t="s">
        <v>4280</v>
      </c>
      <c r="S1421" t="s">
        <v>4282</v>
      </c>
      <c r="T1421" t="s">
        <v>4284</v>
      </c>
      <c r="U1421">
        <v>19</v>
      </c>
      <c r="V1421" s="6" t="str">
        <f t="shared" si="49"/>
        <v>Adult</v>
      </c>
      <c r="W1421">
        <v>2022</v>
      </c>
    </row>
    <row r="1422" spans="1:23" x14ac:dyDescent="0.25">
      <c r="A1422">
        <v>1421</v>
      </c>
      <c r="B1422" s="2">
        <v>44614</v>
      </c>
      <c r="C1422" t="str">
        <f t="shared" si="48"/>
        <v>Feb</v>
      </c>
      <c r="D1422" t="s">
        <v>21</v>
      </c>
      <c r="E1422" t="s">
        <v>28</v>
      </c>
      <c r="F1422" t="s">
        <v>1447</v>
      </c>
      <c r="G1422" t="s">
        <v>2140</v>
      </c>
      <c r="H1422" t="s">
        <v>2143</v>
      </c>
      <c r="I1422" t="s">
        <v>2153</v>
      </c>
      <c r="J1422" t="s">
        <v>2161</v>
      </c>
      <c r="K1422">
        <v>3</v>
      </c>
      <c r="L1422" t="s">
        <v>2168</v>
      </c>
      <c r="M1422">
        <v>2834.22</v>
      </c>
      <c r="N1422" t="s">
        <v>2176</v>
      </c>
      <c r="O1422" t="s">
        <v>2185</v>
      </c>
      <c r="P1422" t="s">
        <v>3597</v>
      </c>
      <c r="Q1422" t="s">
        <v>4277</v>
      </c>
      <c r="R1422" t="s">
        <v>4279</v>
      </c>
      <c r="S1422" t="s">
        <v>4282</v>
      </c>
      <c r="T1422" t="s">
        <v>4283</v>
      </c>
      <c r="U1422">
        <v>7</v>
      </c>
      <c r="V1422" s="6" t="str">
        <f t="shared" si="49"/>
        <v>Childhood</v>
      </c>
      <c r="W1422">
        <v>2022</v>
      </c>
    </row>
    <row r="1423" spans="1:23" x14ac:dyDescent="0.25">
      <c r="A1423">
        <v>1422</v>
      </c>
      <c r="B1423" s="2">
        <v>44596</v>
      </c>
      <c r="C1423" t="str">
        <f t="shared" si="48"/>
        <v>Feb</v>
      </c>
      <c r="D1423" t="s">
        <v>22</v>
      </c>
      <c r="E1423" t="s">
        <v>27</v>
      </c>
      <c r="F1423" t="s">
        <v>1448</v>
      </c>
      <c r="G1423" t="s">
        <v>2140</v>
      </c>
      <c r="H1423" t="s">
        <v>2143</v>
      </c>
      <c r="I1423" t="s">
        <v>2153</v>
      </c>
      <c r="J1423" t="s">
        <v>2161</v>
      </c>
      <c r="K1423">
        <v>2</v>
      </c>
      <c r="L1423" t="s">
        <v>2168</v>
      </c>
      <c r="M1423">
        <v>976.94</v>
      </c>
      <c r="N1423" t="s">
        <v>2176</v>
      </c>
      <c r="O1423" t="s">
        <v>2185</v>
      </c>
      <c r="P1423" t="s">
        <v>3598</v>
      </c>
      <c r="Q1423" t="s">
        <v>4277</v>
      </c>
      <c r="R1423" t="s">
        <v>4280</v>
      </c>
      <c r="S1423" t="s">
        <v>4281</v>
      </c>
      <c r="T1423" t="s">
        <v>4284</v>
      </c>
      <c r="U1423">
        <v>47</v>
      </c>
      <c r="V1423" s="6" t="str">
        <f t="shared" si="49"/>
        <v>Adult</v>
      </c>
      <c r="W1423">
        <v>2022</v>
      </c>
    </row>
    <row r="1424" spans="1:23" x14ac:dyDescent="0.25">
      <c r="A1424">
        <v>1423</v>
      </c>
      <c r="B1424" s="2">
        <v>44884</v>
      </c>
      <c r="C1424" t="str">
        <f t="shared" si="48"/>
        <v>Nov</v>
      </c>
      <c r="D1424" t="s">
        <v>24</v>
      </c>
      <c r="E1424" t="s">
        <v>28</v>
      </c>
      <c r="F1424" t="s">
        <v>1449</v>
      </c>
      <c r="G1424" t="s">
        <v>2140</v>
      </c>
      <c r="H1424" t="s">
        <v>2143</v>
      </c>
      <c r="I1424" t="s">
        <v>2153</v>
      </c>
      <c r="J1424" t="s">
        <v>2162</v>
      </c>
      <c r="K1424">
        <v>3</v>
      </c>
      <c r="L1424" t="s">
        <v>2168</v>
      </c>
      <c r="M1424">
        <v>2909.53</v>
      </c>
      <c r="N1424" t="s">
        <v>2176</v>
      </c>
      <c r="O1424" t="s">
        <v>2185</v>
      </c>
      <c r="P1424" t="s">
        <v>3599</v>
      </c>
      <c r="Q1424" t="s">
        <v>4277</v>
      </c>
      <c r="R1424" t="s">
        <v>4279</v>
      </c>
      <c r="S1424" t="s">
        <v>4282</v>
      </c>
      <c r="T1424" t="s">
        <v>4284</v>
      </c>
      <c r="U1424">
        <v>31</v>
      </c>
      <c r="V1424" s="6" t="str">
        <f t="shared" si="49"/>
        <v>Adult</v>
      </c>
      <c r="W1424">
        <v>2022</v>
      </c>
    </row>
    <row r="1425" spans="1:23" x14ac:dyDescent="0.25">
      <c r="A1425">
        <v>1424</v>
      </c>
      <c r="B1425" s="2">
        <v>44600</v>
      </c>
      <c r="C1425" t="str">
        <f t="shared" si="48"/>
        <v>Feb</v>
      </c>
      <c r="D1425" t="s">
        <v>22</v>
      </c>
      <c r="E1425" t="s">
        <v>25</v>
      </c>
      <c r="F1425" t="s">
        <v>1450</v>
      </c>
      <c r="G1425" t="s">
        <v>2140</v>
      </c>
      <c r="H1425" t="s">
        <v>2143</v>
      </c>
      <c r="I1425" t="s">
        <v>2153</v>
      </c>
      <c r="J1425" t="s">
        <v>2162</v>
      </c>
      <c r="K1425">
        <v>2</v>
      </c>
      <c r="L1425" t="s">
        <v>2168</v>
      </c>
      <c r="M1425">
        <v>1156.1300000000001</v>
      </c>
      <c r="N1425" t="s">
        <v>2176</v>
      </c>
      <c r="O1425" t="s">
        <v>2185</v>
      </c>
      <c r="P1425" t="s">
        <v>3600</v>
      </c>
      <c r="Q1425" t="s">
        <v>4277</v>
      </c>
      <c r="R1425" t="s">
        <v>4279</v>
      </c>
      <c r="S1425" t="s">
        <v>4282</v>
      </c>
      <c r="T1425" t="s">
        <v>4283</v>
      </c>
      <c r="U1425">
        <v>7</v>
      </c>
      <c r="V1425" s="6" t="str">
        <f t="shared" si="49"/>
        <v>Childhood</v>
      </c>
      <c r="W1425">
        <v>2022</v>
      </c>
    </row>
    <row r="1426" spans="1:23" x14ac:dyDescent="0.25">
      <c r="A1426">
        <v>1425</v>
      </c>
      <c r="B1426" s="2">
        <v>44910</v>
      </c>
      <c r="C1426" t="str">
        <f t="shared" si="48"/>
        <v>Dec</v>
      </c>
      <c r="D1426" t="s">
        <v>23</v>
      </c>
      <c r="E1426" t="s">
        <v>27</v>
      </c>
      <c r="F1426" t="s">
        <v>1451</v>
      </c>
      <c r="G1426" t="s">
        <v>2140</v>
      </c>
      <c r="H1426" t="s">
        <v>2143</v>
      </c>
      <c r="I1426" t="s">
        <v>2153</v>
      </c>
      <c r="J1426" t="s">
        <v>2162</v>
      </c>
      <c r="K1426">
        <v>2</v>
      </c>
      <c r="L1426" t="s">
        <v>2168</v>
      </c>
      <c r="M1426">
        <v>1219.73</v>
      </c>
      <c r="N1426" t="s">
        <v>2176</v>
      </c>
      <c r="O1426" t="s">
        <v>2185</v>
      </c>
      <c r="P1426" t="s">
        <v>3601</v>
      </c>
      <c r="Q1426" t="s">
        <v>4277</v>
      </c>
      <c r="R1426" t="s">
        <v>4280</v>
      </c>
      <c r="S1426" t="s">
        <v>4281</v>
      </c>
      <c r="T1426" t="s">
        <v>4283</v>
      </c>
      <c r="U1426">
        <v>31</v>
      </c>
      <c r="V1426" s="6" t="str">
        <f t="shared" si="49"/>
        <v>Adult</v>
      </c>
      <c r="W1426">
        <v>2022</v>
      </c>
    </row>
    <row r="1427" spans="1:23" x14ac:dyDescent="0.25">
      <c r="A1427">
        <v>1426</v>
      </c>
      <c r="B1427" s="2">
        <v>44659</v>
      </c>
      <c r="C1427" t="str">
        <f t="shared" si="48"/>
        <v>Apr</v>
      </c>
      <c r="D1427" t="s">
        <v>22</v>
      </c>
      <c r="E1427" t="s">
        <v>28</v>
      </c>
      <c r="F1427" t="s">
        <v>1452</v>
      </c>
      <c r="G1427" t="s">
        <v>2140</v>
      </c>
      <c r="H1427" t="s">
        <v>2143</v>
      </c>
      <c r="I1427" t="s">
        <v>2153</v>
      </c>
      <c r="J1427" t="s">
        <v>2163</v>
      </c>
      <c r="K1427">
        <v>3</v>
      </c>
      <c r="L1427" t="s">
        <v>2168</v>
      </c>
      <c r="M1427">
        <v>2989.82</v>
      </c>
      <c r="N1427" t="s">
        <v>2176</v>
      </c>
      <c r="O1427" t="s">
        <v>2185</v>
      </c>
      <c r="P1427" t="s">
        <v>3602</v>
      </c>
      <c r="Q1427" t="s">
        <v>4277</v>
      </c>
      <c r="R1427" t="s">
        <v>4279</v>
      </c>
      <c r="S1427" t="s">
        <v>4282</v>
      </c>
      <c r="T1427" t="s">
        <v>4283</v>
      </c>
      <c r="U1427">
        <v>19</v>
      </c>
      <c r="V1427" s="6" t="str">
        <f t="shared" si="49"/>
        <v>Adult</v>
      </c>
      <c r="W1427">
        <v>2022</v>
      </c>
    </row>
    <row r="1428" spans="1:23" x14ac:dyDescent="0.25">
      <c r="A1428">
        <v>1427</v>
      </c>
      <c r="B1428" s="2">
        <v>44583</v>
      </c>
      <c r="C1428" t="str">
        <f t="shared" si="48"/>
        <v>Jan</v>
      </c>
      <c r="D1428" t="s">
        <v>24</v>
      </c>
      <c r="E1428" t="s">
        <v>26</v>
      </c>
      <c r="F1428" t="s">
        <v>1453</v>
      </c>
      <c r="G1428" t="s">
        <v>2140</v>
      </c>
      <c r="H1428" t="s">
        <v>2143</v>
      </c>
      <c r="I1428" t="s">
        <v>2153</v>
      </c>
      <c r="J1428" t="s">
        <v>2163</v>
      </c>
      <c r="K1428">
        <v>1</v>
      </c>
      <c r="L1428" t="s">
        <v>2168</v>
      </c>
      <c r="M1428">
        <v>494.61</v>
      </c>
      <c r="N1428" t="s">
        <v>2176</v>
      </c>
      <c r="O1428" t="s">
        <v>2185</v>
      </c>
      <c r="P1428" t="s">
        <v>3603</v>
      </c>
      <c r="Q1428" t="s">
        <v>4277</v>
      </c>
      <c r="R1428" t="s">
        <v>4279</v>
      </c>
      <c r="S1428" t="s">
        <v>4281</v>
      </c>
      <c r="T1428" t="s">
        <v>4284</v>
      </c>
      <c r="U1428">
        <v>7</v>
      </c>
      <c r="V1428" s="6" t="str">
        <f t="shared" si="49"/>
        <v>Childhood</v>
      </c>
      <c r="W1428">
        <v>2022</v>
      </c>
    </row>
    <row r="1429" spans="1:23" x14ac:dyDescent="0.25">
      <c r="A1429">
        <v>1428</v>
      </c>
      <c r="B1429" s="2">
        <v>44891</v>
      </c>
      <c r="C1429" t="str">
        <f t="shared" si="48"/>
        <v>Nov</v>
      </c>
      <c r="D1429" t="s">
        <v>21</v>
      </c>
      <c r="E1429" t="s">
        <v>26</v>
      </c>
      <c r="F1429" t="s">
        <v>1454</v>
      </c>
      <c r="G1429" t="s">
        <v>2140</v>
      </c>
      <c r="H1429" t="s">
        <v>2143</v>
      </c>
      <c r="I1429" t="s">
        <v>2153</v>
      </c>
      <c r="J1429" t="s">
        <v>2163</v>
      </c>
      <c r="K1429">
        <v>1</v>
      </c>
      <c r="L1429" t="s">
        <v>2168</v>
      </c>
      <c r="M1429">
        <v>1832.05</v>
      </c>
      <c r="N1429" t="s">
        <v>2176</v>
      </c>
      <c r="O1429" t="s">
        <v>2185</v>
      </c>
      <c r="P1429" t="s">
        <v>3604</v>
      </c>
      <c r="Q1429" t="s">
        <v>4277</v>
      </c>
      <c r="R1429" t="s">
        <v>4280</v>
      </c>
      <c r="S1429" t="s">
        <v>4281</v>
      </c>
      <c r="T1429" t="s">
        <v>4283</v>
      </c>
      <c r="U1429">
        <v>47</v>
      </c>
      <c r="V1429" s="6" t="str">
        <f t="shared" si="49"/>
        <v>Adult</v>
      </c>
      <c r="W1429">
        <v>2022</v>
      </c>
    </row>
    <row r="1430" spans="1:23" x14ac:dyDescent="0.25">
      <c r="A1430">
        <v>1429</v>
      </c>
      <c r="B1430" s="2">
        <v>44822</v>
      </c>
      <c r="C1430" t="str">
        <f t="shared" si="48"/>
        <v>Sep</v>
      </c>
      <c r="D1430" t="s">
        <v>24</v>
      </c>
      <c r="E1430" t="s">
        <v>26</v>
      </c>
      <c r="F1430" t="s">
        <v>1455</v>
      </c>
      <c r="G1430" t="s">
        <v>2140</v>
      </c>
      <c r="H1430" t="s">
        <v>2144</v>
      </c>
      <c r="I1430" t="s">
        <v>2151</v>
      </c>
      <c r="J1430" t="s">
        <v>2160</v>
      </c>
      <c r="K1430">
        <v>1</v>
      </c>
      <c r="L1430" t="s">
        <v>2168</v>
      </c>
      <c r="M1430">
        <v>1420.17</v>
      </c>
      <c r="N1430" t="s">
        <v>2176</v>
      </c>
      <c r="O1430" t="s">
        <v>2185</v>
      </c>
      <c r="P1430" t="s">
        <v>3605</v>
      </c>
      <c r="Q1430" t="s">
        <v>4277</v>
      </c>
      <c r="R1430" t="s">
        <v>4279</v>
      </c>
      <c r="S1430" t="s">
        <v>4282</v>
      </c>
      <c r="T1430" t="s">
        <v>4284</v>
      </c>
      <c r="U1430">
        <v>47</v>
      </c>
      <c r="V1430" s="6" t="str">
        <f t="shared" si="49"/>
        <v>Adult</v>
      </c>
      <c r="W1430">
        <v>2022</v>
      </c>
    </row>
    <row r="1431" spans="1:23" x14ac:dyDescent="0.25">
      <c r="A1431">
        <v>1430</v>
      </c>
      <c r="B1431" s="2">
        <v>44698</v>
      </c>
      <c r="C1431" t="str">
        <f t="shared" si="48"/>
        <v>May</v>
      </c>
      <c r="D1431" t="s">
        <v>21</v>
      </c>
      <c r="E1431" t="s">
        <v>27</v>
      </c>
      <c r="F1431" t="s">
        <v>1456</v>
      </c>
      <c r="G1431" t="s">
        <v>2140</v>
      </c>
      <c r="H1431" t="s">
        <v>2144</v>
      </c>
      <c r="I1431" t="s">
        <v>2151</v>
      </c>
      <c r="J1431" t="s">
        <v>2160</v>
      </c>
      <c r="K1431">
        <v>3</v>
      </c>
      <c r="L1431" t="s">
        <v>2168</v>
      </c>
      <c r="M1431">
        <v>691.72</v>
      </c>
      <c r="N1431" t="s">
        <v>2176</v>
      </c>
      <c r="O1431" t="s">
        <v>2185</v>
      </c>
      <c r="P1431" t="s">
        <v>3606</v>
      </c>
      <c r="Q1431" t="s">
        <v>4277</v>
      </c>
      <c r="R1431" t="s">
        <v>4279</v>
      </c>
      <c r="S1431" t="s">
        <v>4281</v>
      </c>
      <c r="T1431" t="s">
        <v>4284</v>
      </c>
      <c r="U1431">
        <v>31</v>
      </c>
      <c r="V1431" s="6" t="str">
        <f t="shared" si="49"/>
        <v>Adult</v>
      </c>
      <c r="W1431">
        <v>2022</v>
      </c>
    </row>
    <row r="1432" spans="1:23" x14ac:dyDescent="0.25">
      <c r="A1432">
        <v>1431</v>
      </c>
      <c r="B1432" s="2">
        <v>44763</v>
      </c>
      <c r="C1432" t="str">
        <f t="shared" si="48"/>
        <v>Jul</v>
      </c>
      <c r="D1432" t="s">
        <v>23</v>
      </c>
      <c r="E1432" t="s">
        <v>28</v>
      </c>
      <c r="F1432" t="s">
        <v>1457</v>
      </c>
      <c r="G1432" t="s">
        <v>2140</v>
      </c>
      <c r="H1432" t="s">
        <v>2144</v>
      </c>
      <c r="I1432" t="s">
        <v>2151</v>
      </c>
      <c r="J1432" t="s">
        <v>2160</v>
      </c>
      <c r="K1432">
        <v>2</v>
      </c>
      <c r="L1432" t="s">
        <v>2168</v>
      </c>
      <c r="M1432">
        <v>1771.56</v>
      </c>
      <c r="N1432" t="s">
        <v>2176</v>
      </c>
      <c r="O1432" t="s">
        <v>2185</v>
      </c>
      <c r="P1432" t="s">
        <v>3607</v>
      </c>
      <c r="Q1432" t="s">
        <v>4277</v>
      </c>
      <c r="R1432" t="s">
        <v>4279</v>
      </c>
      <c r="S1432" t="s">
        <v>4281</v>
      </c>
      <c r="T1432" t="s">
        <v>4284</v>
      </c>
      <c r="U1432">
        <v>19</v>
      </c>
      <c r="V1432" s="6" t="str">
        <f t="shared" si="49"/>
        <v>Adult</v>
      </c>
      <c r="W1432">
        <v>2022</v>
      </c>
    </row>
    <row r="1433" spans="1:23" x14ac:dyDescent="0.25">
      <c r="A1433">
        <v>1432</v>
      </c>
      <c r="B1433" s="2">
        <v>44863</v>
      </c>
      <c r="C1433" t="str">
        <f t="shared" si="48"/>
        <v>Oct</v>
      </c>
      <c r="D1433" t="s">
        <v>22</v>
      </c>
      <c r="E1433" t="s">
        <v>26</v>
      </c>
      <c r="F1433" t="s">
        <v>1458</v>
      </c>
      <c r="G1433" t="s">
        <v>2140</v>
      </c>
      <c r="H1433" t="s">
        <v>2144</v>
      </c>
      <c r="I1433" t="s">
        <v>2151</v>
      </c>
      <c r="J1433" t="s">
        <v>2161</v>
      </c>
      <c r="K1433">
        <v>2</v>
      </c>
      <c r="L1433" t="s">
        <v>2168</v>
      </c>
      <c r="M1433">
        <v>878.04</v>
      </c>
      <c r="N1433" t="s">
        <v>2176</v>
      </c>
      <c r="O1433" t="s">
        <v>2185</v>
      </c>
      <c r="P1433" t="s">
        <v>3608</v>
      </c>
      <c r="Q1433" t="s">
        <v>4277</v>
      </c>
      <c r="R1433" t="s">
        <v>4279</v>
      </c>
      <c r="S1433" t="s">
        <v>4282</v>
      </c>
      <c r="T1433" t="s">
        <v>4283</v>
      </c>
      <c r="U1433">
        <v>31</v>
      </c>
      <c r="V1433" s="6" t="str">
        <f t="shared" si="49"/>
        <v>Adult</v>
      </c>
      <c r="W1433">
        <v>2022</v>
      </c>
    </row>
    <row r="1434" spans="1:23" x14ac:dyDescent="0.25">
      <c r="A1434">
        <v>1433</v>
      </c>
      <c r="B1434" s="2">
        <v>44678</v>
      </c>
      <c r="C1434" t="str">
        <f t="shared" si="48"/>
        <v>Apr</v>
      </c>
      <c r="D1434" t="s">
        <v>21</v>
      </c>
      <c r="E1434" t="s">
        <v>25</v>
      </c>
      <c r="F1434" t="s">
        <v>1459</v>
      </c>
      <c r="G1434" t="s">
        <v>2140</v>
      </c>
      <c r="H1434" t="s">
        <v>2144</v>
      </c>
      <c r="I1434" t="s">
        <v>2151</v>
      </c>
      <c r="J1434" t="s">
        <v>2161</v>
      </c>
      <c r="K1434">
        <v>1</v>
      </c>
      <c r="L1434" t="s">
        <v>2168</v>
      </c>
      <c r="M1434">
        <v>2278.3000000000002</v>
      </c>
      <c r="N1434" t="s">
        <v>2176</v>
      </c>
      <c r="O1434" t="s">
        <v>2185</v>
      </c>
      <c r="P1434" t="s">
        <v>3609</v>
      </c>
      <c r="Q1434" t="s">
        <v>4277</v>
      </c>
      <c r="R1434" t="s">
        <v>4279</v>
      </c>
      <c r="S1434" t="s">
        <v>4282</v>
      </c>
      <c r="T1434" t="s">
        <v>4284</v>
      </c>
      <c r="U1434">
        <v>19</v>
      </c>
      <c r="V1434" s="6" t="str">
        <f t="shared" si="49"/>
        <v>Adult</v>
      </c>
      <c r="W1434">
        <v>2022</v>
      </c>
    </row>
    <row r="1435" spans="1:23" x14ac:dyDescent="0.25">
      <c r="A1435">
        <v>1434</v>
      </c>
      <c r="B1435" s="2">
        <v>44891</v>
      </c>
      <c r="C1435" t="str">
        <f t="shared" si="48"/>
        <v>Nov</v>
      </c>
      <c r="D1435" t="s">
        <v>21</v>
      </c>
      <c r="E1435" t="s">
        <v>27</v>
      </c>
      <c r="F1435" t="s">
        <v>1460</v>
      </c>
      <c r="G1435" t="s">
        <v>2140</v>
      </c>
      <c r="H1435" t="s">
        <v>2144</v>
      </c>
      <c r="I1435" t="s">
        <v>2151</v>
      </c>
      <c r="J1435" t="s">
        <v>2161</v>
      </c>
      <c r="K1435">
        <v>3</v>
      </c>
      <c r="L1435" t="s">
        <v>2168</v>
      </c>
      <c r="M1435">
        <v>1114.76</v>
      </c>
      <c r="N1435" t="s">
        <v>2176</v>
      </c>
      <c r="O1435" t="s">
        <v>2185</v>
      </c>
      <c r="P1435" t="s">
        <v>3610</v>
      </c>
      <c r="Q1435" t="s">
        <v>4277</v>
      </c>
      <c r="R1435" t="s">
        <v>4279</v>
      </c>
      <c r="S1435" t="s">
        <v>4282</v>
      </c>
      <c r="T1435" t="s">
        <v>4283</v>
      </c>
      <c r="U1435">
        <v>19</v>
      </c>
      <c r="V1435" s="6" t="str">
        <f t="shared" si="49"/>
        <v>Adult</v>
      </c>
      <c r="W1435">
        <v>2022</v>
      </c>
    </row>
    <row r="1436" spans="1:23" x14ac:dyDescent="0.25">
      <c r="A1436">
        <v>1435</v>
      </c>
      <c r="B1436" s="2">
        <v>44664</v>
      </c>
      <c r="C1436" t="str">
        <f t="shared" si="48"/>
        <v>Apr</v>
      </c>
      <c r="D1436" t="s">
        <v>22</v>
      </c>
      <c r="E1436" t="s">
        <v>28</v>
      </c>
      <c r="F1436" t="s">
        <v>1461</v>
      </c>
      <c r="G1436" t="s">
        <v>2140</v>
      </c>
      <c r="H1436" t="s">
        <v>2144</v>
      </c>
      <c r="I1436" t="s">
        <v>2151</v>
      </c>
      <c r="J1436" t="s">
        <v>2162</v>
      </c>
      <c r="K1436">
        <v>1</v>
      </c>
      <c r="L1436" t="s">
        <v>2168</v>
      </c>
      <c r="M1436">
        <v>2280.9699999999998</v>
      </c>
      <c r="N1436" t="s">
        <v>2176</v>
      </c>
      <c r="O1436" t="s">
        <v>2185</v>
      </c>
      <c r="P1436" t="s">
        <v>3611</v>
      </c>
      <c r="Q1436" t="s">
        <v>4277</v>
      </c>
      <c r="R1436" t="s">
        <v>4279</v>
      </c>
      <c r="S1436" t="s">
        <v>4282</v>
      </c>
      <c r="T1436" t="s">
        <v>4283</v>
      </c>
      <c r="U1436">
        <v>47</v>
      </c>
      <c r="V1436" s="6" t="str">
        <f t="shared" si="49"/>
        <v>Adult</v>
      </c>
      <c r="W1436">
        <v>2022</v>
      </c>
    </row>
    <row r="1437" spans="1:23" x14ac:dyDescent="0.25">
      <c r="A1437">
        <v>1436</v>
      </c>
      <c r="B1437" s="2">
        <v>44895</v>
      </c>
      <c r="C1437" t="str">
        <f t="shared" si="48"/>
        <v>Nov</v>
      </c>
      <c r="D1437" t="s">
        <v>23</v>
      </c>
      <c r="E1437" t="s">
        <v>25</v>
      </c>
      <c r="F1437" t="s">
        <v>1462</v>
      </c>
      <c r="G1437" t="s">
        <v>2140</v>
      </c>
      <c r="H1437" t="s">
        <v>2144</v>
      </c>
      <c r="I1437" t="s">
        <v>2151</v>
      </c>
      <c r="J1437" t="s">
        <v>2162</v>
      </c>
      <c r="K1437">
        <v>2</v>
      </c>
      <c r="L1437" t="s">
        <v>2168</v>
      </c>
      <c r="M1437">
        <v>2792.83</v>
      </c>
      <c r="N1437" t="s">
        <v>2176</v>
      </c>
      <c r="O1437" t="s">
        <v>2185</v>
      </c>
      <c r="P1437" t="s">
        <v>3612</v>
      </c>
      <c r="Q1437" t="s">
        <v>4277</v>
      </c>
      <c r="R1437" t="s">
        <v>4280</v>
      </c>
      <c r="S1437" t="s">
        <v>4281</v>
      </c>
      <c r="T1437" t="s">
        <v>4283</v>
      </c>
      <c r="U1437">
        <v>7</v>
      </c>
      <c r="V1437" s="6" t="str">
        <f t="shared" si="49"/>
        <v>Childhood</v>
      </c>
      <c r="W1437">
        <v>2022</v>
      </c>
    </row>
    <row r="1438" spans="1:23" x14ac:dyDescent="0.25">
      <c r="A1438">
        <v>1437</v>
      </c>
      <c r="B1438" s="2">
        <v>44741</v>
      </c>
      <c r="C1438" t="str">
        <f t="shared" si="48"/>
        <v>Jun</v>
      </c>
      <c r="D1438" t="s">
        <v>22</v>
      </c>
      <c r="E1438" t="s">
        <v>26</v>
      </c>
      <c r="F1438" t="s">
        <v>1463</v>
      </c>
      <c r="G1438" t="s">
        <v>2140</v>
      </c>
      <c r="H1438" t="s">
        <v>2144</v>
      </c>
      <c r="I1438" t="s">
        <v>2151</v>
      </c>
      <c r="J1438" t="s">
        <v>2162</v>
      </c>
      <c r="K1438">
        <v>1</v>
      </c>
      <c r="L1438" t="s">
        <v>2168</v>
      </c>
      <c r="M1438">
        <v>1703.77</v>
      </c>
      <c r="N1438" t="s">
        <v>2176</v>
      </c>
      <c r="O1438" t="s">
        <v>2185</v>
      </c>
      <c r="P1438" t="s">
        <v>3613</v>
      </c>
      <c r="Q1438" t="s">
        <v>4277</v>
      </c>
      <c r="R1438" t="s">
        <v>4280</v>
      </c>
      <c r="S1438" t="s">
        <v>4282</v>
      </c>
      <c r="T1438" t="s">
        <v>4283</v>
      </c>
      <c r="U1438">
        <v>31</v>
      </c>
      <c r="V1438" s="6" t="str">
        <f t="shared" si="49"/>
        <v>Adult</v>
      </c>
      <c r="W1438">
        <v>2022</v>
      </c>
    </row>
    <row r="1439" spans="1:23" x14ac:dyDescent="0.25">
      <c r="A1439">
        <v>1438</v>
      </c>
      <c r="B1439" s="2">
        <v>44860</v>
      </c>
      <c r="C1439" t="str">
        <f t="shared" si="48"/>
        <v>Oct</v>
      </c>
      <c r="D1439" t="s">
        <v>23</v>
      </c>
      <c r="E1439" t="s">
        <v>26</v>
      </c>
      <c r="F1439" t="s">
        <v>1464</v>
      </c>
      <c r="G1439" t="s">
        <v>2140</v>
      </c>
      <c r="H1439" t="s">
        <v>2144</v>
      </c>
      <c r="I1439" t="s">
        <v>2151</v>
      </c>
      <c r="J1439" t="s">
        <v>2163</v>
      </c>
      <c r="K1439">
        <v>2</v>
      </c>
      <c r="L1439" t="s">
        <v>2168</v>
      </c>
      <c r="M1439">
        <v>2695.65</v>
      </c>
      <c r="N1439" t="s">
        <v>2176</v>
      </c>
      <c r="O1439" t="s">
        <v>2185</v>
      </c>
      <c r="P1439" t="s">
        <v>3614</v>
      </c>
      <c r="Q1439" t="s">
        <v>4277</v>
      </c>
      <c r="R1439" t="s">
        <v>4279</v>
      </c>
      <c r="S1439" t="s">
        <v>4281</v>
      </c>
      <c r="T1439" t="s">
        <v>4283</v>
      </c>
      <c r="U1439">
        <v>31</v>
      </c>
      <c r="V1439" s="6" t="str">
        <f t="shared" si="49"/>
        <v>Adult</v>
      </c>
      <c r="W1439">
        <v>2022</v>
      </c>
    </row>
    <row r="1440" spans="1:23" x14ac:dyDescent="0.25">
      <c r="A1440">
        <v>1439</v>
      </c>
      <c r="B1440" s="2">
        <v>44624</v>
      </c>
      <c r="C1440" t="str">
        <f t="shared" si="48"/>
        <v>Mar</v>
      </c>
      <c r="D1440" t="s">
        <v>21</v>
      </c>
      <c r="E1440" t="s">
        <v>26</v>
      </c>
      <c r="F1440" t="s">
        <v>1465</v>
      </c>
      <c r="G1440" t="s">
        <v>2140</v>
      </c>
      <c r="H1440" t="s">
        <v>2144</v>
      </c>
      <c r="I1440" t="s">
        <v>2151</v>
      </c>
      <c r="J1440" t="s">
        <v>2163</v>
      </c>
      <c r="K1440">
        <v>2</v>
      </c>
      <c r="L1440" t="s">
        <v>2168</v>
      </c>
      <c r="M1440">
        <v>985.85</v>
      </c>
      <c r="N1440" t="s">
        <v>2176</v>
      </c>
      <c r="O1440" t="s">
        <v>2185</v>
      </c>
      <c r="P1440" t="s">
        <v>3615</v>
      </c>
      <c r="Q1440" t="s">
        <v>4277</v>
      </c>
      <c r="R1440" t="s">
        <v>4280</v>
      </c>
      <c r="S1440" t="s">
        <v>4282</v>
      </c>
      <c r="T1440" t="s">
        <v>4284</v>
      </c>
      <c r="U1440">
        <v>68</v>
      </c>
      <c r="V1440" s="6" t="str">
        <f t="shared" si="49"/>
        <v>Adult</v>
      </c>
      <c r="W1440">
        <v>2022</v>
      </c>
    </row>
    <row r="1441" spans="1:23" x14ac:dyDescent="0.25">
      <c r="A1441">
        <v>1440</v>
      </c>
      <c r="B1441" s="2">
        <v>44725</v>
      </c>
      <c r="C1441" t="str">
        <f t="shared" si="48"/>
        <v>Jun</v>
      </c>
      <c r="D1441" t="s">
        <v>23</v>
      </c>
      <c r="E1441" t="s">
        <v>25</v>
      </c>
      <c r="F1441" t="s">
        <v>1466</v>
      </c>
      <c r="G1441" t="s">
        <v>2140</v>
      </c>
      <c r="H1441" t="s">
        <v>2144</v>
      </c>
      <c r="I1441" t="s">
        <v>2151</v>
      </c>
      <c r="J1441" t="s">
        <v>2163</v>
      </c>
      <c r="K1441">
        <v>1</v>
      </c>
      <c r="L1441" t="s">
        <v>2168</v>
      </c>
      <c r="M1441">
        <v>235.7</v>
      </c>
      <c r="N1441" t="s">
        <v>2176</v>
      </c>
      <c r="O1441" t="s">
        <v>2185</v>
      </c>
      <c r="P1441" t="s">
        <v>3616</v>
      </c>
      <c r="Q1441" t="s">
        <v>4277</v>
      </c>
      <c r="R1441" t="s">
        <v>4279</v>
      </c>
      <c r="S1441" t="s">
        <v>4282</v>
      </c>
      <c r="T1441" t="s">
        <v>4284</v>
      </c>
      <c r="U1441">
        <v>19</v>
      </c>
      <c r="V1441" s="6" t="str">
        <f t="shared" si="49"/>
        <v>Adult</v>
      </c>
      <c r="W1441">
        <v>2022</v>
      </c>
    </row>
    <row r="1442" spans="1:23" x14ac:dyDescent="0.25">
      <c r="A1442">
        <v>1441</v>
      </c>
      <c r="B1442" s="2">
        <v>44614</v>
      </c>
      <c r="C1442" t="str">
        <f t="shared" si="48"/>
        <v>Feb</v>
      </c>
      <c r="D1442" t="s">
        <v>21</v>
      </c>
      <c r="E1442" t="s">
        <v>27</v>
      </c>
      <c r="F1442" t="s">
        <v>1467</v>
      </c>
      <c r="G1442" t="s">
        <v>2140</v>
      </c>
      <c r="H1442" t="s">
        <v>2144</v>
      </c>
      <c r="I1442" t="s">
        <v>2152</v>
      </c>
      <c r="J1442" t="s">
        <v>2160</v>
      </c>
      <c r="K1442">
        <v>2</v>
      </c>
      <c r="L1442" t="s">
        <v>2168</v>
      </c>
      <c r="M1442">
        <v>1229.73</v>
      </c>
      <c r="N1442" t="s">
        <v>2176</v>
      </c>
      <c r="O1442" t="s">
        <v>2185</v>
      </c>
      <c r="P1442" t="s">
        <v>3617</v>
      </c>
      <c r="Q1442" t="s">
        <v>4277</v>
      </c>
      <c r="R1442" t="s">
        <v>4280</v>
      </c>
      <c r="S1442" t="s">
        <v>4281</v>
      </c>
      <c r="T1442" t="s">
        <v>4283</v>
      </c>
      <c r="U1442">
        <v>7</v>
      </c>
      <c r="V1442" s="6" t="str">
        <f t="shared" si="49"/>
        <v>Childhood</v>
      </c>
      <c r="W1442">
        <v>2022</v>
      </c>
    </row>
    <row r="1443" spans="1:23" x14ac:dyDescent="0.25">
      <c r="A1443">
        <v>1442</v>
      </c>
      <c r="B1443" s="2">
        <v>44758</v>
      </c>
      <c r="C1443" t="str">
        <f t="shared" si="48"/>
        <v>Jul</v>
      </c>
      <c r="D1443" t="s">
        <v>22</v>
      </c>
      <c r="E1443" t="s">
        <v>26</v>
      </c>
      <c r="F1443" t="s">
        <v>1468</v>
      </c>
      <c r="G1443" t="s">
        <v>2140</v>
      </c>
      <c r="H1443" t="s">
        <v>2144</v>
      </c>
      <c r="I1443" t="s">
        <v>2152</v>
      </c>
      <c r="J1443" t="s">
        <v>2160</v>
      </c>
      <c r="K1443">
        <v>3</v>
      </c>
      <c r="L1443" t="s">
        <v>2168</v>
      </c>
      <c r="M1443">
        <v>447.61</v>
      </c>
      <c r="N1443" t="s">
        <v>2176</v>
      </c>
      <c r="O1443" t="s">
        <v>2185</v>
      </c>
      <c r="P1443" t="s">
        <v>3618</v>
      </c>
      <c r="Q1443" t="s">
        <v>4277</v>
      </c>
      <c r="R1443" t="s">
        <v>4279</v>
      </c>
      <c r="S1443" t="s">
        <v>4282</v>
      </c>
      <c r="T1443" t="s">
        <v>4284</v>
      </c>
      <c r="U1443">
        <v>68</v>
      </c>
      <c r="V1443" s="6" t="str">
        <f t="shared" si="49"/>
        <v>Adult</v>
      </c>
      <c r="W1443">
        <v>2022</v>
      </c>
    </row>
    <row r="1444" spans="1:23" x14ac:dyDescent="0.25">
      <c r="A1444">
        <v>1443</v>
      </c>
      <c r="B1444" s="2">
        <v>44825</v>
      </c>
      <c r="C1444" t="str">
        <f t="shared" si="48"/>
        <v>Sep</v>
      </c>
      <c r="D1444" t="s">
        <v>21</v>
      </c>
      <c r="E1444" t="s">
        <v>28</v>
      </c>
      <c r="F1444" t="s">
        <v>1469</v>
      </c>
      <c r="G1444" t="s">
        <v>2140</v>
      </c>
      <c r="H1444" t="s">
        <v>2144</v>
      </c>
      <c r="I1444" t="s">
        <v>2152</v>
      </c>
      <c r="J1444" t="s">
        <v>2160</v>
      </c>
      <c r="K1444">
        <v>1</v>
      </c>
      <c r="L1444" t="s">
        <v>2168</v>
      </c>
      <c r="M1444">
        <v>2019.3</v>
      </c>
      <c r="N1444" t="s">
        <v>2176</v>
      </c>
      <c r="O1444" t="s">
        <v>2185</v>
      </c>
      <c r="P1444" t="s">
        <v>3619</v>
      </c>
      <c r="Q1444" t="s">
        <v>4277</v>
      </c>
      <c r="R1444" t="s">
        <v>4279</v>
      </c>
      <c r="S1444" t="s">
        <v>4281</v>
      </c>
      <c r="T1444" t="s">
        <v>4283</v>
      </c>
      <c r="U1444">
        <v>68</v>
      </c>
      <c r="V1444" s="6" t="str">
        <f t="shared" si="49"/>
        <v>Adult</v>
      </c>
      <c r="W1444">
        <v>2022</v>
      </c>
    </row>
    <row r="1445" spans="1:23" x14ac:dyDescent="0.25">
      <c r="A1445">
        <v>1444</v>
      </c>
      <c r="B1445" s="2">
        <v>44613</v>
      </c>
      <c r="C1445" t="str">
        <f t="shared" si="48"/>
        <v>Feb</v>
      </c>
      <c r="D1445" t="s">
        <v>21</v>
      </c>
      <c r="E1445" t="s">
        <v>25</v>
      </c>
      <c r="F1445" t="s">
        <v>1470</v>
      </c>
      <c r="G1445" t="s">
        <v>2140</v>
      </c>
      <c r="H1445" t="s">
        <v>2144</v>
      </c>
      <c r="I1445" t="s">
        <v>2152</v>
      </c>
      <c r="J1445" t="s">
        <v>2161</v>
      </c>
      <c r="K1445">
        <v>2</v>
      </c>
      <c r="L1445" t="s">
        <v>2168</v>
      </c>
      <c r="M1445">
        <v>1295.5</v>
      </c>
      <c r="N1445" t="s">
        <v>2176</v>
      </c>
      <c r="O1445" t="s">
        <v>2185</v>
      </c>
      <c r="P1445" t="s">
        <v>3620</v>
      </c>
      <c r="Q1445" t="s">
        <v>4277</v>
      </c>
      <c r="R1445" t="s">
        <v>4280</v>
      </c>
      <c r="S1445" t="s">
        <v>4282</v>
      </c>
      <c r="T1445" t="s">
        <v>4283</v>
      </c>
      <c r="U1445">
        <v>68</v>
      </c>
      <c r="V1445" s="6" t="str">
        <f t="shared" si="49"/>
        <v>Adult</v>
      </c>
      <c r="W1445">
        <v>2022</v>
      </c>
    </row>
    <row r="1446" spans="1:23" x14ac:dyDescent="0.25">
      <c r="A1446">
        <v>1445</v>
      </c>
      <c r="B1446" s="2">
        <v>44677</v>
      </c>
      <c r="C1446" t="str">
        <f t="shared" si="48"/>
        <v>Apr</v>
      </c>
      <c r="D1446" t="s">
        <v>21</v>
      </c>
      <c r="E1446" t="s">
        <v>26</v>
      </c>
      <c r="F1446" t="s">
        <v>1471</v>
      </c>
      <c r="G1446" t="s">
        <v>2140</v>
      </c>
      <c r="H1446" t="s">
        <v>2144</v>
      </c>
      <c r="I1446" t="s">
        <v>2152</v>
      </c>
      <c r="J1446" t="s">
        <v>2161</v>
      </c>
      <c r="K1446">
        <v>2</v>
      </c>
      <c r="L1446" t="s">
        <v>2168</v>
      </c>
      <c r="M1446">
        <v>1747.22</v>
      </c>
      <c r="N1446" t="s">
        <v>2176</v>
      </c>
      <c r="O1446" t="s">
        <v>2185</v>
      </c>
      <c r="P1446" t="s">
        <v>3621</v>
      </c>
      <c r="Q1446" t="s">
        <v>4277</v>
      </c>
      <c r="R1446" t="s">
        <v>4279</v>
      </c>
      <c r="S1446" t="s">
        <v>4282</v>
      </c>
      <c r="T1446" t="s">
        <v>4283</v>
      </c>
      <c r="U1446">
        <v>31</v>
      </c>
      <c r="V1446" s="6" t="str">
        <f t="shared" si="49"/>
        <v>Adult</v>
      </c>
      <c r="W1446">
        <v>2022</v>
      </c>
    </row>
    <row r="1447" spans="1:23" x14ac:dyDescent="0.25">
      <c r="A1447">
        <v>1446</v>
      </c>
      <c r="B1447" s="2">
        <v>44581</v>
      </c>
      <c r="C1447" t="str">
        <f t="shared" si="48"/>
        <v>Jan</v>
      </c>
      <c r="D1447" t="s">
        <v>22</v>
      </c>
      <c r="E1447" t="s">
        <v>25</v>
      </c>
      <c r="F1447" t="s">
        <v>1472</v>
      </c>
      <c r="G1447" t="s">
        <v>2140</v>
      </c>
      <c r="H1447" t="s">
        <v>2144</v>
      </c>
      <c r="I1447" t="s">
        <v>2152</v>
      </c>
      <c r="J1447" t="s">
        <v>2161</v>
      </c>
      <c r="K1447">
        <v>2</v>
      </c>
      <c r="L1447" t="s">
        <v>2168</v>
      </c>
      <c r="M1447">
        <v>1856.51</v>
      </c>
      <c r="N1447" t="s">
        <v>2176</v>
      </c>
      <c r="O1447" t="s">
        <v>2185</v>
      </c>
      <c r="P1447" t="s">
        <v>3622</v>
      </c>
      <c r="Q1447" t="s">
        <v>4277</v>
      </c>
      <c r="R1447" t="s">
        <v>4279</v>
      </c>
      <c r="S1447" t="s">
        <v>4281</v>
      </c>
      <c r="T1447" t="s">
        <v>4283</v>
      </c>
      <c r="U1447">
        <v>68</v>
      </c>
      <c r="V1447" s="6" t="str">
        <f t="shared" si="49"/>
        <v>Adult</v>
      </c>
      <c r="W1447">
        <v>2022</v>
      </c>
    </row>
    <row r="1448" spans="1:23" x14ac:dyDescent="0.25">
      <c r="A1448">
        <v>1447</v>
      </c>
      <c r="B1448" s="2">
        <v>44864</v>
      </c>
      <c r="C1448" t="str">
        <f t="shared" si="48"/>
        <v>Oct</v>
      </c>
      <c r="D1448" t="s">
        <v>21</v>
      </c>
      <c r="E1448" t="s">
        <v>26</v>
      </c>
      <c r="F1448" t="s">
        <v>1473</v>
      </c>
      <c r="G1448" t="s">
        <v>2140</v>
      </c>
      <c r="H1448" t="s">
        <v>2144</v>
      </c>
      <c r="I1448" t="s">
        <v>2152</v>
      </c>
      <c r="J1448" t="s">
        <v>2162</v>
      </c>
      <c r="K1448">
        <v>2</v>
      </c>
      <c r="L1448" t="s">
        <v>2168</v>
      </c>
      <c r="M1448">
        <v>1112.93</v>
      </c>
      <c r="N1448" t="s">
        <v>2176</v>
      </c>
      <c r="O1448" t="s">
        <v>2185</v>
      </c>
      <c r="P1448" t="s">
        <v>3623</v>
      </c>
      <c r="Q1448" t="s">
        <v>4277</v>
      </c>
      <c r="R1448" t="s">
        <v>4280</v>
      </c>
      <c r="S1448" t="s">
        <v>4281</v>
      </c>
      <c r="T1448" t="s">
        <v>4284</v>
      </c>
      <c r="U1448">
        <v>68</v>
      </c>
      <c r="V1448" s="6" t="str">
        <f t="shared" si="49"/>
        <v>Adult</v>
      </c>
      <c r="W1448">
        <v>2022</v>
      </c>
    </row>
    <row r="1449" spans="1:23" x14ac:dyDescent="0.25">
      <c r="A1449">
        <v>1448</v>
      </c>
      <c r="B1449" s="2">
        <v>44840</v>
      </c>
      <c r="C1449" t="str">
        <f t="shared" si="48"/>
        <v>Oct</v>
      </c>
      <c r="D1449" t="s">
        <v>21</v>
      </c>
      <c r="E1449" t="s">
        <v>27</v>
      </c>
      <c r="F1449" t="s">
        <v>1474</v>
      </c>
      <c r="G1449" t="s">
        <v>2140</v>
      </c>
      <c r="H1449" t="s">
        <v>2144</v>
      </c>
      <c r="I1449" t="s">
        <v>2152</v>
      </c>
      <c r="J1449" t="s">
        <v>2162</v>
      </c>
      <c r="K1449">
        <v>2</v>
      </c>
      <c r="L1449" t="s">
        <v>2168</v>
      </c>
      <c r="M1449">
        <v>2907.7</v>
      </c>
      <c r="N1449" t="s">
        <v>2176</v>
      </c>
      <c r="O1449" t="s">
        <v>2185</v>
      </c>
      <c r="P1449" t="s">
        <v>3624</v>
      </c>
      <c r="Q1449" t="s">
        <v>4277</v>
      </c>
      <c r="R1449" t="s">
        <v>4279</v>
      </c>
      <c r="S1449" t="s">
        <v>4282</v>
      </c>
      <c r="T1449" t="s">
        <v>4284</v>
      </c>
      <c r="U1449">
        <v>68</v>
      </c>
      <c r="V1449" s="6" t="str">
        <f t="shared" si="49"/>
        <v>Adult</v>
      </c>
      <c r="W1449">
        <v>2022</v>
      </c>
    </row>
    <row r="1450" spans="1:23" x14ac:dyDescent="0.25">
      <c r="A1450">
        <v>1449</v>
      </c>
      <c r="B1450" s="2">
        <v>44596</v>
      </c>
      <c r="C1450" t="str">
        <f t="shared" si="48"/>
        <v>Feb</v>
      </c>
      <c r="D1450" t="s">
        <v>24</v>
      </c>
      <c r="E1450" t="s">
        <v>28</v>
      </c>
      <c r="F1450" t="s">
        <v>1475</v>
      </c>
      <c r="G1450" t="s">
        <v>2140</v>
      </c>
      <c r="H1450" t="s">
        <v>2144</v>
      </c>
      <c r="I1450" t="s">
        <v>2152</v>
      </c>
      <c r="J1450" t="s">
        <v>2162</v>
      </c>
      <c r="K1450">
        <v>3</v>
      </c>
      <c r="L1450" t="s">
        <v>2168</v>
      </c>
      <c r="M1450">
        <v>1451.06</v>
      </c>
      <c r="N1450" t="s">
        <v>2176</v>
      </c>
      <c r="O1450" t="s">
        <v>2185</v>
      </c>
      <c r="P1450" t="s">
        <v>3625</v>
      </c>
      <c r="Q1450" t="s">
        <v>4277</v>
      </c>
      <c r="R1450" t="s">
        <v>4279</v>
      </c>
      <c r="S1450" t="s">
        <v>4281</v>
      </c>
      <c r="T1450" t="s">
        <v>4283</v>
      </c>
      <c r="U1450">
        <v>19</v>
      </c>
      <c r="V1450" s="6" t="str">
        <f t="shared" si="49"/>
        <v>Adult</v>
      </c>
      <c r="W1450">
        <v>2022</v>
      </c>
    </row>
    <row r="1451" spans="1:23" x14ac:dyDescent="0.25">
      <c r="A1451">
        <v>1450</v>
      </c>
      <c r="B1451" s="2">
        <v>44630</v>
      </c>
      <c r="C1451" t="str">
        <f t="shared" si="48"/>
        <v>Mar</v>
      </c>
      <c r="D1451" t="s">
        <v>21</v>
      </c>
      <c r="E1451" t="s">
        <v>28</v>
      </c>
      <c r="F1451" t="s">
        <v>1476</v>
      </c>
      <c r="G1451" t="s">
        <v>2140</v>
      </c>
      <c r="H1451" t="s">
        <v>2144</v>
      </c>
      <c r="I1451" t="s">
        <v>2152</v>
      </c>
      <c r="J1451" t="s">
        <v>2163</v>
      </c>
      <c r="K1451">
        <v>2</v>
      </c>
      <c r="L1451" t="s">
        <v>2168</v>
      </c>
      <c r="M1451">
        <v>77.78</v>
      </c>
      <c r="N1451" t="s">
        <v>2176</v>
      </c>
      <c r="O1451" t="s">
        <v>2185</v>
      </c>
      <c r="P1451" t="s">
        <v>3626</v>
      </c>
      <c r="Q1451" t="s">
        <v>4277</v>
      </c>
      <c r="R1451" t="s">
        <v>4279</v>
      </c>
      <c r="S1451" t="s">
        <v>4282</v>
      </c>
      <c r="T1451" t="s">
        <v>4284</v>
      </c>
      <c r="U1451">
        <v>68</v>
      </c>
      <c r="V1451" s="6" t="str">
        <f t="shared" si="49"/>
        <v>Adult</v>
      </c>
      <c r="W1451">
        <v>2022</v>
      </c>
    </row>
    <row r="1452" spans="1:23" x14ac:dyDescent="0.25">
      <c r="A1452">
        <v>1451</v>
      </c>
      <c r="B1452" s="2">
        <v>44765</v>
      </c>
      <c r="C1452" t="str">
        <f t="shared" si="48"/>
        <v>Jul</v>
      </c>
      <c r="D1452" t="s">
        <v>22</v>
      </c>
      <c r="E1452" t="s">
        <v>27</v>
      </c>
      <c r="F1452" t="s">
        <v>1477</v>
      </c>
      <c r="G1452" t="s">
        <v>2140</v>
      </c>
      <c r="H1452" t="s">
        <v>2144</v>
      </c>
      <c r="I1452" t="s">
        <v>2152</v>
      </c>
      <c r="J1452" t="s">
        <v>2163</v>
      </c>
      <c r="K1452">
        <v>3</v>
      </c>
      <c r="L1452" t="s">
        <v>2168</v>
      </c>
      <c r="M1452">
        <v>1255.43</v>
      </c>
      <c r="N1452" t="s">
        <v>2176</v>
      </c>
      <c r="O1452" t="s">
        <v>2185</v>
      </c>
      <c r="P1452" t="s">
        <v>3627</v>
      </c>
      <c r="Q1452" t="s">
        <v>4277</v>
      </c>
      <c r="R1452" t="s">
        <v>4280</v>
      </c>
      <c r="S1452" t="s">
        <v>4282</v>
      </c>
      <c r="T1452" t="s">
        <v>4284</v>
      </c>
      <c r="U1452">
        <v>7</v>
      </c>
      <c r="V1452" s="6" t="str">
        <f t="shared" si="49"/>
        <v>Childhood</v>
      </c>
      <c r="W1452">
        <v>2022</v>
      </c>
    </row>
    <row r="1453" spans="1:23" x14ac:dyDescent="0.25">
      <c r="A1453">
        <v>1452</v>
      </c>
      <c r="B1453" s="2">
        <v>44705</v>
      </c>
      <c r="C1453" t="str">
        <f t="shared" si="48"/>
        <v>May</v>
      </c>
      <c r="D1453" t="s">
        <v>23</v>
      </c>
      <c r="E1453" t="s">
        <v>26</v>
      </c>
      <c r="F1453" t="s">
        <v>1478</v>
      </c>
      <c r="G1453" t="s">
        <v>2140</v>
      </c>
      <c r="H1453" t="s">
        <v>2144</v>
      </c>
      <c r="I1453" t="s">
        <v>2152</v>
      </c>
      <c r="J1453" t="s">
        <v>2163</v>
      </c>
      <c r="K1453">
        <v>1</v>
      </c>
      <c r="L1453" t="s">
        <v>2168</v>
      </c>
      <c r="M1453">
        <v>323.82</v>
      </c>
      <c r="N1453" t="s">
        <v>2176</v>
      </c>
      <c r="O1453" t="s">
        <v>2185</v>
      </c>
      <c r="P1453" t="s">
        <v>3628</v>
      </c>
      <c r="Q1453" t="s">
        <v>4277</v>
      </c>
      <c r="R1453" t="s">
        <v>4279</v>
      </c>
      <c r="S1453" t="s">
        <v>4282</v>
      </c>
      <c r="T1453" t="s">
        <v>4284</v>
      </c>
      <c r="U1453">
        <v>31</v>
      </c>
      <c r="V1453" s="6" t="str">
        <f t="shared" si="49"/>
        <v>Adult</v>
      </c>
      <c r="W1453">
        <v>2022</v>
      </c>
    </row>
    <row r="1454" spans="1:23" x14ac:dyDescent="0.25">
      <c r="A1454">
        <v>1453</v>
      </c>
      <c r="B1454" s="2">
        <v>44747</v>
      </c>
      <c r="C1454" t="str">
        <f t="shared" si="48"/>
        <v>Jul</v>
      </c>
      <c r="D1454" t="s">
        <v>24</v>
      </c>
      <c r="E1454" t="s">
        <v>25</v>
      </c>
      <c r="F1454" t="s">
        <v>1479</v>
      </c>
      <c r="G1454" t="s">
        <v>2140</v>
      </c>
      <c r="H1454" t="s">
        <v>2144</v>
      </c>
      <c r="I1454" t="s">
        <v>2153</v>
      </c>
      <c r="J1454" t="s">
        <v>2160</v>
      </c>
      <c r="K1454">
        <v>2</v>
      </c>
      <c r="L1454" t="s">
        <v>2168</v>
      </c>
      <c r="M1454">
        <v>1119.4000000000001</v>
      </c>
      <c r="N1454" t="s">
        <v>2176</v>
      </c>
      <c r="O1454" t="s">
        <v>2185</v>
      </c>
      <c r="P1454" t="s">
        <v>3629</v>
      </c>
      <c r="Q1454" t="s">
        <v>4277</v>
      </c>
      <c r="R1454" t="s">
        <v>4279</v>
      </c>
      <c r="S1454" t="s">
        <v>4282</v>
      </c>
      <c r="T1454" t="s">
        <v>4284</v>
      </c>
      <c r="U1454">
        <v>31</v>
      </c>
      <c r="V1454" s="6" t="str">
        <f t="shared" si="49"/>
        <v>Adult</v>
      </c>
      <c r="W1454">
        <v>2022</v>
      </c>
    </row>
    <row r="1455" spans="1:23" x14ac:dyDescent="0.25">
      <c r="A1455">
        <v>1454</v>
      </c>
      <c r="B1455" s="2">
        <v>44902</v>
      </c>
      <c r="C1455" t="str">
        <f t="shared" si="48"/>
        <v>Dec</v>
      </c>
      <c r="D1455" t="s">
        <v>22</v>
      </c>
      <c r="E1455" t="s">
        <v>26</v>
      </c>
      <c r="F1455" t="s">
        <v>1480</v>
      </c>
      <c r="G1455" t="s">
        <v>2140</v>
      </c>
      <c r="H1455" t="s">
        <v>2144</v>
      </c>
      <c r="I1455" t="s">
        <v>2153</v>
      </c>
      <c r="J1455" t="s">
        <v>2160</v>
      </c>
      <c r="K1455">
        <v>1</v>
      </c>
      <c r="L1455" t="s">
        <v>2168</v>
      </c>
      <c r="M1455">
        <v>94.92</v>
      </c>
      <c r="N1455" t="s">
        <v>2176</v>
      </c>
      <c r="O1455" t="s">
        <v>2185</v>
      </c>
      <c r="P1455" t="s">
        <v>3630</v>
      </c>
      <c r="Q1455" t="s">
        <v>4277</v>
      </c>
      <c r="R1455" t="s">
        <v>4280</v>
      </c>
      <c r="S1455" t="s">
        <v>4282</v>
      </c>
      <c r="T1455" t="s">
        <v>4283</v>
      </c>
      <c r="U1455">
        <v>31</v>
      </c>
      <c r="V1455" s="6" t="str">
        <f t="shared" si="49"/>
        <v>Adult</v>
      </c>
      <c r="W1455">
        <v>2022</v>
      </c>
    </row>
    <row r="1456" spans="1:23" x14ac:dyDescent="0.25">
      <c r="A1456">
        <v>1455</v>
      </c>
      <c r="B1456" s="2">
        <v>44576</v>
      </c>
      <c r="C1456" t="str">
        <f t="shared" si="48"/>
        <v>Jan</v>
      </c>
      <c r="D1456" t="s">
        <v>24</v>
      </c>
      <c r="E1456" t="s">
        <v>27</v>
      </c>
      <c r="F1456" t="s">
        <v>1481</v>
      </c>
      <c r="G1456" t="s">
        <v>2140</v>
      </c>
      <c r="H1456" t="s">
        <v>2144</v>
      </c>
      <c r="I1456" t="s">
        <v>2153</v>
      </c>
      <c r="J1456" t="s">
        <v>2160</v>
      </c>
      <c r="K1456">
        <v>1</v>
      </c>
      <c r="L1456" t="s">
        <v>2168</v>
      </c>
      <c r="M1456">
        <v>876.03</v>
      </c>
      <c r="N1456" t="s">
        <v>2176</v>
      </c>
      <c r="O1456" t="s">
        <v>2185</v>
      </c>
      <c r="P1456" t="s">
        <v>3631</v>
      </c>
      <c r="Q1456" t="s">
        <v>4277</v>
      </c>
      <c r="R1456" t="s">
        <v>4280</v>
      </c>
      <c r="S1456" t="s">
        <v>4282</v>
      </c>
      <c r="T1456" t="s">
        <v>4284</v>
      </c>
      <c r="U1456">
        <v>31</v>
      </c>
      <c r="V1456" s="6" t="str">
        <f t="shared" si="49"/>
        <v>Adult</v>
      </c>
      <c r="W1456">
        <v>2022</v>
      </c>
    </row>
    <row r="1457" spans="1:23" x14ac:dyDescent="0.25">
      <c r="A1457">
        <v>1456</v>
      </c>
      <c r="B1457" s="2">
        <v>44681</v>
      </c>
      <c r="C1457" t="str">
        <f t="shared" si="48"/>
        <v>Apr</v>
      </c>
      <c r="D1457" t="s">
        <v>23</v>
      </c>
      <c r="E1457" t="s">
        <v>25</v>
      </c>
      <c r="F1457" t="s">
        <v>1482</v>
      </c>
      <c r="G1457" t="s">
        <v>2140</v>
      </c>
      <c r="H1457" t="s">
        <v>2144</v>
      </c>
      <c r="I1457" t="s">
        <v>2153</v>
      </c>
      <c r="J1457" t="s">
        <v>2161</v>
      </c>
      <c r="K1457">
        <v>2</v>
      </c>
      <c r="L1457" t="s">
        <v>2168</v>
      </c>
      <c r="M1457">
        <v>715.78</v>
      </c>
      <c r="N1457" t="s">
        <v>2176</v>
      </c>
      <c r="O1457" t="s">
        <v>2185</v>
      </c>
      <c r="P1457" t="s">
        <v>3632</v>
      </c>
      <c r="Q1457" t="s">
        <v>4277</v>
      </c>
      <c r="R1457" t="s">
        <v>4280</v>
      </c>
      <c r="S1457" t="s">
        <v>4282</v>
      </c>
      <c r="T1457" t="s">
        <v>4284</v>
      </c>
      <c r="U1457">
        <v>47</v>
      </c>
      <c r="V1457" s="6" t="str">
        <f t="shared" si="49"/>
        <v>Adult</v>
      </c>
      <c r="W1457">
        <v>2022</v>
      </c>
    </row>
    <row r="1458" spans="1:23" x14ac:dyDescent="0.25">
      <c r="A1458">
        <v>1457</v>
      </c>
      <c r="B1458" s="2">
        <v>44904</v>
      </c>
      <c r="C1458" t="str">
        <f t="shared" si="48"/>
        <v>Dec</v>
      </c>
      <c r="D1458" t="s">
        <v>21</v>
      </c>
      <c r="E1458" t="s">
        <v>27</v>
      </c>
      <c r="F1458" t="s">
        <v>1483</v>
      </c>
      <c r="G1458" t="s">
        <v>2140</v>
      </c>
      <c r="H1458" t="s">
        <v>2144</v>
      </c>
      <c r="I1458" t="s">
        <v>2153</v>
      </c>
      <c r="J1458" t="s">
        <v>2161</v>
      </c>
      <c r="K1458">
        <v>3</v>
      </c>
      <c r="L1458" t="s">
        <v>2168</v>
      </c>
      <c r="M1458">
        <v>332.38</v>
      </c>
      <c r="N1458" t="s">
        <v>2176</v>
      </c>
      <c r="O1458" t="s">
        <v>2185</v>
      </c>
      <c r="P1458" t="s">
        <v>3633</v>
      </c>
      <c r="Q1458" t="s">
        <v>4277</v>
      </c>
      <c r="R1458" t="s">
        <v>4280</v>
      </c>
      <c r="S1458" t="s">
        <v>4281</v>
      </c>
      <c r="T1458" t="s">
        <v>4283</v>
      </c>
      <c r="U1458">
        <v>31</v>
      </c>
      <c r="V1458" s="6" t="str">
        <f t="shared" si="49"/>
        <v>Adult</v>
      </c>
      <c r="W1458">
        <v>2022</v>
      </c>
    </row>
    <row r="1459" spans="1:23" x14ac:dyDescent="0.25">
      <c r="A1459">
        <v>1458</v>
      </c>
      <c r="B1459" s="2">
        <v>44802</v>
      </c>
      <c r="C1459" t="str">
        <f t="shared" si="48"/>
        <v>Aug</v>
      </c>
      <c r="D1459" t="s">
        <v>24</v>
      </c>
      <c r="E1459" t="s">
        <v>25</v>
      </c>
      <c r="F1459" t="s">
        <v>1484</v>
      </c>
      <c r="G1459" t="s">
        <v>2140</v>
      </c>
      <c r="H1459" t="s">
        <v>2144</v>
      </c>
      <c r="I1459" t="s">
        <v>2153</v>
      </c>
      <c r="J1459" t="s">
        <v>2161</v>
      </c>
      <c r="K1459">
        <v>1</v>
      </c>
      <c r="L1459" t="s">
        <v>2168</v>
      </c>
      <c r="M1459">
        <v>555.54</v>
      </c>
      <c r="N1459" t="s">
        <v>2176</v>
      </c>
      <c r="O1459" t="s">
        <v>2185</v>
      </c>
      <c r="P1459" t="s">
        <v>3634</v>
      </c>
      <c r="Q1459" t="s">
        <v>4277</v>
      </c>
      <c r="R1459" t="s">
        <v>4280</v>
      </c>
      <c r="S1459" t="s">
        <v>4282</v>
      </c>
      <c r="T1459" t="s">
        <v>4284</v>
      </c>
      <c r="U1459">
        <v>19</v>
      </c>
      <c r="V1459" s="6" t="str">
        <f t="shared" si="49"/>
        <v>Adult</v>
      </c>
      <c r="W1459">
        <v>2022</v>
      </c>
    </row>
    <row r="1460" spans="1:23" x14ac:dyDescent="0.25">
      <c r="A1460">
        <v>1459</v>
      </c>
      <c r="B1460" s="2">
        <v>44580</v>
      </c>
      <c r="C1460" t="str">
        <f t="shared" si="48"/>
        <v>Jan</v>
      </c>
      <c r="D1460" t="s">
        <v>24</v>
      </c>
      <c r="E1460" t="s">
        <v>27</v>
      </c>
      <c r="F1460" t="s">
        <v>1485</v>
      </c>
      <c r="G1460" t="s">
        <v>2140</v>
      </c>
      <c r="H1460" t="s">
        <v>2144</v>
      </c>
      <c r="I1460" t="s">
        <v>2153</v>
      </c>
      <c r="J1460" t="s">
        <v>2162</v>
      </c>
      <c r="K1460">
        <v>2</v>
      </c>
      <c r="L1460" t="s">
        <v>2168</v>
      </c>
      <c r="M1460">
        <v>1262.24</v>
      </c>
      <c r="N1460" t="s">
        <v>2176</v>
      </c>
      <c r="O1460" t="s">
        <v>2185</v>
      </c>
      <c r="P1460" t="s">
        <v>3635</v>
      </c>
      <c r="Q1460" t="s">
        <v>4277</v>
      </c>
      <c r="R1460" t="s">
        <v>4279</v>
      </c>
      <c r="S1460" t="s">
        <v>4282</v>
      </c>
      <c r="T1460" t="s">
        <v>4284</v>
      </c>
      <c r="U1460">
        <v>47</v>
      </c>
      <c r="V1460" s="6" t="str">
        <f t="shared" si="49"/>
        <v>Adult</v>
      </c>
      <c r="W1460">
        <v>2022</v>
      </c>
    </row>
    <row r="1461" spans="1:23" x14ac:dyDescent="0.25">
      <c r="A1461">
        <v>1460</v>
      </c>
      <c r="B1461" s="2">
        <v>44749</v>
      </c>
      <c r="C1461" t="str">
        <f t="shared" si="48"/>
        <v>Jul</v>
      </c>
      <c r="D1461" t="s">
        <v>21</v>
      </c>
      <c r="E1461" t="s">
        <v>25</v>
      </c>
      <c r="F1461" t="s">
        <v>1486</v>
      </c>
      <c r="G1461" t="s">
        <v>2140</v>
      </c>
      <c r="H1461" t="s">
        <v>2144</v>
      </c>
      <c r="I1461" t="s">
        <v>2153</v>
      </c>
      <c r="J1461" t="s">
        <v>2162</v>
      </c>
      <c r="K1461">
        <v>3</v>
      </c>
      <c r="L1461" t="s">
        <v>2168</v>
      </c>
      <c r="M1461">
        <v>386.68</v>
      </c>
      <c r="N1461" t="s">
        <v>2176</v>
      </c>
      <c r="O1461" t="s">
        <v>2185</v>
      </c>
      <c r="P1461" t="s">
        <v>3636</v>
      </c>
      <c r="Q1461" t="s">
        <v>4277</v>
      </c>
      <c r="R1461" t="s">
        <v>4280</v>
      </c>
      <c r="S1461" t="s">
        <v>4281</v>
      </c>
      <c r="T1461" t="s">
        <v>4283</v>
      </c>
      <c r="U1461">
        <v>19</v>
      </c>
      <c r="V1461" s="6" t="str">
        <f t="shared" si="49"/>
        <v>Adult</v>
      </c>
      <c r="W1461">
        <v>2022</v>
      </c>
    </row>
    <row r="1462" spans="1:23" x14ac:dyDescent="0.25">
      <c r="A1462">
        <v>1461</v>
      </c>
      <c r="B1462" s="2">
        <v>44742</v>
      </c>
      <c r="C1462" t="str">
        <f t="shared" si="48"/>
        <v>Jun</v>
      </c>
      <c r="D1462" t="s">
        <v>21</v>
      </c>
      <c r="E1462" t="s">
        <v>26</v>
      </c>
      <c r="F1462" t="s">
        <v>1487</v>
      </c>
      <c r="G1462" t="s">
        <v>2140</v>
      </c>
      <c r="H1462" t="s">
        <v>2144</v>
      </c>
      <c r="I1462" t="s">
        <v>2153</v>
      </c>
      <c r="J1462" t="s">
        <v>2162</v>
      </c>
      <c r="K1462">
        <v>2</v>
      </c>
      <c r="L1462" t="s">
        <v>2168</v>
      </c>
      <c r="M1462">
        <v>202.15</v>
      </c>
      <c r="N1462" t="s">
        <v>2176</v>
      </c>
      <c r="O1462" t="s">
        <v>2185</v>
      </c>
      <c r="P1462" t="s">
        <v>3637</v>
      </c>
      <c r="Q1462" t="s">
        <v>4277</v>
      </c>
      <c r="R1462" t="s">
        <v>4279</v>
      </c>
      <c r="S1462" t="s">
        <v>4281</v>
      </c>
      <c r="T1462" t="s">
        <v>4284</v>
      </c>
      <c r="U1462">
        <v>7</v>
      </c>
      <c r="V1462" s="6" t="str">
        <f t="shared" si="49"/>
        <v>Childhood</v>
      </c>
      <c r="W1462">
        <v>2022</v>
      </c>
    </row>
    <row r="1463" spans="1:23" x14ac:dyDescent="0.25">
      <c r="A1463">
        <v>1462</v>
      </c>
      <c r="B1463" s="2">
        <v>44679</v>
      </c>
      <c r="C1463" t="str">
        <f t="shared" si="48"/>
        <v>Apr</v>
      </c>
      <c r="D1463" t="s">
        <v>21</v>
      </c>
      <c r="E1463" t="s">
        <v>25</v>
      </c>
      <c r="F1463" t="s">
        <v>1488</v>
      </c>
      <c r="G1463" t="s">
        <v>2140</v>
      </c>
      <c r="H1463" t="s">
        <v>2144</v>
      </c>
      <c r="I1463" t="s">
        <v>2153</v>
      </c>
      <c r="J1463" t="s">
        <v>2163</v>
      </c>
      <c r="K1463">
        <v>1</v>
      </c>
      <c r="L1463" t="s">
        <v>2168</v>
      </c>
      <c r="M1463">
        <v>253.08</v>
      </c>
      <c r="N1463" t="s">
        <v>2176</v>
      </c>
      <c r="O1463" t="s">
        <v>2185</v>
      </c>
      <c r="P1463" t="s">
        <v>3638</v>
      </c>
      <c r="Q1463" t="s">
        <v>4277</v>
      </c>
      <c r="R1463" t="s">
        <v>4279</v>
      </c>
      <c r="S1463" t="s">
        <v>4282</v>
      </c>
      <c r="T1463" t="s">
        <v>4283</v>
      </c>
      <c r="U1463">
        <v>47</v>
      </c>
      <c r="V1463" s="6" t="str">
        <f t="shared" si="49"/>
        <v>Adult</v>
      </c>
      <c r="W1463">
        <v>2022</v>
      </c>
    </row>
    <row r="1464" spans="1:23" x14ac:dyDescent="0.25">
      <c r="A1464">
        <v>1463</v>
      </c>
      <c r="B1464" s="2">
        <v>44640</v>
      </c>
      <c r="C1464" t="str">
        <f t="shared" si="48"/>
        <v>Mar</v>
      </c>
      <c r="D1464" t="s">
        <v>23</v>
      </c>
      <c r="E1464" t="s">
        <v>28</v>
      </c>
      <c r="F1464" t="s">
        <v>1489</v>
      </c>
      <c r="G1464" t="s">
        <v>2140</v>
      </c>
      <c r="H1464" t="s">
        <v>2144</v>
      </c>
      <c r="I1464" t="s">
        <v>2153</v>
      </c>
      <c r="J1464" t="s">
        <v>2163</v>
      </c>
      <c r="K1464">
        <v>1</v>
      </c>
      <c r="L1464" t="s">
        <v>2168</v>
      </c>
      <c r="M1464">
        <v>2400.7399999999998</v>
      </c>
      <c r="N1464" t="s">
        <v>2176</v>
      </c>
      <c r="O1464" t="s">
        <v>2185</v>
      </c>
      <c r="P1464" t="s">
        <v>3639</v>
      </c>
      <c r="Q1464" t="s">
        <v>4277</v>
      </c>
      <c r="R1464" t="s">
        <v>4279</v>
      </c>
      <c r="S1464" t="s">
        <v>4282</v>
      </c>
      <c r="T1464" t="s">
        <v>4284</v>
      </c>
      <c r="U1464">
        <v>47</v>
      </c>
      <c r="V1464" s="6" t="str">
        <f t="shared" si="49"/>
        <v>Adult</v>
      </c>
      <c r="W1464">
        <v>2022</v>
      </c>
    </row>
    <row r="1465" spans="1:23" x14ac:dyDescent="0.25">
      <c r="A1465">
        <v>1464</v>
      </c>
      <c r="B1465" s="2">
        <v>44747</v>
      </c>
      <c r="C1465" t="str">
        <f t="shared" si="48"/>
        <v>Jul</v>
      </c>
      <c r="D1465" t="s">
        <v>22</v>
      </c>
      <c r="E1465" t="s">
        <v>25</v>
      </c>
      <c r="F1465" t="s">
        <v>1490</v>
      </c>
      <c r="G1465" t="s">
        <v>2140</v>
      </c>
      <c r="H1465" t="s">
        <v>2144</v>
      </c>
      <c r="I1465" t="s">
        <v>2153</v>
      </c>
      <c r="J1465" t="s">
        <v>2163</v>
      </c>
      <c r="K1465">
        <v>1</v>
      </c>
      <c r="L1465" t="s">
        <v>2168</v>
      </c>
      <c r="M1465">
        <v>330.03</v>
      </c>
      <c r="N1465" t="s">
        <v>2176</v>
      </c>
      <c r="O1465" t="s">
        <v>2185</v>
      </c>
      <c r="P1465" t="s">
        <v>3640</v>
      </c>
      <c r="Q1465" t="s">
        <v>4277</v>
      </c>
      <c r="R1465" t="s">
        <v>4279</v>
      </c>
      <c r="S1465" t="s">
        <v>4281</v>
      </c>
      <c r="T1465" t="s">
        <v>4284</v>
      </c>
      <c r="U1465">
        <v>31</v>
      </c>
      <c r="V1465" s="6" t="str">
        <f t="shared" si="49"/>
        <v>Adult</v>
      </c>
      <c r="W1465">
        <v>2022</v>
      </c>
    </row>
    <row r="1466" spans="1:23" x14ac:dyDescent="0.25">
      <c r="A1466">
        <v>1465</v>
      </c>
      <c r="B1466" s="2">
        <v>44741</v>
      </c>
      <c r="C1466" t="str">
        <f t="shared" si="48"/>
        <v>Jun</v>
      </c>
      <c r="D1466" t="s">
        <v>21</v>
      </c>
      <c r="E1466" t="s">
        <v>26</v>
      </c>
      <c r="F1466" t="s">
        <v>1491</v>
      </c>
      <c r="G1466" t="s">
        <v>2141</v>
      </c>
      <c r="H1466" t="s">
        <v>2145</v>
      </c>
      <c r="I1466" t="s">
        <v>2154</v>
      </c>
      <c r="J1466" t="s">
        <v>2164</v>
      </c>
      <c r="K1466">
        <v>2</v>
      </c>
      <c r="L1466" t="s">
        <v>2168</v>
      </c>
      <c r="M1466">
        <v>2275.17</v>
      </c>
      <c r="N1466" t="s">
        <v>2176</v>
      </c>
      <c r="O1466" t="s">
        <v>2185</v>
      </c>
      <c r="P1466" t="s">
        <v>3641</v>
      </c>
      <c r="Q1466" t="s">
        <v>4277</v>
      </c>
      <c r="R1466" t="s">
        <v>4280</v>
      </c>
      <c r="S1466" t="s">
        <v>4281</v>
      </c>
      <c r="T1466" t="s">
        <v>4283</v>
      </c>
      <c r="U1466">
        <v>31</v>
      </c>
      <c r="V1466" s="6" t="str">
        <f t="shared" si="49"/>
        <v>Adult</v>
      </c>
      <c r="W1466">
        <v>2022</v>
      </c>
    </row>
    <row r="1467" spans="1:23" x14ac:dyDescent="0.25">
      <c r="A1467">
        <v>1466</v>
      </c>
      <c r="B1467" s="2">
        <v>44682</v>
      </c>
      <c r="C1467" t="str">
        <f t="shared" si="48"/>
        <v>May</v>
      </c>
      <c r="D1467" t="s">
        <v>22</v>
      </c>
      <c r="E1467" t="s">
        <v>26</v>
      </c>
      <c r="F1467" t="s">
        <v>1492</v>
      </c>
      <c r="G1467" t="s">
        <v>2141</v>
      </c>
      <c r="H1467" t="s">
        <v>2145</v>
      </c>
      <c r="I1467" t="s">
        <v>2154</v>
      </c>
      <c r="J1467" t="s">
        <v>2164</v>
      </c>
      <c r="K1467">
        <v>3</v>
      </c>
      <c r="L1467" t="s">
        <v>2168</v>
      </c>
      <c r="M1467">
        <v>830.68</v>
      </c>
      <c r="N1467" t="s">
        <v>2176</v>
      </c>
      <c r="O1467" t="s">
        <v>2185</v>
      </c>
      <c r="P1467" t="s">
        <v>3642</v>
      </c>
      <c r="Q1467" t="s">
        <v>4277</v>
      </c>
      <c r="R1467" t="s">
        <v>4279</v>
      </c>
      <c r="S1467" t="s">
        <v>4282</v>
      </c>
      <c r="T1467" t="s">
        <v>4283</v>
      </c>
      <c r="U1467">
        <v>68</v>
      </c>
      <c r="V1467" s="6" t="str">
        <f t="shared" si="49"/>
        <v>Adult</v>
      </c>
      <c r="W1467">
        <v>2022</v>
      </c>
    </row>
    <row r="1468" spans="1:23" x14ac:dyDescent="0.25">
      <c r="A1468">
        <v>1467</v>
      </c>
      <c r="B1468" s="2">
        <v>44787</v>
      </c>
      <c r="C1468" t="str">
        <f t="shared" si="48"/>
        <v>Aug</v>
      </c>
      <c r="D1468" t="s">
        <v>21</v>
      </c>
      <c r="E1468" t="s">
        <v>28</v>
      </c>
      <c r="F1468" t="s">
        <v>1493</v>
      </c>
      <c r="G1468" t="s">
        <v>2141</v>
      </c>
      <c r="H1468" t="s">
        <v>2145</v>
      </c>
      <c r="I1468" t="s">
        <v>2154</v>
      </c>
      <c r="J1468" t="s">
        <v>2164</v>
      </c>
      <c r="K1468">
        <v>1</v>
      </c>
      <c r="L1468" t="s">
        <v>2168</v>
      </c>
      <c r="M1468">
        <v>122.2</v>
      </c>
      <c r="N1468" t="s">
        <v>2176</v>
      </c>
      <c r="O1468" t="s">
        <v>2185</v>
      </c>
      <c r="P1468" t="s">
        <v>3643</v>
      </c>
      <c r="Q1468" t="s">
        <v>4277</v>
      </c>
      <c r="R1468" t="s">
        <v>4280</v>
      </c>
      <c r="S1468" t="s">
        <v>4281</v>
      </c>
      <c r="T1468" t="s">
        <v>4283</v>
      </c>
      <c r="U1468">
        <v>31</v>
      </c>
      <c r="V1468" s="6" t="str">
        <f t="shared" si="49"/>
        <v>Adult</v>
      </c>
      <c r="W1468">
        <v>2022</v>
      </c>
    </row>
    <row r="1469" spans="1:23" x14ac:dyDescent="0.25">
      <c r="A1469">
        <v>1468</v>
      </c>
      <c r="B1469" s="2">
        <v>44914</v>
      </c>
      <c r="C1469" t="str">
        <f t="shared" si="48"/>
        <v>Dec</v>
      </c>
      <c r="D1469" t="s">
        <v>21</v>
      </c>
      <c r="E1469" t="s">
        <v>26</v>
      </c>
      <c r="F1469" t="s">
        <v>1494</v>
      </c>
      <c r="G1469" t="s">
        <v>2141</v>
      </c>
      <c r="H1469" t="s">
        <v>2145</v>
      </c>
      <c r="I1469" t="s">
        <v>2154</v>
      </c>
      <c r="J1469" t="s">
        <v>2165</v>
      </c>
      <c r="K1469">
        <v>3</v>
      </c>
      <c r="L1469" t="s">
        <v>2168</v>
      </c>
      <c r="M1469">
        <v>2364.39</v>
      </c>
      <c r="N1469" t="s">
        <v>2176</v>
      </c>
      <c r="O1469" t="s">
        <v>2185</v>
      </c>
      <c r="P1469" t="s">
        <v>3644</v>
      </c>
      <c r="Q1469" t="s">
        <v>4277</v>
      </c>
      <c r="R1469" t="s">
        <v>4279</v>
      </c>
      <c r="S1469" t="s">
        <v>4281</v>
      </c>
      <c r="T1469" t="s">
        <v>4283</v>
      </c>
      <c r="U1469">
        <v>68</v>
      </c>
      <c r="V1469" s="6" t="str">
        <f t="shared" si="49"/>
        <v>Adult</v>
      </c>
      <c r="W1469">
        <v>2022</v>
      </c>
    </row>
    <row r="1470" spans="1:23" x14ac:dyDescent="0.25">
      <c r="A1470">
        <v>1469</v>
      </c>
      <c r="B1470" s="2">
        <v>44652</v>
      </c>
      <c r="C1470" t="str">
        <f t="shared" si="48"/>
        <v>Apr</v>
      </c>
      <c r="D1470" t="s">
        <v>21</v>
      </c>
      <c r="E1470" t="s">
        <v>26</v>
      </c>
      <c r="F1470" t="s">
        <v>1495</v>
      </c>
      <c r="G1470" t="s">
        <v>2141</v>
      </c>
      <c r="H1470" t="s">
        <v>2145</v>
      </c>
      <c r="I1470" t="s">
        <v>2154</v>
      </c>
      <c r="J1470" t="s">
        <v>2165</v>
      </c>
      <c r="K1470">
        <v>1</v>
      </c>
      <c r="L1470" t="s">
        <v>2168</v>
      </c>
      <c r="M1470">
        <v>1864.55</v>
      </c>
      <c r="N1470" t="s">
        <v>2176</v>
      </c>
      <c r="O1470" t="s">
        <v>2185</v>
      </c>
      <c r="P1470" t="s">
        <v>3645</v>
      </c>
      <c r="Q1470" t="s">
        <v>4277</v>
      </c>
      <c r="R1470" t="s">
        <v>4279</v>
      </c>
      <c r="S1470" t="s">
        <v>4281</v>
      </c>
      <c r="T1470" t="s">
        <v>4284</v>
      </c>
      <c r="U1470">
        <v>68</v>
      </c>
      <c r="V1470" s="6" t="str">
        <f t="shared" si="49"/>
        <v>Adult</v>
      </c>
      <c r="W1470">
        <v>2022</v>
      </c>
    </row>
    <row r="1471" spans="1:23" x14ac:dyDescent="0.25">
      <c r="A1471">
        <v>1470</v>
      </c>
      <c r="B1471" s="2">
        <v>44774</v>
      </c>
      <c r="C1471" t="str">
        <f t="shared" si="48"/>
        <v>Aug</v>
      </c>
      <c r="D1471" t="s">
        <v>22</v>
      </c>
      <c r="E1471" t="s">
        <v>28</v>
      </c>
      <c r="F1471" t="s">
        <v>1496</v>
      </c>
      <c r="G1471" t="s">
        <v>2141</v>
      </c>
      <c r="H1471" t="s">
        <v>2145</v>
      </c>
      <c r="I1471" t="s">
        <v>2154</v>
      </c>
      <c r="J1471" t="s">
        <v>2165</v>
      </c>
      <c r="K1471">
        <v>2</v>
      </c>
      <c r="L1471" t="s">
        <v>2168</v>
      </c>
      <c r="M1471">
        <v>1932.13</v>
      </c>
      <c r="N1471" t="s">
        <v>2176</v>
      </c>
      <c r="O1471" t="s">
        <v>2185</v>
      </c>
      <c r="P1471" t="s">
        <v>3646</v>
      </c>
      <c r="Q1471" t="s">
        <v>4277</v>
      </c>
      <c r="R1471" t="s">
        <v>4280</v>
      </c>
      <c r="S1471" t="s">
        <v>4281</v>
      </c>
      <c r="T1471" t="s">
        <v>4283</v>
      </c>
      <c r="U1471">
        <v>31</v>
      </c>
      <c r="V1471" s="6" t="str">
        <f t="shared" si="49"/>
        <v>Adult</v>
      </c>
      <c r="W1471">
        <v>2022</v>
      </c>
    </row>
    <row r="1472" spans="1:23" x14ac:dyDescent="0.25">
      <c r="A1472">
        <v>1471</v>
      </c>
      <c r="B1472" s="2">
        <v>44737</v>
      </c>
      <c r="C1472" t="str">
        <f t="shared" si="48"/>
        <v>Jun</v>
      </c>
      <c r="D1472" t="s">
        <v>21</v>
      </c>
      <c r="E1472" t="s">
        <v>28</v>
      </c>
      <c r="F1472" t="s">
        <v>1497</v>
      </c>
      <c r="G1472" t="s">
        <v>2141</v>
      </c>
      <c r="H1472" t="s">
        <v>2145</v>
      </c>
      <c r="I1472" t="s">
        <v>2154</v>
      </c>
      <c r="J1472" t="s">
        <v>2166</v>
      </c>
      <c r="K1472">
        <v>3</v>
      </c>
      <c r="L1472" t="s">
        <v>2168</v>
      </c>
      <c r="M1472">
        <v>1123.8</v>
      </c>
      <c r="N1472" t="s">
        <v>2176</v>
      </c>
      <c r="O1472" t="s">
        <v>2185</v>
      </c>
      <c r="P1472" t="s">
        <v>3647</v>
      </c>
      <c r="Q1472" t="s">
        <v>4277</v>
      </c>
      <c r="R1472" t="s">
        <v>4280</v>
      </c>
      <c r="S1472" t="s">
        <v>4281</v>
      </c>
      <c r="T1472" t="s">
        <v>4283</v>
      </c>
      <c r="U1472">
        <v>47</v>
      </c>
      <c r="V1472" s="6" t="str">
        <f t="shared" si="49"/>
        <v>Adult</v>
      </c>
      <c r="W1472">
        <v>2022</v>
      </c>
    </row>
    <row r="1473" spans="1:23" x14ac:dyDescent="0.25">
      <c r="A1473">
        <v>1472</v>
      </c>
      <c r="B1473" s="2">
        <v>44723</v>
      </c>
      <c r="C1473" t="str">
        <f t="shared" si="48"/>
        <v>Jun</v>
      </c>
      <c r="D1473" t="s">
        <v>23</v>
      </c>
      <c r="E1473" t="s">
        <v>26</v>
      </c>
      <c r="F1473" t="s">
        <v>1498</v>
      </c>
      <c r="G1473" t="s">
        <v>2141</v>
      </c>
      <c r="H1473" t="s">
        <v>2145</v>
      </c>
      <c r="I1473" t="s">
        <v>2154</v>
      </c>
      <c r="J1473" t="s">
        <v>2166</v>
      </c>
      <c r="K1473">
        <v>3</v>
      </c>
      <c r="L1473" t="s">
        <v>2168</v>
      </c>
      <c r="M1473">
        <v>2697.9</v>
      </c>
      <c r="N1473" t="s">
        <v>2176</v>
      </c>
      <c r="O1473" t="s">
        <v>2185</v>
      </c>
      <c r="P1473" t="s">
        <v>3648</v>
      </c>
      <c r="Q1473" t="s">
        <v>4277</v>
      </c>
      <c r="R1473" t="s">
        <v>4280</v>
      </c>
      <c r="S1473" t="s">
        <v>4282</v>
      </c>
      <c r="T1473" t="s">
        <v>4283</v>
      </c>
      <c r="U1473">
        <v>31</v>
      </c>
      <c r="V1473" s="6" t="str">
        <f t="shared" si="49"/>
        <v>Adult</v>
      </c>
      <c r="W1473">
        <v>2022</v>
      </c>
    </row>
    <row r="1474" spans="1:23" x14ac:dyDescent="0.25">
      <c r="A1474">
        <v>1473</v>
      </c>
      <c r="B1474" s="2">
        <v>44771</v>
      </c>
      <c r="C1474" t="str">
        <f t="shared" si="48"/>
        <v>Jul</v>
      </c>
      <c r="D1474" t="s">
        <v>24</v>
      </c>
      <c r="E1474" t="s">
        <v>25</v>
      </c>
      <c r="F1474" t="s">
        <v>1499</v>
      </c>
      <c r="G1474" t="s">
        <v>2141</v>
      </c>
      <c r="H1474" t="s">
        <v>2145</v>
      </c>
      <c r="I1474" t="s">
        <v>2154</v>
      </c>
      <c r="J1474" t="s">
        <v>2166</v>
      </c>
      <c r="K1474">
        <v>2</v>
      </c>
      <c r="L1474" t="s">
        <v>2168</v>
      </c>
      <c r="M1474">
        <v>1848.08</v>
      </c>
      <c r="N1474" t="s">
        <v>2176</v>
      </c>
      <c r="O1474" t="s">
        <v>2185</v>
      </c>
      <c r="P1474" t="s">
        <v>3649</v>
      </c>
      <c r="Q1474" t="s">
        <v>4277</v>
      </c>
      <c r="R1474" t="s">
        <v>4279</v>
      </c>
      <c r="S1474" t="s">
        <v>4282</v>
      </c>
      <c r="T1474" t="s">
        <v>4284</v>
      </c>
      <c r="U1474">
        <v>68</v>
      </c>
      <c r="V1474" s="6" t="str">
        <f t="shared" si="49"/>
        <v>Adult</v>
      </c>
      <c r="W1474">
        <v>2022</v>
      </c>
    </row>
    <row r="1475" spans="1:23" x14ac:dyDescent="0.25">
      <c r="A1475">
        <v>1474</v>
      </c>
      <c r="B1475" s="2">
        <v>44759</v>
      </c>
      <c r="C1475" t="str">
        <f t="shared" ref="C1475:C1538" si="50">TEXT(B1475, "MMM")</f>
        <v>Jul</v>
      </c>
      <c r="D1475" t="s">
        <v>22</v>
      </c>
      <c r="E1475" t="s">
        <v>26</v>
      </c>
      <c r="F1475" t="s">
        <v>1500</v>
      </c>
      <c r="G1475" t="s">
        <v>2141</v>
      </c>
      <c r="H1475" t="s">
        <v>2145</v>
      </c>
      <c r="I1475" t="s">
        <v>2154</v>
      </c>
      <c r="J1475" t="s">
        <v>2167</v>
      </c>
      <c r="K1475">
        <v>3</v>
      </c>
      <c r="L1475" t="s">
        <v>2168</v>
      </c>
      <c r="M1475">
        <v>1781.37</v>
      </c>
      <c r="N1475" t="s">
        <v>2176</v>
      </c>
      <c r="O1475" t="s">
        <v>2185</v>
      </c>
      <c r="P1475" t="s">
        <v>3650</v>
      </c>
      <c r="Q1475" t="s">
        <v>4277</v>
      </c>
      <c r="R1475" t="s">
        <v>4280</v>
      </c>
      <c r="S1475" t="s">
        <v>4282</v>
      </c>
      <c r="T1475" t="s">
        <v>4283</v>
      </c>
      <c r="U1475">
        <v>47</v>
      </c>
      <c r="V1475" s="6" t="str">
        <f t="shared" ref="V1475:V1538" si="51">IF(U1475&lt;10,"Childhood",(IF(U1475&lt;18,"Teenage", "Adult")))</f>
        <v>Adult</v>
      </c>
      <c r="W1475">
        <v>2022</v>
      </c>
    </row>
    <row r="1476" spans="1:23" x14ac:dyDescent="0.25">
      <c r="A1476">
        <v>1475</v>
      </c>
      <c r="B1476" s="2">
        <v>44809</v>
      </c>
      <c r="C1476" t="str">
        <f t="shared" si="50"/>
        <v>Sep</v>
      </c>
      <c r="D1476" t="s">
        <v>22</v>
      </c>
      <c r="E1476" t="s">
        <v>26</v>
      </c>
      <c r="F1476" t="s">
        <v>1501</v>
      </c>
      <c r="G1476" t="s">
        <v>2141</v>
      </c>
      <c r="H1476" t="s">
        <v>2145</v>
      </c>
      <c r="I1476" t="s">
        <v>2154</v>
      </c>
      <c r="J1476" t="s">
        <v>2167</v>
      </c>
      <c r="K1476">
        <v>1</v>
      </c>
      <c r="L1476" t="s">
        <v>2168</v>
      </c>
      <c r="M1476">
        <v>2574.16</v>
      </c>
      <c r="N1476" t="s">
        <v>2176</v>
      </c>
      <c r="O1476" t="s">
        <v>2185</v>
      </c>
      <c r="P1476" t="s">
        <v>3651</v>
      </c>
      <c r="Q1476" t="s">
        <v>4277</v>
      </c>
      <c r="R1476" t="s">
        <v>4280</v>
      </c>
      <c r="S1476" t="s">
        <v>4281</v>
      </c>
      <c r="T1476" t="s">
        <v>4284</v>
      </c>
      <c r="U1476">
        <v>31</v>
      </c>
      <c r="V1476" s="6" t="str">
        <f t="shared" si="51"/>
        <v>Adult</v>
      </c>
      <c r="W1476">
        <v>2022</v>
      </c>
    </row>
    <row r="1477" spans="1:23" x14ac:dyDescent="0.25">
      <c r="A1477">
        <v>1476</v>
      </c>
      <c r="B1477" s="2">
        <v>44567</v>
      </c>
      <c r="C1477" t="str">
        <f t="shared" si="50"/>
        <v>Jan</v>
      </c>
      <c r="D1477" t="s">
        <v>22</v>
      </c>
      <c r="E1477" t="s">
        <v>27</v>
      </c>
      <c r="F1477" t="s">
        <v>1502</v>
      </c>
      <c r="G1477" t="s">
        <v>2141</v>
      </c>
      <c r="H1477" t="s">
        <v>2145</v>
      </c>
      <c r="I1477" t="s">
        <v>2154</v>
      </c>
      <c r="J1477" t="s">
        <v>2167</v>
      </c>
      <c r="K1477">
        <v>1</v>
      </c>
      <c r="L1477" t="s">
        <v>2168</v>
      </c>
      <c r="M1477">
        <v>1785.18</v>
      </c>
      <c r="N1477" t="s">
        <v>2176</v>
      </c>
      <c r="O1477" t="s">
        <v>2185</v>
      </c>
      <c r="P1477" t="s">
        <v>3652</v>
      </c>
      <c r="Q1477" t="s">
        <v>4277</v>
      </c>
      <c r="R1477" t="s">
        <v>4279</v>
      </c>
      <c r="S1477" t="s">
        <v>4282</v>
      </c>
      <c r="T1477" t="s">
        <v>4283</v>
      </c>
      <c r="U1477">
        <v>19</v>
      </c>
      <c r="V1477" s="6" t="str">
        <f t="shared" si="51"/>
        <v>Adult</v>
      </c>
      <c r="W1477">
        <v>2022</v>
      </c>
    </row>
    <row r="1478" spans="1:23" x14ac:dyDescent="0.25">
      <c r="A1478">
        <v>1477</v>
      </c>
      <c r="B1478" s="2">
        <v>44754</v>
      </c>
      <c r="C1478" t="str">
        <f t="shared" si="50"/>
        <v>Jul</v>
      </c>
      <c r="D1478" t="s">
        <v>21</v>
      </c>
      <c r="E1478" t="s">
        <v>26</v>
      </c>
      <c r="F1478" t="s">
        <v>1503</v>
      </c>
      <c r="G1478" t="s">
        <v>2141</v>
      </c>
      <c r="H1478" t="s">
        <v>2145</v>
      </c>
      <c r="I1478" t="s">
        <v>2155</v>
      </c>
      <c r="J1478" t="s">
        <v>2164</v>
      </c>
      <c r="K1478">
        <v>3</v>
      </c>
      <c r="L1478" t="s">
        <v>2168</v>
      </c>
      <c r="M1478">
        <v>1896.85</v>
      </c>
      <c r="N1478" t="s">
        <v>2176</v>
      </c>
      <c r="O1478" t="s">
        <v>2185</v>
      </c>
      <c r="P1478" t="s">
        <v>3653</v>
      </c>
      <c r="Q1478" t="s">
        <v>4277</v>
      </c>
      <c r="R1478" t="s">
        <v>4280</v>
      </c>
      <c r="S1478" t="s">
        <v>4282</v>
      </c>
      <c r="T1478" t="s">
        <v>4283</v>
      </c>
      <c r="U1478">
        <v>31</v>
      </c>
      <c r="V1478" s="6" t="str">
        <f t="shared" si="51"/>
        <v>Adult</v>
      </c>
      <c r="W1478">
        <v>2022</v>
      </c>
    </row>
    <row r="1479" spans="1:23" x14ac:dyDescent="0.25">
      <c r="A1479">
        <v>1478</v>
      </c>
      <c r="B1479" s="2">
        <v>44726</v>
      </c>
      <c r="C1479" t="str">
        <f t="shared" si="50"/>
        <v>Jun</v>
      </c>
      <c r="D1479" t="s">
        <v>21</v>
      </c>
      <c r="E1479" t="s">
        <v>26</v>
      </c>
      <c r="F1479" t="s">
        <v>1504</v>
      </c>
      <c r="G1479" t="s">
        <v>2141</v>
      </c>
      <c r="H1479" t="s">
        <v>2145</v>
      </c>
      <c r="I1479" t="s">
        <v>2155</v>
      </c>
      <c r="J1479" t="s">
        <v>2164</v>
      </c>
      <c r="K1479">
        <v>1</v>
      </c>
      <c r="L1479" t="s">
        <v>2168</v>
      </c>
      <c r="M1479">
        <v>1276.44</v>
      </c>
      <c r="N1479" t="s">
        <v>2176</v>
      </c>
      <c r="O1479" t="s">
        <v>2185</v>
      </c>
      <c r="P1479" t="s">
        <v>3654</v>
      </c>
      <c r="Q1479" t="s">
        <v>4277</v>
      </c>
      <c r="R1479" t="s">
        <v>4280</v>
      </c>
      <c r="S1479" t="s">
        <v>4281</v>
      </c>
      <c r="T1479" t="s">
        <v>4284</v>
      </c>
      <c r="U1479">
        <v>47</v>
      </c>
      <c r="V1479" s="6" t="str">
        <f t="shared" si="51"/>
        <v>Adult</v>
      </c>
      <c r="W1479">
        <v>2022</v>
      </c>
    </row>
    <row r="1480" spans="1:23" x14ac:dyDescent="0.25">
      <c r="A1480">
        <v>1479</v>
      </c>
      <c r="B1480" s="2">
        <v>44861</v>
      </c>
      <c r="C1480" t="str">
        <f t="shared" si="50"/>
        <v>Oct</v>
      </c>
      <c r="D1480" t="s">
        <v>22</v>
      </c>
      <c r="E1480" t="s">
        <v>26</v>
      </c>
      <c r="F1480" t="s">
        <v>1505</v>
      </c>
      <c r="G1480" t="s">
        <v>2141</v>
      </c>
      <c r="H1480" t="s">
        <v>2145</v>
      </c>
      <c r="I1480" t="s">
        <v>2155</v>
      </c>
      <c r="J1480" t="s">
        <v>2164</v>
      </c>
      <c r="K1480">
        <v>2</v>
      </c>
      <c r="L1480" t="s">
        <v>2168</v>
      </c>
      <c r="M1480">
        <v>2246.31</v>
      </c>
      <c r="N1480" t="s">
        <v>2176</v>
      </c>
      <c r="O1480" t="s">
        <v>2185</v>
      </c>
      <c r="P1480" t="s">
        <v>3655</v>
      </c>
      <c r="Q1480" t="s">
        <v>4277</v>
      </c>
      <c r="R1480" t="s">
        <v>4280</v>
      </c>
      <c r="S1480" t="s">
        <v>4282</v>
      </c>
      <c r="T1480" t="s">
        <v>4284</v>
      </c>
      <c r="U1480">
        <v>19</v>
      </c>
      <c r="V1480" s="6" t="str">
        <f t="shared" si="51"/>
        <v>Adult</v>
      </c>
      <c r="W1480">
        <v>2022</v>
      </c>
    </row>
    <row r="1481" spans="1:23" x14ac:dyDescent="0.25">
      <c r="A1481">
        <v>1480</v>
      </c>
      <c r="B1481" s="2">
        <v>44629</v>
      </c>
      <c r="C1481" t="str">
        <f t="shared" si="50"/>
        <v>Mar</v>
      </c>
      <c r="D1481" t="s">
        <v>21</v>
      </c>
      <c r="E1481" t="s">
        <v>26</v>
      </c>
      <c r="F1481" t="s">
        <v>1506</v>
      </c>
      <c r="G1481" t="s">
        <v>2141</v>
      </c>
      <c r="H1481" t="s">
        <v>2145</v>
      </c>
      <c r="I1481" t="s">
        <v>2155</v>
      </c>
      <c r="J1481" t="s">
        <v>2165</v>
      </c>
      <c r="K1481">
        <v>1</v>
      </c>
      <c r="L1481" t="s">
        <v>2168</v>
      </c>
      <c r="M1481">
        <v>1038.6400000000001</v>
      </c>
      <c r="N1481" t="s">
        <v>2176</v>
      </c>
      <c r="O1481" t="s">
        <v>2185</v>
      </c>
      <c r="P1481" t="s">
        <v>3656</v>
      </c>
      <c r="Q1481" t="s">
        <v>4277</v>
      </c>
      <c r="R1481" t="s">
        <v>4279</v>
      </c>
      <c r="S1481" t="s">
        <v>4282</v>
      </c>
      <c r="T1481" t="s">
        <v>4284</v>
      </c>
      <c r="U1481">
        <v>47</v>
      </c>
      <c r="V1481" s="6" t="str">
        <f t="shared" si="51"/>
        <v>Adult</v>
      </c>
      <c r="W1481">
        <v>2022</v>
      </c>
    </row>
    <row r="1482" spans="1:23" x14ac:dyDescent="0.25">
      <c r="A1482">
        <v>1481</v>
      </c>
      <c r="B1482" s="2">
        <v>44722</v>
      </c>
      <c r="C1482" t="str">
        <f t="shared" si="50"/>
        <v>Jun</v>
      </c>
      <c r="D1482" t="s">
        <v>21</v>
      </c>
      <c r="E1482" t="s">
        <v>28</v>
      </c>
      <c r="F1482" t="s">
        <v>1507</v>
      </c>
      <c r="G1482" t="s">
        <v>2141</v>
      </c>
      <c r="H1482" t="s">
        <v>2145</v>
      </c>
      <c r="I1482" t="s">
        <v>2155</v>
      </c>
      <c r="J1482" t="s">
        <v>2165</v>
      </c>
      <c r="K1482">
        <v>1</v>
      </c>
      <c r="L1482" t="s">
        <v>2168</v>
      </c>
      <c r="M1482">
        <v>1275.99</v>
      </c>
      <c r="N1482" t="s">
        <v>2176</v>
      </c>
      <c r="O1482" t="s">
        <v>2185</v>
      </c>
      <c r="P1482" t="s">
        <v>3657</v>
      </c>
      <c r="Q1482" t="s">
        <v>4277</v>
      </c>
      <c r="R1482" t="s">
        <v>4279</v>
      </c>
      <c r="S1482" t="s">
        <v>4281</v>
      </c>
      <c r="T1482" t="s">
        <v>4283</v>
      </c>
      <c r="U1482">
        <v>68</v>
      </c>
      <c r="V1482" s="6" t="str">
        <f t="shared" si="51"/>
        <v>Adult</v>
      </c>
      <c r="W1482">
        <v>2022</v>
      </c>
    </row>
    <row r="1483" spans="1:23" x14ac:dyDescent="0.25">
      <c r="A1483">
        <v>1482</v>
      </c>
      <c r="B1483" s="2">
        <v>44856</v>
      </c>
      <c r="C1483" t="str">
        <f t="shared" si="50"/>
        <v>Oct</v>
      </c>
      <c r="D1483" t="s">
        <v>24</v>
      </c>
      <c r="E1483" t="s">
        <v>27</v>
      </c>
      <c r="F1483" t="s">
        <v>1508</v>
      </c>
      <c r="G1483" t="s">
        <v>2141</v>
      </c>
      <c r="H1483" t="s">
        <v>2145</v>
      </c>
      <c r="I1483" t="s">
        <v>2155</v>
      </c>
      <c r="J1483" t="s">
        <v>2165</v>
      </c>
      <c r="K1483">
        <v>3</v>
      </c>
      <c r="L1483" t="s">
        <v>2168</v>
      </c>
      <c r="M1483">
        <v>714.11</v>
      </c>
      <c r="N1483" t="s">
        <v>2176</v>
      </c>
      <c r="O1483" t="s">
        <v>2185</v>
      </c>
      <c r="P1483" t="s">
        <v>3658</v>
      </c>
      <c r="Q1483" t="s">
        <v>4277</v>
      </c>
      <c r="R1483" t="s">
        <v>4280</v>
      </c>
      <c r="S1483" t="s">
        <v>4281</v>
      </c>
      <c r="T1483" t="s">
        <v>4284</v>
      </c>
      <c r="U1483">
        <v>7</v>
      </c>
      <c r="V1483" s="6" t="str">
        <f t="shared" si="51"/>
        <v>Childhood</v>
      </c>
      <c r="W1483">
        <v>2022</v>
      </c>
    </row>
    <row r="1484" spans="1:23" x14ac:dyDescent="0.25">
      <c r="A1484">
        <v>1483</v>
      </c>
      <c r="B1484" s="2">
        <v>44668</v>
      </c>
      <c r="C1484" t="str">
        <f t="shared" si="50"/>
        <v>Apr</v>
      </c>
      <c r="D1484" t="s">
        <v>21</v>
      </c>
      <c r="E1484" t="s">
        <v>26</v>
      </c>
      <c r="F1484" t="s">
        <v>1509</v>
      </c>
      <c r="G1484" t="s">
        <v>2141</v>
      </c>
      <c r="H1484" t="s">
        <v>2145</v>
      </c>
      <c r="I1484" t="s">
        <v>2155</v>
      </c>
      <c r="J1484" t="s">
        <v>2166</v>
      </c>
      <c r="K1484">
        <v>1</v>
      </c>
      <c r="L1484" t="s">
        <v>2168</v>
      </c>
      <c r="M1484">
        <v>1534.27</v>
      </c>
      <c r="N1484" t="s">
        <v>2176</v>
      </c>
      <c r="O1484" t="s">
        <v>2185</v>
      </c>
      <c r="P1484" t="s">
        <v>3659</v>
      </c>
      <c r="Q1484" t="s">
        <v>4277</v>
      </c>
      <c r="R1484" t="s">
        <v>4280</v>
      </c>
      <c r="S1484" t="s">
        <v>4282</v>
      </c>
      <c r="T1484" t="s">
        <v>4283</v>
      </c>
      <c r="U1484">
        <v>19</v>
      </c>
      <c r="V1484" s="6" t="str">
        <f t="shared" si="51"/>
        <v>Adult</v>
      </c>
      <c r="W1484">
        <v>2022</v>
      </c>
    </row>
    <row r="1485" spans="1:23" x14ac:dyDescent="0.25">
      <c r="A1485">
        <v>1484</v>
      </c>
      <c r="B1485" s="2">
        <v>44647</v>
      </c>
      <c r="C1485" t="str">
        <f t="shared" si="50"/>
        <v>Mar</v>
      </c>
      <c r="D1485" t="s">
        <v>22</v>
      </c>
      <c r="E1485" t="s">
        <v>27</v>
      </c>
      <c r="F1485" t="s">
        <v>1510</v>
      </c>
      <c r="G1485" t="s">
        <v>2141</v>
      </c>
      <c r="H1485" t="s">
        <v>2145</v>
      </c>
      <c r="I1485" t="s">
        <v>2155</v>
      </c>
      <c r="J1485" t="s">
        <v>2166</v>
      </c>
      <c r="K1485">
        <v>3</v>
      </c>
      <c r="L1485" t="s">
        <v>2168</v>
      </c>
      <c r="M1485">
        <v>2588.63</v>
      </c>
      <c r="N1485" t="s">
        <v>2176</v>
      </c>
      <c r="O1485" t="s">
        <v>2185</v>
      </c>
      <c r="P1485" t="s">
        <v>3660</v>
      </c>
      <c r="Q1485" t="s">
        <v>4277</v>
      </c>
      <c r="R1485" t="s">
        <v>4280</v>
      </c>
      <c r="S1485" t="s">
        <v>4281</v>
      </c>
      <c r="T1485" t="s">
        <v>4284</v>
      </c>
      <c r="U1485">
        <v>7</v>
      </c>
      <c r="V1485" s="6" t="str">
        <f t="shared" si="51"/>
        <v>Childhood</v>
      </c>
      <c r="W1485">
        <v>2022</v>
      </c>
    </row>
    <row r="1486" spans="1:23" x14ac:dyDescent="0.25">
      <c r="A1486">
        <v>1485</v>
      </c>
      <c r="B1486" s="2">
        <v>44777</v>
      </c>
      <c r="C1486" t="str">
        <f t="shared" si="50"/>
        <v>Aug</v>
      </c>
      <c r="D1486" t="s">
        <v>23</v>
      </c>
      <c r="E1486" t="s">
        <v>28</v>
      </c>
      <c r="F1486" t="s">
        <v>1511</v>
      </c>
      <c r="G1486" t="s">
        <v>2141</v>
      </c>
      <c r="H1486" t="s">
        <v>2145</v>
      </c>
      <c r="I1486" t="s">
        <v>2155</v>
      </c>
      <c r="J1486" t="s">
        <v>2166</v>
      </c>
      <c r="K1486">
        <v>1</v>
      </c>
      <c r="L1486" t="s">
        <v>2168</v>
      </c>
      <c r="M1486">
        <v>1373.72</v>
      </c>
      <c r="N1486" t="s">
        <v>2176</v>
      </c>
      <c r="O1486" t="s">
        <v>2185</v>
      </c>
      <c r="P1486" t="s">
        <v>3661</v>
      </c>
      <c r="Q1486" t="s">
        <v>4277</v>
      </c>
      <c r="R1486" t="s">
        <v>4280</v>
      </c>
      <c r="S1486" t="s">
        <v>4281</v>
      </c>
      <c r="T1486" t="s">
        <v>4283</v>
      </c>
      <c r="U1486">
        <v>31</v>
      </c>
      <c r="V1486" s="6" t="str">
        <f t="shared" si="51"/>
        <v>Adult</v>
      </c>
      <c r="W1486">
        <v>2022</v>
      </c>
    </row>
    <row r="1487" spans="1:23" x14ac:dyDescent="0.25">
      <c r="A1487">
        <v>1486</v>
      </c>
      <c r="B1487" s="2">
        <v>44728</v>
      </c>
      <c r="C1487" t="str">
        <f t="shared" si="50"/>
        <v>Jun</v>
      </c>
      <c r="D1487" t="s">
        <v>21</v>
      </c>
      <c r="E1487" t="s">
        <v>25</v>
      </c>
      <c r="F1487" t="s">
        <v>1512</v>
      </c>
      <c r="G1487" t="s">
        <v>2141</v>
      </c>
      <c r="H1487" t="s">
        <v>2145</v>
      </c>
      <c r="I1487" t="s">
        <v>2155</v>
      </c>
      <c r="J1487" t="s">
        <v>2167</v>
      </c>
      <c r="K1487">
        <v>1</v>
      </c>
      <c r="L1487" t="s">
        <v>2168</v>
      </c>
      <c r="M1487">
        <v>463.32</v>
      </c>
      <c r="N1487" t="s">
        <v>2176</v>
      </c>
      <c r="O1487" t="s">
        <v>2185</v>
      </c>
      <c r="P1487" t="s">
        <v>3662</v>
      </c>
      <c r="Q1487" t="s">
        <v>4277</v>
      </c>
      <c r="R1487" t="s">
        <v>4280</v>
      </c>
      <c r="S1487" t="s">
        <v>4281</v>
      </c>
      <c r="T1487" t="s">
        <v>4283</v>
      </c>
      <c r="U1487">
        <v>7</v>
      </c>
      <c r="V1487" s="6" t="str">
        <f t="shared" si="51"/>
        <v>Childhood</v>
      </c>
      <c r="W1487">
        <v>2022</v>
      </c>
    </row>
    <row r="1488" spans="1:23" x14ac:dyDescent="0.25">
      <c r="A1488">
        <v>1487</v>
      </c>
      <c r="B1488" s="2">
        <v>44630</v>
      </c>
      <c r="C1488" t="str">
        <f t="shared" si="50"/>
        <v>Mar</v>
      </c>
      <c r="D1488" t="s">
        <v>23</v>
      </c>
      <c r="E1488" t="s">
        <v>25</v>
      </c>
      <c r="F1488" t="s">
        <v>1513</v>
      </c>
      <c r="G1488" t="s">
        <v>2141</v>
      </c>
      <c r="H1488" t="s">
        <v>2145</v>
      </c>
      <c r="I1488" t="s">
        <v>2155</v>
      </c>
      <c r="J1488" t="s">
        <v>2167</v>
      </c>
      <c r="K1488">
        <v>2</v>
      </c>
      <c r="L1488" t="s">
        <v>2168</v>
      </c>
      <c r="M1488">
        <v>429.28</v>
      </c>
      <c r="N1488" t="s">
        <v>2176</v>
      </c>
      <c r="O1488" t="s">
        <v>2185</v>
      </c>
      <c r="P1488" t="s">
        <v>3663</v>
      </c>
      <c r="Q1488" t="s">
        <v>4277</v>
      </c>
      <c r="R1488" t="s">
        <v>4279</v>
      </c>
      <c r="S1488" t="s">
        <v>4281</v>
      </c>
      <c r="T1488" t="s">
        <v>4284</v>
      </c>
      <c r="U1488">
        <v>47</v>
      </c>
      <c r="V1488" s="6" t="str">
        <f t="shared" si="51"/>
        <v>Adult</v>
      </c>
      <c r="W1488">
        <v>2022</v>
      </c>
    </row>
    <row r="1489" spans="1:23" x14ac:dyDescent="0.25">
      <c r="A1489">
        <v>1488</v>
      </c>
      <c r="B1489" s="2">
        <v>44699</v>
      </c>
      <c r="C1489" t="str">
        <f t="shared" si="50"/>
        <v>May</v>
      </c>
      <c r="D1489" t="s">
        <v>24</v>
      </c>
      <c r="E1489" t="s">
        <v>25</v>
      </c>
      <c r="F1489" t="s">
        <v>1514</v>
      </c>
      <c r="G1489" t="s">
        <v>2141</v>
      </c>
      <c r="H1489" t="s">
        <v>2145</v>
      </c>
      <c r="I1489" t="s">
        <v>2155</v>
      </c>
      <c r="J1489" t="s">
        <v>2167</v>
      </c>
      <c r="K1489">
        <v>1</v>
      </c>
      <c r="L1489" t="s">
        <v>2168</v>
      </c>
      <c r="M1489">
        <v>1650.19</v>
      </c>
      <c r="N1489" t="s">
        <v>2176</v>
      </c>
      <c r="O1489" t="s">
        <v>2185</v>
      </c>
      <c r="P1489" t="s">
        <v>3664</v>
      </c>
      <c r="Q1489" t="s">
        <v>4277</v>
      </c>
      <c r="R1489" t="s">
        <v>4280</v>
      </c>
      <c r="S1489" t="s">
        <v>4281</v>
      </c>
      <c r="T1489" t="s">
        <v>4283</v>
      </c>
      <c r="U1489">
        <v>47</v>
      </c>
      <c r="V1489" s="6" t="str">
        <f t="shared" si="51"/>
        <v>Adult</v>
      </c>
      <c r="W1489">
        <v>2022</v>
      </c>
    </row>
    <row r="1490" spans="1:23" x14ac:dyDescent="0.25">
      <c r="A1490">
        <v>1489</v>
      </c>
      <c r="B1490" s="2">
        <v>44771</v>
      </c>
      <c r="C1490" t="str">
        <f t="shared" si="50"/>
        <v>Jul</v>
      </c>
      <c r="D1490" t="s">
        <v>22</v>
      </c>
      <c r="E1490" t="s">
        <v>26</v>
      </c>
      <c r="F1490" t="s">
        <v>1515</v>
      </c>
      <c r="G1490" t="s">
        <v>2141</v>
      </c>
      <c r="H1490" t="s">
        <v>2145</v>
      </c>
      <c r="I1490" t="s">
        <v>2156</v>
      </c>
      <c r="J1490" t="s">
        <v>2164</v>
      </c>
      <c r="K1490">
        <v>2</v>
      </c>
      <c r="L1490" t="s">
        <v>2168</v>
      </c>
      <c r="M1490">
        <v>1899.2</v>
      </c>
      <c r="N1490" t="s">
        <v>2176</v>
      </c>
      <c r="O1490" t="s">
        <v>2185</v>
      </c>
      <c r="P1490" t="s">
        <v>3665</v>
      </c>
      <c r="Q1490" t="s">
        <v>4277</v>
      </c>
      <c r="R1490" t="s">
        <v>4279</v>
      </c>
      <c r="S1490" t="s">
        <v>4282</v>
      </c>
      <c r="T1490" t="s">
        <v>4283</v>
      </c>
      <c r="U1490">
        <v>68</v>
      </c>
      <c r="V1490" s="6" t="str">
        <f t="shared" si="51"/>
        <v>Adult</v>
      </c>
      <c r="W1490">
        <v>2022</v>
      </c>
    </row>
    <row r="1491" spans="1:23" x14ac:dyDescent="0.25">
      <c r="A1491">
        <v>1490</v>
      </c>
      <c r="B1491" s="2">
        <v>44700</v>
      </c>
      <c r="C1491" t="str">
        <f t="shared" si="50"/>
        <v>May</v>
      </c>
      <c r="D1491" t="s">
        <v>23</v>
      </c>
      <c r="E1491" t="s">
        <v>27</v>
      </c>
      <c r="F1491" t="s">
        <v>1516</v>
      </c>
      <c r="G1491" t="s">
        <v>2141</v>
      </c>
      <c r="H1491" t="s">
        <v>2145</v>
      </c>
      <c r="I1491" t="s">
        <v>2156</v>
      </c>
      <c r="J1491" t="s">
        <v>2164</v>
      </c>
      <c r="K1491">
        <v>3</v>
      </c>
      <c r="L1491" t="s">
        <v>2168</v>
      </c>
      <c r="M1491">
        <v>170.71</v>
      </c>
      <c r="N1491" t="s">
        <v>2176</v>
      </c>
      <c r="O1491" t="s">
        <v>2185</v>
      </c>
      <c r="P1491" t="s">
        <v>2670</v>
      </c>
      <c r="Q1491" t="s">
        <v>4277</v>
      </c>
      <c r="R1491" t="s">
        <v>4279</v>
      </c>
      <c r="S1491" t="s">
        <v>4281</v>
      </c>
      <c r="T1491" t="s">
        <v>4284</v>
      </c>
      <c r="U1491">
        <v>47</v>
      </c>
      <c r="V1491" s="6" t="str">
        <f t="shared" si="51"/>
        <v>Adult</v>
      </c>
      <c r="W1491">
        <v>2022</v>
      </c>
    </row>
    <row r="1492" spans="1:23" x14ac:dyDescent="0.25">
      <c r="A1492">
        <v>1491</v>
      </c>
      <c r="B1492" s="2">
        <v>44641</v>
      </c>
      <c r="C1492" t="str">
        <f t="shared" si="50"/>
        <v>Mar</v>
      </c>
      <c r="D1492" t="s">
        <v>23</v>
      </c>
      <c r="E1492" t="s">
        <v>25</v>
      </c>
      <c r="F1492" t="s">
        <v>1517</v>
      </c>
      <c r="G1492" t="s">
        <v>2141</v>
      </c>
      <c r="H1492" t="s">
        <v>2145</v>
      </c>
      <c r="I1492" t="s">
        <v>2156</v>
      </c>
      <c r="J1492" t="s">
        <v>2164</v>
      </c>
      <c r="K1492">
        <v>1</v>
      </c>
      <c r="L1492" t="s">
        <v>2168</v>
      </c>
      <c r="M1492">
        <v>1953.41</v>
      </c>
      <c r="N1492" t="s">
        <v>2176</v>
      </c>
      <c r="O1492" t="s">
        <v>2185</v>
      </c>
      <c r="P1492" t="s">
        <v>3666</v>
      </c>
      <c r="Q1492" t="s">
        <v>4277</v>
      </c>
      <c r="R1492" t="s">
        <v>4280</v>
      </c>
      <c r="S1492" t="s">
        <v>4282</v>
      </c>
      <c r="T1492" t="s">
        <v>4283</v>
      </c>
      <c r="U1492">
        <v>19</v>
      </c>
      <c r="V1492" s="6" t="str">
        <f t="shared" si="51"/>
        <v>Adult</v>
      </c>
      <c r="W1492">
        <v>2022</v>
      </c>
    </row>
    <row r="1493" spans="1:23" x14ac:dyDescent="0.25">
      <c r="A1493">
        <v>1492</v>
      </c>
      <c r="B1493" s="2">
        <v>44665</v>
      </c>
      <c r="C1493" t="str">
        <f t="shared" si="50"/>
        <v>Apr</v>
      </c>
      <c r="D1493" t="s">
        <v>22</v>
      </c>
      <c r="E1493" t="s">
        <v>25</v>
      </c>
      <c r="F1493" t="s">
        <v>1518</v>
      </c>
      <c r="G1493" t="s">
        <v>2141</v>
      </c>
      <c r="H1493" t="s">
        <v>2145</v>
      </c>
      <c r="I1493" t="s">
        <v>2156</v>
      </c>
      <c r="J1493" t="s">
        <v>2165</v>
      </c>
      <c r="K1493">
        <v>2</v>
      </c>
      <c r="L1493" t="s">
        <v>2168</v>
      </c>
      <c r="M1493">
        <v>600.62</v>
      </c>
      <c r="N1493" t="s">
        <v>2176</v>
      </c>
      <c r="O1493" t="s">
        <v>2185</v>
      </c>
      <c r="P1493" t="s">
        <v>3667</v>
      </c>
      <c r="Q1493" t="s">
        <v>4277</v>
      </c>
      <c r="R1493" t="s">
        <v>4279</v>
      </c>
      <c r="S1493" t="s">
        <v>4282</v>
      </c>
      <c r="T1493" t="s">
        <v>4284</v>
      </c>
      <c r="U1493">
        <v>7</v>
      </c>
      <c r="V1493" s="6" t="str">
        <f t="shared" si="51"/>
        <v>Childhood</v>
      </c>
      <c r="W1493">
        <v>2022</v>
      </c>
    </row>
    <row r="1494" spans="1:23" x14ac:dyDescent="0.25">
      <c r="A1494">
        <v>1493</v>
      </c>
      <c r="B1494" s="2">
        <v>44562</v>
      </c>
      <c r="C1494" t="str">
        <f t="shared" si="50"/>
        <v>Jan</v>
      </c>
      <c r="D1494" t="s">
        <v>21</v>
      </c>
      <c r="E1494" t="s">
        <v>28</v>
      </c>
      <c r="F1494" t="s">
        <v>1519</v>
      </c>
      <c r="G1494" t="s">
        <v>2141</v>
      </c>
      <c r="H1494" t="s">
        <v>2145</v>
      </c>
      <c r="I1494" t="s">
        <v>2156</v>
      </c>
      <c r="J1494" t="s">
        <v>2165</v>
      </c>
      <c r="K1494">
        <v>2</v>
      </c>
      <c r="L1494" t="s">
        <v>2168</v>
      </c>
      <c r="M1494">
        <v>349.63</v>
      </c>
      <c r="N1494" t="s">
        <v>2176</v>
      </c>
      <c r="O1494" t="s">
        <v>2185</v>
      </c>
      <c r="P1494" t="s">
        <v>3668</v>
      </c>
      <c r="Q1494" t="s">
        <v>4277</v>
      </c>
      <c r="R1494" t="s">
        <v>4279</v>
      </c>
      <c r="S1494" t="s">
        <v>4282</v>
      </c>
      <c r="T1494" t="s">
        <v>4283</v>
      </c>
      <c r="U1494">
        <v>31</v>
      </c>
      <c r="V1494" s="6" t="str">
        <f t="shared" si="51"/>
        <v>Adult</v>
      </c>
      <c r="W1494">
        <v>2022</v>
      </c>
    </row>
    <row r="1495" spans="1:23" x14ac:dyDescent="0.25">
      <c r="A1495">
        <v>1494</v>
      </c>
      <c r="B1495" s="2">
        <v>44900</v>
      </c>
      <c r="C1495" t="str">
        <f t="shared" si="50"/>
        <v>Dec</v>
      </c>
      <c r="D1495" t="s">
        <v>24</v>
      </c>
      <c r="E1495" t="s">
        <v>28</v>
      </c>
      <c r="F1495" t="s">
        <v>1520</v>
      </c>
      <c r="G1495" t="s">
        <v>2141</v>
      </c>
      <c r="H1495" t="s">
        <v>2145</v>
      </c>
      <c r="I1495" t="s">
        <v>2156</v>
      </c>
      <c r="J1495" t="s">
        <v>2165</v>
      </c>
      <c r="K1495">
        <v>3</v>
      </c>
      <c r="L1495" t="s">
        <v>2168</v>
      </c>
      <c r="M1495">
        <v>455.38</v>
      </c>
      <c r="N1495" t="s">
        <v>2176</v>
      </c>
      <c r="O1495" t="s">
        <v>2185</v>
      </c>
      <c r="P1495" t="s">
        <v>3669</v>
      </c>
      <c r="Q1495" t="s">
        <v>4277</v>
      </c>
      <c r="R1495" t="s">
        <v>4280</v>
      </c>
      <c r="S1495" t="s">
        <v>4282</v>
      </c>
      <c r="T1495" t="s">
        <v>4284</v>
      </c>
      <c r="U1495">
        <v>19</v>
      </c>
      <c r="V1495" s="6" t="str">
        <f t="shared" si="51"/>
        <v>Adult</v>
      </c>
      <c r="W1495">
        <v>2022</v>
      </c>
    </row>
    <row r="1496" spans="1:23" x14ac:dyDescent="0.25">
      <c r="A1496">
        <v>1495</v>
      </c>
      <c r="B1496" s="2">
        <v>44865</v>
      </c>
      <c r="C1496" t="str">
        <f t="shared" si="50"/>
        <v>Oct</v>
      </c>
      <c r="D1496" t="s">
        <v>23</v>
      </c>
      <c r="E1496" t="s">
        <v>27</v>
      </c>
      <c r="F1496" t="s">
        <v>1521</v>
      </c>
      <c r="G1496" t="s">
        <v>2141</v>
      </c>
      <c r="H1496" t="s">
        <v>2145</v>
      </c>
      <c r="I1496" t="s">
        <v>2156</v>
      </c>
      <c r="J1496" t="s">
        <v>2166</v>
      </c>
      <c r="K1496">
        <v>2</v>
      </c>
      <c r="L1496" t="s">
        <v>2168</v>
      </c>
      <c r="M1496">
        <v>1915.05</v>
      </c>
      <c r="N1496" t="s">
        <v>2176</v>
      </c>
      <c r="O1496" t="s">
        <v>2185</v>
      </c>
      <c r="P1496" t="s">
        <v>3670</v>
      </c>
      <c r="Q1496" t="s">
        <v>4277</v>
      </c>
      <c r="R1496" t="s">
        <v>4280</v>
      </c>
      <c r="S1496" t="s">
        <v>4282</v>
      </c>
      <c r="T1496" t="s">
        <v>4283</v>
      </c>
      <c r="U1496">
        <v>31</v>
      </c>
      <c r="V1496" s="6" t="str">
        <f t="shared" si="51"/>
        <v>Adult</v>
      </c>
      <c r="W1496">
        <v>2022</v>
      </c>
    </row>
    <row r="1497" spans="1:23" x14ac:dyDescent="0.25">
      <c r="A1497">
        <v>1496</v>
      </c>
      <c r="B1497" s="2">
        <v>44700</v>
      </c>
      <c r="C1497" t="str">
        <f t="shared" si="50"/>
        <v>May</v>
      </c>
      <c r="D1497" t="s">
        <v>22</v>
      </c>
      <c r="E1497" t="s">
        <v>25</v>
      </c>
      <c r="F1497" t="s">
        <v>1522</v>
      </c>
      <c r="G1497" t="s">
        <v>2141</v>
      </c>
      <c r="H1497" t="s">
        <v>2145</v>
      </c>
      <c r="I1497" t="s">
        <v>2156</v>
      </c>
      <c r="J1497" t="s">
        <v>2166</v>
      </c>
      <c r="K1497">
        <v>2</v>
      </c>
      <c r="L1497" t="s">
        <v>2168</v>
      </c>
      <c r="M1497">
        <v>2714.06</v>
      </c>
      <c r="N1497" t="s">
        <v>2176</v>
      </c>
      <c r="O1497" t="s">
        <v>2185</v>
      </c>
      <c r="P1497" t="s">
        <v>3671</v>
      </c>
      <c r="Q1497" t="s">
        <v>4277</v>
      </c>
      <c r="R1497" t="s">
        <v>4279</v>
      </c>
      <c r="S1497" t="s">
        <v>4282</v>
      </c>
      <c r="T1497" t="s">
        <v>4283</v>
      </c>
      <c r="U1497">
        <v>68</v>
      </c>
      <c r="V1497" s="6" t="str">
        <f t="shared" si="51"/>
        <v>Adult</v>
      </c>
      <c r="W1497">
        <v>2022</v>
      </c>
    </row>
    <row r="1498" spans="1:23" x14ac:dyDescent="0.25">
      <c r="A1498">
        <v>1497</v>
      </c>
      <c r="B1498" s="2">
        <v>44607</v>
      </c>
      <c r="C1498" t="str">
        <f t="shared" si="50"/>
        <v>Feb</v>
      </c>
      <c r="D1498" t="s">
        <v>23</v>
      </c>
      <c r="E1498" t="s">
        <v>28</v>
      </c>
      <c r="F1498" t="s">
        <v>1523</v>
      </c>
      <c r="G1498" t="s">
        <v>2141</v>
      </c>
      <c r="H1498" t="s">
        <v>2145</v>
      </c>
      <c r="I1498" t="s">
        <v>2156</v>
      </c>
      <c r="J1498" t="s">
        <v>2166</v>
      </c>
      <c r="K1498">
        <v>3</v>
      </c>
      <c r="L1498" t="s">
        <v>2168</v>
      </c>
      <c r="M1498">
        <v>2745.84</v>
      </c>
      <c r="N1498" t="s">
        <v>2176</v>
      </c>
      <c r="O1498" t="s">
        <v>2185</v>
      </c>
      <c r="P1498" t="s">
        <v>3672</v>
      </c>
      <c r="Q1498" t="s">
        <v>4277</v>
      </c>
      <c r="R1498" t="s">
        <v>4279</v>
      </c>
      <c r="S1498" t="s">
        <v>4282</v>
      </c>
      <c r="T1498" t="s">
        <v>4283</v>
      </c>
      <c r="U1498">
        <v>68</v>
      </c>
      <c r="V1498" s="6" t="str">
        <f t="shared" si="51"/>
        <v>Adult</v>
      </c>
      <c r="W1498">
        <v>2022</v>
      </c>
    </row>
    <row r="1499" spans="1:23" x14ac:dyDescent="0.25">
      <c r="A1499">
        <v>1498</v>
      </c>
      <c r="B1499" s="2">
        <v>44728</v>
      </c>
      <c r="C1499" t="str">
        <f t="shared" si="50"/>
        <v>Jun</v>
      </c>
      <c r="D1499" t="s">
        <v>24</v>
      </c>
      <c r="E1499" t="s">
        <v>25</v>
      </c>
      <c r="F1499" t="s">
        <v>1524</v>
      </c>
      <c r="G1499" t="s">
        <v>2141</v>
      </c>
      <c r="H1499" t="s">
        <v>2145</v>
      </c>
      <c r="I1499" t="s">
        <v>2156</v>
      </c>
      <c r="J1499" t="s">
        <v>2167</v>
      </c>
      <c r="K1499">
        <v>3</v>
      </c>
      <c r="L1499" t="s">
        <v>2168</v>
      </c>
      <c r="M1499">
        <v>1770.8</v>
      </c>
      <c r="N1499" t="s">
        <v>2176</v>
      </c>
      <c r="O1499" t="s">
        <v>2185</v>
      </c>
      <c r="P1499" t="s">
        <v>3673</v>
      </c>
      <c r="Q1499" t="s">
        <v>4277</v>
      </c>
      <c r="R1499" t="s">
        <v>4280</v>
      </c>
      <c r="S1499" t="s">
        <v>4281</v>
      </c>
      <c r="T1499" t="s">
        <v>4283</v>
      </c>
      <c r="U1499">
        <v>31</v>
      </c>
      <c r="V1499" s="6" t="str">
        <f t="shared" si="51"/>
        <v>Adult</v>
      </c>
      <c r="W1499">
        <v>2022</v>
      </c>
    </row>
    <row r="1500" spans="1:23" x14ac:dyDescent="0.25">
      <c r="A1500">
        <v>1499</v>
      </c>
      <c r="B1500" s="2">
        <v>44595</v>
      </c>
      <c r="C1500" t="str">
        <f t="shared" si="50"/>
        <v>Feb</v>
      </c>
      <c r="D1500" t="s">
        <v>22</v>
      </c>
      <c r="E1500" t="s">
        <v>27</v>
      </c>
      <c r="F1500" t="s">
        <v>1525</v>
      </c>
      <c r="G1500" t="s">
        <v>2141</v>
      </c>
      <c r="H1500" t="s">
        <v>2145</v>
      </c>
      <c r="I1500" t="s">
        <v>2156</v>
      </c>
      <c r="J1500" t="s">
        <v>2167</v>
      </c>
      <c r="K1500">
        <v>1</v>
      </c>
      <c r="L1500" t="s">
        <v>2168</v>
      </c>
      <c r="M1500">
        <v>2978.28</v>
      </c>
      <c r="N1500" t="s">
        <v>2176</v>
      </c>
      <c r="O1500" t="s">
        <v>2185</v>
      </c>
      <c r="P1500" t="s">
        <v>3674</v>
      </c>
      <c r="Q1500" t="s">
        <v>4277</v>
      </c>
      <c r="R1500" t="s">
        <v>4280</v>
      </c>
      <c r="S1500" t="s">
        <v>4281</v>
      </c>
      <c r="T1500" t="s">
        <v>4284</v>
      </c>
      <c r="U1500">
        <v>19</v>
      </c>
      <c r="V1500" s="6" t="str">
        <f t="shared" si="51"/>
        <v>Adult</v>
      </c>
      <c r="W1500">
        <v>2022</v>
      </c>
    </row>
    <row r="1501" spans="1:23" x14ac:dyDescent="0.25">
      <c r="A1501">
        <v>1500</v>
      </c>
      <c r="B1501" s="2">
        <v>44811</v>
      </c>
      <c r="C1501" t="str">
        <f t="shared" si="50"/>
        <v>Sep</v>
      </c>
      <c r="D1501" t="s">
        <v>23</v>
      </c>
      <c r="E1501" t="s">
        <v>27</v>
      </c>
      <c r="F1501" t="s">
        <v>1526</v>
      </c>
      <c r="G1501" t="s">
        <v>2141</v>
      </c>
      <c r="H1501" t="s">
        <v>2145</v>
      </c>
      <c r="I1501" t="s">
        <v>2156</v>
      </c>
      <c r="J1501" t="s">
        <v>2167</v>
      </c>
      <c r="K1501">
        <v>3</v>
      </c>
      <c r="L1501" t="s">
        <v>2168</v>
      </c>
      <c r="M1501">
        <v>2120.86</v>
      </c>
      <c r="N1501" t="s">
        <v>2176</v>
      </c>
      <c r="O1501" t="s">
        <v>2185</v>
      </c>
      <c r="P1501" t="s">
        <v>3675</v>
      </c>
      <c r="Q1501" t="s">
        <v>4277</v>
      </c>
      <c r="R1501" t="s">
        <v>4280</v>
      </c>
      <c r="S1501" t="s">
        <v>4281</v>
      </c>
      <c r="T1501" t="s">
        <v>4283</v>
      </c>
      <c r="U1501">
        <v>19</v>
      </c>
      <c r="V1501" s="6" t="str">
        <f t="shared" si="51"/>
        <v>Adult</v>
      </c>
      <c r="W1501">
        <v>2022</v>
      </c>
    </row>
    <row r="1502" spans="1:23" x14ac:dyDescent="0.25">
      <c r="A1502">
        <v>1501</v>
      </c>
      <c r="B1502" s="2">
        <v>44849</v>
      </c>
      <c r="C1502" t="str">
        <f t="shared" si="50"/>
        <v>Oct</v>
      </c>
      <c r="D1502" t="s">
        <v>24</v>
      </c>
      <c r="E1502" t="s">
        <v>25</v>
      </c>
      <c r="F1502" t="s">
        <v>1527</v>
      </c>
      <c r="G1502" t="s">
        <v>2141</v>
      </c>
      <c r="H1502" t="s">
        <v>2146</v>
      </c>
      <c r="I1502" t="s">
        <v>2157</v>
      </c>
      <c r="J1502" t="s">
        <v>2164</v>
      </c>
      <c r="K1502">
        <v>3</v>
      </c>
      <c r="L1502" t="s">
        <v>2168</v>
      </c>
      <c r="M1502">
        <v>367.02</v>
      </c>
      <c r="N1502" t="s">
        <v>2176</v>
      </c>
      <c r="O1502" t="s">
        <v>2185</v>
      </c>
      <c r="P1502" t="s">
        <v>3676</v>
      </c>
      <c r="Q1502" t="s">
        <v>4277</v>
      </c>
      <c r="R1502" t="s">
        <v>4279</v>
      </c>
      <c r="S1502" t="s">
        <v>4281</v>
      </c>
      <c r="T1502" t="s">
        <v>4284</v>
      </c>
      <c r="U1502">
        <v>47</v>
      </c>
      <c r="V1502" s="6" t="str">
        <f t="shared" si="51"/>
        <v>Adult</v>
      </c>
      <c r="W1502">
        <v>2022</v>
      </c>
    </row>
    <row r="1503" spans="1:23" x14ac:dyDescent="0.25">
      <c r="A1503">
        <v>1502</v>
      </c>
      <c r="B1503" s="2">
        <v>44871</v>
      </c>
      <c r="C1503" t="str">
        <f t="shared" si="50"/>
        <v>Nov</v>
      </c>
      <c r="D1503" t="s">
        <v>22</v>
      </c>
      <c r="E1503" t="s">
        <v>27</v>
      </c>
      <c r="F1503" t="s">
        <v>1528</v>
      </c>
      <c r="G1503" t="s">
        <v>2141</v>
      </c>
      <c r="H1503" t="s">
        <v>2146</v>
      </c>
      <c r="I1503" t="s">
        <v>2157</v>
      </c>
      <c r="J1503" t="s">
        <v>2164</v>
      </c>
      <c r="K1503">
        <v>3</v>
      </c>
      <c r="L1503" t="s">
        <v>2168</v>
      </c>
      <c r="M1503">
        <v>536.87</v>
      </c>
      <c r="N1503" t="s">
        <v>2176</v>
      </c>
      <c r="O1503" t="s">
        <v>2185</v>
      </c>
      <c r="P1503" t="s">
        <v>3677</v>
      </c>
      <c r="Q1503" t="s">
        <v>4277</v>
      </c>
      <c r="R1503" t="s">
        <v>4279</v>
      </c>
      <c r="S1503" t="s">
        <v>4282</v>
      </c>
      <c r="T1503" t="s">
        <v>4284</v>
      </c>
      <c r="U1503">
        <v>31</v>
      </c>
      <c r="V1503" s="6" t="str">
        <f t="shared" si="51"/>
        <v>Adult</v>
      </c>
      <c r="W1503">
        <v>2022</v>
      </c>
    </row>
    <row r="1504" spans="1:23" x14ac:dyDescent="0.25">
      <c r="A1504">
        <v>1503</v>
      </c>
      <c r="B1504" s="2">
        <v>44833</v>
      </c>
      <c r="C1504" t="str">
        <f t="shared" si="50"/>
        <v>Sep</v>
      </c>
      <c r="D1504" t="s">
        <v>23</v>
      </c>
      <c r="E1504" t="s">
        <v>27</v>
      </c>
      <c r="F1504" t="s">
        <v>1529</v>
      </c>
      <c r="G1504" t="s">
        <v>2141</v>
      </c>
      <c r="H1504" t="s">
        <v>2146</v>
      </c>
      <c r="I1504" t="s">
        <v>2157</v>
      </c>
      <c r="J1504" t="s">
        <v>2164</v>
      </c>
      <c r="K1504">
        <v>2</v>
      </c>
      <c r="L1504" t="s">
        <v>2168</v>
      </c>
      <c r="M1504">
        <v>1285.26</v>
      </c>
      <c r="N1504" t="s">
        <v>2176</v>
      </c>
      <c r="O1504" t="s">
        <v>2185</v>
      </c>
      <c r="P1504" t="s">
        <v>3678</v>
      </c>
      <c r="Q1504" t="s">
        <v>4277</v>
      </c>
      <c r="R1504" t="s">
        <v>4279</v>
      </c>
      <c r="S1504" t="s">
        <v>4282</v>
      </c>
      <c r="T1504" t="s">
        <v>4283</v>
      </c>
      <c r="U1504">
        <v>31</v>
      </c>
      <c r="V1504" s="6" t="str">
        <f t="shared" si="51"/>
        <v>Adult</v>
      </c>
      <c r="W1504">
        <v>2022</v>
      </c>
    </row>
    <row r="1505" spans="1:23" x14ac:dyDescent="0.25">
      <c r="A1505">
        <v>1504</v>
      </c>
      <c r="B1505" s="2">
        <v>44630</v>
      </c>
      <c r="C1505" t="str">
        <f t="shared" si="50"/>
        <v>Mar</v>
      </c>
      <c r="D1505" t="s">
        <v>23</v>
      </c>
      <c r="E1505" t="s">
        <v>26</v>
      </c>
      <c r="F1505" t="s">
        <v>1530</v>
      </c>
      <c r="G1505" t="s">
        <v>2141</v>
      </c>
      <c r="H1505" t="s">
        <v>2146</v>
      </c>
      <c r="I1505" t="s">
        <v>2157</v>
      </c>
      <c r="J1505" t="s">
        <v>2165</v>
      </c>
      <c r="K1505">
        <v>3</v>
      </c>
      <c r="L1505" t="s">
        <v>2168</v>
      </c>
      <c r="M1505">
        <v>2867.01</v>
      </c>
      <c r="N1505" t="s">
        <v>2176</v>
      </c>
      <c r="O1505" t="s">
        <v>2185</v>
      </c>
      <c r="P1505" t="s">
        <v>3679</v>
      </c>
      <c r="Q1505" t="s">
        <v>4277</v>
      </c>
      <c r="R1505" t="s">
        <v>4279</v>
      </c>
      <c r="S1505" t="s">
        <v>4281</v>
      </c>
      <c r="T1505" t="s">
        <v>4283</v>
      </c>
      <c r="U1505">
        <v>68</v>
      </c>
      <c r="V1505" s="6" t="str">
        <f t="shared" si="51"/>
        <v>Adult</v>
      </c>
      <c r="W1505">
        <v>2022</v>
      </c>
    </row>
    <row r="1506" spans="1:23" x14ac:dyDescent="0.25">
      <c r="A1506">
        <v>1505</v>
      </c>
      <c r="B1506" s="2">
        <v>44857</v>
      </c>
      <c r="C1506" t="str">
        <f t="shared" si="50"/>
        <v>Oct</v>
      </c>
      <c r="D1506" t="s">
        <v>22</v>
      </c>
      <c r="E1506" t="s">
        <v>25</v>
      </c>
      <c r="F1506" t="s">
        <v>1531</v>
      </c>
      <c r="G1506" t="s">
        <v>2141</v>
      </c>
      <c r="H1506" t="s">
        <v>2146</v>
      </c>
      <c r="I1506" t="s">
        <v>2157</v>
      </c>
      <c r="J1506" t="s">
        <v>2165</v>
      </c>
      <c r="K1506">
        <v>1</v>
      </c>
      <c r="L1506" t="s">
        <v>2168</v>
      </c>
      <c r="M1506">
        <v>1185.49</v>
      </c>
      <c r="N1506" t="s">
        <v>2176</v>
      </c>
      <c r="O1506" t="s">
        <v>2185</v>
      </c>
      <c r="P1506" t="s">
        <v>3680</v>
      </c>
      <c r="Q1506" t="s">
        <v>4277</v>
      </c>
      <c r="R1506" t="s">
        <v>4279</v>
      </c>
      <c r="S1506" t="s">
        <v>4282</v>
      </c>
      <c r="T1506" t="s">
        <v>4283</v>
      </c>
      <c r="U1506">
        <v>7</v>
      </c>
      <c r="V1506" s="6" t="str">
        <f t="shared" si="51"/>
        <v>Childhood</v>
      </c>
      <c r="W1506">
        <v>2022</v>
      </c>
    </row>
    <row r="1507" spans="1:23" x14ac:dyDescent="0.25">
      <c r="A1507">
        <v>1506</v>
      </c>
      <c r="B1507" s="2">
        <v>44656</v>
      </c>
      <c r="C1507" t="str">
        <f t="shared" si="50"/>
        <v>Apr</v>
      </c>
      <c r="D1507" t="s">
        <v>21</v>
      </c>
      <c r="E1507" t="s">
        <v>25</v>
      </c>
      <c r="F1507" t="s">
        <v>1532</v>
      </c>
      <c r="G1507" t="s">
        <v>2141</v>
      </c>
      <c r="H1507" t="s">
        <v>2146</v>
      </c>
      <c r="I1507" t="s">
        <v>2157</v>
      </c>
      <c r="J1507" t="s">
        <v>2165</v>
      </c>
      <c r="K1507">
        <v>1</v>
      </c>
      <c r="L1507" t="s">
        <v>2168</v>
      </c>
      <c r="M1507">
        <v>15.46</v>
      </c>
      <c r="N1507" t="s">
        <v>2176</v>
      </c>
      <c r="O1507" t="s">
        <v>2185</v>
      </c>
      <c r="P1507" t="s">
        <v>3681</v>
      </c>
      <c r="Q1507" t="s">
        <v>4277</v>
      </c>
      <c r="R1507" t="s">
        <v>4280</v>
      </c>
      <c r="S1507" t="s">
        <v>4281</v>
      </c>
      <c r="T1507" t="s">
        <v>4283</v>
      </c>
      <c r="U1507">
        <v>7</v>
      </c>
      <c r="V1507" s="6" t="str">
        <f t="shared" si="51"/>
        <v>Childhood</v>
      </c>
      <c r="W1507">
        <v>2022</v>
      </c>
    </row>
    <row r="1508" spans="1:23" x14ac:dyDescent="0.25">
      <c r="A1508">
        <v>1507</v>
      </c>
      <c r="B1508" s="2">
        <v>44768</v>
      </c>
      <c r="C1508" t="str">
        <f t="shared" si="50"/>
        <v>Jul</v>
      </c>
      <c r="D1508" t="s">
        <v>22</v>
      </c>
      <c r="E1508" t="s">
        <v>25</v>
      </c>
      <c r="F1508" t="s">
        <v>1533</v>
      </c>
      <c r="G1508" t="s">
        <v>2141</v>
      </c>
      <c r="H1508" t="s">
        <v>2146</v>
      </c>
      <c r="I1508" t="s">
        <v>2157</v>
      </c>
      <c r="J1508" t="s">
        <v>2166</v>
      </c>
      <c r="K1508">
        <v>1</v>
      </c>
      <c r="L1508" t="s">
        <v>2168</v>
      </c>
      <c r="M1508">
        <v>234.46</v>
      </c>
      <c r="N1508" t="s">
        <v>2176</v>
      </c>
      <c r="O1508" t="s">
        <v>2185</v>
      </c>
      <c r="P1508" t="s">
        <v>3682</v>
      </c>
      <c r="Q1508" t="s">
        <v>4277</v>
      </c>
      <c r="R1508" t="s">
        <v>4279</v>
      </c>
      <c r="S1508" t="s">
        <v>4281</v>
      </c>
      <c r="T1508" t="s">
        <v>4283</v>
      </c>
      <c r="U1508">
        <v>7</v>
      </c>
      <c r="V1508" s="6" t="str">
        <f t="shared" si="51"/>
        <v>Childhood</v>
      </c>
      <c r="W1508">
        <v>2022</v>
      </c>
    </row>
    <row r="1509" spans="1:23" x14ac:dyDescent="0.25">
      <c r="A1509">
        <v>1508</v>
      </c>
      <c r="B1509" s="2">
        <v>44615</v>
      </c>
      <c r="C1509" t="str">
        <f t="shared" si="50"/>
        <v>Feb</v>
      </c>
      <c r="D1509" t="s">
        <v>24</v>
      </c>
      <c r="E1509" t="s">
        <v>28</v>
      </c>
      <c r="F1509" t="s">
        <v>1534</v>
      </c>
      <c r="G1509" t="s">
        <v>2141</v>
      </c>
      <c r="H1509" t="s">
        <v>2146</v>
      </c>
      <c r="I1509" t="s">
        <v>2157</v>
      </c>
      <c r="J1509" t="s">
        <v>2166</v>
      </c>
      <c r="K1509">
        <v>1</v>
      </c>
      <c r="L1509" t="s">
        <v>2168</v>
      </c>
      <c r="M1509">
        <v>1176.43</v>
      </c>
      <c r="N1509" t="s">
        <v>2176</v>
      </c>
      <c r="O1509" t="s">
        <v>2185</v>
      </c>
      <c r="P1509" t="s">
        <v>3683</v>
      </c>
      <c r="Q1509" t="s">
        <v>4277</v>
      </c>
      <c r="R1509" t="s">
        <v>4279</v>
      </c>
      <c r="S1509" t="s">
        <v>4281</v>
      </c>
      <c r="T1509" t="s">
        <v>4283</v>
      </c>
      <c r="U1509">
        <v>7</v>
      </c>
      <c r="V1509" s="6" t="str">
        <f t="shared" si="51"/>
        <v>Childhood</v>
      </c>
      <c r="W1509">
        <v>2022</v>
      </c>
    </row>
    <row r="1510" spans="1:23" x14ac:dyDescent="0.25">
      <c r="A1510">
        <v>1509</v>
      </c>
      <c r="B1510" s="2">
        <v>44825</v>
      </c>
      <c r="C1510" t="str">
        <f t="shared" si="50"/>
        <v>Sep</v>
      </c>
      <c r="D1510" t="s">
        <v>21</v>
      </c>
      <c r="E1510" t="s">
        <v>26</v>
      </c>
      <c r="F1510" t="s">
        <v>1535</v>
      </c>
      <c r="G1510" t="s">
        <v>2141</v>
      </c>
      <c r="H1510" t="s">
        <v>2146</v>
      </c>
      <c r="I1510" t="s">
        <v>2157</v>
      </c>
      <c r="J1510" t="s">
        <v>2166</v>
      </c>
      <c r="K1510">
        <v>1</v>
      </c>
      <c r="L1510" t="s">
        <v>2168</v>
      </c>
      <c r="M1510">
        <v>133.99</v>
      </c>
      <c r="N1510" t="s">
        <v>2176</v>
      </c>
      <c r="O1510" t="s">
        <v>2185</v>
      </c>
      <c r="P1510" t="s">
        <v>3684</v>
      </c>
      <c r="Q1510" t="s">
        <v>4277</v>
      </c>
      <c r="R1510" t="s">
        <v>4279</v>
      </c>
      <c r="S1510" t="s">
        <v>4282</v>
      </c>
      <c r="T1510" t="s">
        <v>4284</v>
      </c>
      <c r="U1510">
        <v>47</v>
      </c>
      <c r="V1510" s="6" t="str">
        <f t="shared" si="51"/>
        <v>Adult</v>
      </c>
      <c r="W1510">
        <v>2022</v>
      </c>
    </row>
    <row r="1511" spans="1:23" x14ac:dyDescent="0.25">
      <c r="A1511">
        <v>1510</v>
      </c>
      <c r="B1511" s="2">
        <v>44792</v>
      </c>
      <c r="C1511" t="str">
        <f t="shared" si="50"/>
        <v>Aug</v>
      </c>
      <c r="D1511" t="s">
        <v>22</v>
      </c>
      <c r="E1511" t="s">
        <v>26</v>
      </c>
      <c r="F1511" t="s">
        <v>1536</v>
      </c>
      <c r="G1511" t="s">
        <v>2141</v>
      </c>
      <c r="H1511" t="s">
        <v>2146</v>
      </c>
      <c r="I1511" t="s">
        <v>2157</v>
      </c>
      <c r="J1511" t="s">
        <v>2167</v>
      </c>
      <c r="K1511">
        <v>3</v>
      </c>
      <c r="L1511" t="s">
        <v>2168</v>
      </c>
      <c r="M1511">
        <v>2466.0700000000002</v>
      </c>
      <c r="N1511" t="s">
        <v>2176</v>
      </c>
      <c r="O1511" t="s">
        <v>2185</v>
      </c>
      <c r="P1511" t="s">
        <v>3685</v>
      </c>
      <c r="Q1511" t="s">
        <v>4277</v>
      </c>
      <c r="R1511" t="s">
        <v>4279</v>
      </c>
      <c r="S1511" t="s">
        <v>4282</v>
      </c>
      <c r="T1511" t="s">
        <v>4284</v>
      </c>
      <c r="U1511">
        <v>47</v>
      </c>
      <c r="V1511" s="6" t="str">
        <f t="shared" si="51"/>
        <v>Adult</v>
      </c>
      <c r="W1511">
        <v>2022</v>
      </c>
    </row>
    <row r="1512" spans="1:23" x14ac:dyDescent="0.25">
      <c r="A1512">
        <v>1511</v>
      </c>
      <c r="B1512" s="2">
        <v>44693</v>
      </c>
      <c r="C1512" t="str">
        <f t="shared" si="50"/>
        <v>May</v>
      </c>
      <c r="D1512" t="s">
        <v>22</v>
      </c>
      <c r="E1512" t="s">
        <v>25</v>
      </c>
      <c r="F1512" t="s">
        <v>1537</v>
      </c>
      <c r="G1512" t="s">
        <v>2141</v>
      </c>
      <c r="H1512" t="s">
        <v>2146</v>
      </c>
      <c r="I1512" t="s">
        <v>2157</v>
      </c>
      <c r="J1512" t="s">
        <v>2167</v>
      </c>
      <c r="K1512">
        <v>2</v>
      </c>
      <c r="L1512" t="s">
        <v>2168</v>
      </c>
      <c r="M1512">
        <v>2028.88</v>
      </c>
      <c r="N1512" t="s">
        <v>2176</v>
      </c>
      <c r="O1512" t="s">
        <v>2185</v>
      </c>
      <c r="P1512" t="s">
        <v>3686</v>
      </c>
      <c r="Q1512" t="s">
        <v>4277</v>
      </c>
      <c r="R1512" t="s">
        <v>4280</v>
      </c>
      <c r="S1512" t="s">
        <v>4282</v>
      </c>
      <c r="T1512" t="s">
        <v>4284</v>
      </c>
      <c r="U1512">
        <v>47</v>
      </c>
      <c r="V1512" s="6" t="str">
        <f t="shared" si="51"/>
        <v>Adult</v>
      </c>
      <c r="W1512">
        <v>2022</v>
      </c>
    </row>
    <row r="1513" spans="1:23" x14ac:dyDescent="0.25">
      <c r="A1513">
        <v>1512</v>
      </c>
      <c r="B1513" s="2">
        <v>44576</v>
      </c>
      <c r="C1513" t="str">
        <f t="shared" si="50"/>
        <v>Jan</v>
      </c>
      <c r="D1513" t="s">
        <v>22</v>
      </c>
      <c r="E1513" t="s">
        <v>27</v>
      </c>
      <c r="F1513" t="s">
        <v>1538</v>
      </c>
      <c r="G1513" t="s">
        <v>2141</v>
      </c>
      <c r="H1513" t="s">
        <v>2146</v>
      </c>
      <c r="I1513" t="s">
        <v>2157</v>
      </c>
      <c r="J1513" t="s">
        <v>2167</v>
      </c>
      <c r="K1513">
        <v>1</v>
      </c>
      <c r="L1513" t="s">
        <v>2168</v>
      </c>
      <c r="M1513">
        <v>578.21</v>
      </c>
      <c r="N1513" t="s">
        <v>2176</v>
      </c>
      <c r="O1513" t="s">
        <v>2185</v>
      </c>
      <c r="P1513" t="s">
        <v>3687</v>
      </c>
      <c r="Q1513" t="s">
        <v>4277</v>
      </c>
      <c r="R1513" t="s">
        <v>4279</v>
      </c>
      <c r="S1513" t="s">
        <v>4282</v>
      </c>
      <c r="T1513" t="s">
        <v>4284</v>
      </c>
      <c r="U1513">
        <v>47</v>
      </c>
      <c r="V1513" s="6" t="str">
        <f t="shared" si="51"/>
        <v>Adult</v>
      </c>
      <c r="W1513">
        <v>2022</v>
      </c>
    </row>
    <row r="1514" spans="1:23" x14ac:dyDescent="0.25">
      <c r="A1514">
        <v>1513</v>
      </c>
      <c r="B1514" s="2">
        <v>44743</v>
      </c>
      <c r="C1514" t="str">
        <f t="shared" si="50"/>
        <v>Jul</v>
      </c>
      <c r="D1514" t="s">
        <v>22</v>
      </c>
      <c r="E1514" t="s">
        <v>25</v>
      </c>
      <c r="F1514" t="s">
        <v>1539</v>
      </c>
      <c r="G1514" t="s">
        <v>2141</v>
      </c>
      <c r="H1514" t="s">
        <v>2146</v>
      </c>
      <c r="I1514" t="s">
        <v>2158</v>
      </c>
      <c r="J1514" t="s">
        <v>2164</v>
      </c>
      <c r="K1514">
        <v>2</v>
      </c>
      <c r="L1514" t="s">
        <v>2168</v>
      </c>
      <c r="M1514">
        <v>602.47</v>
      </c>
      <c r="N1514" t="s">
        <v>2176</v>
      </c>
      <c r="O1514" t="s">
        <v>2185</v>
      </c>
      <c r="P1514" t="s">
        <v>3688</v>
      </c>
      <c r="Q1514" t="s">
        <v>4277</v>
      </c>
      <c r="R1514" t="s">
        <v>4279</v>
      </c>
      <c r="S1514" t="s">
        <v>4281</v>
      </c>
      <c r="T1514" t="s">
        <v>4283</v>
      </c>
      <c r="U1514">
        <v>47</v>
      </c>
      <c r="V1514" s="6" t="str">
        <f t="shared" si="51"/>
        <v>Adult</v>
      </c>
      <c r="W1514">
        <v>2022</v>
      </c>
    </row>
    <row r="1515" spans="1:23" x14ac:dyDescent="0.25">
      <c r="A1515">
        <v>1514</v>
      </c>
      <c r="B1515" s="2">
        <v>44587</v>
      </c>
      <c r="C1515" t="str">
        <f t="shared" si="50"/>
        <v>Jan</v>
      </c>
      <c r="D1515" t="s">
        <v>23</v>
      </c>
      <c r="E1515" t="s">
        <v>26</v>
      </c>
      <c r="F1515" t="s">
        <v>1540</v>
      </c>
      <c r="G1515" t="s">
        <v>2141</v>
      </c>
      <c r="H1515" t="s">
        <v>2146</v>
      </c>
      <c r="I1515" t="s">
        <v>2158</v>
      </c>
      <c r="J1515" t="s">
        <v>2164</v>
      </c>
      <c r="K1515">
        <v>3</v>
      </c>
      <c r="L1515" t="s">
        <v>2168</v>
      </c>
      <c r="M1515">
        <v>1615.81</v>
      </c>
      <c r="N1515" t="s">
        <v>2176</v>
      </c>
      <c r="O1515" t="s">
        <v>2185</v>
      </c>
      <c r="P1515" t="s">
        <v>3432</v>
      </c>
      <c r="Q1515" t="s">
        <v>4277</v>
      </c>
      <c r="R1515" t="s">
        <v>4280</v>
      </c>
      <c r="S1515" t="s">
        <v>4282</v>
      </c>
      <c r="T1515" t="s">
        <v>4284</v>
      </c>
      <c r="U1515">
        <v>19</v>
      </c>
      <c r="V1515" s="6" t="str">
        <f t="shared" si="51"/>
        <v>Adult</v>
      </c>
      <c r="W1515">
        <v>2022</v>
      </c>
    </row>
    <row r="1516" spans="1:23" x14ac:dyDescent="0.25">
      <c r="A1516">
        <v>1515</v>
      </c>
      <c r="B1516" s="2">
        <v>44765</v>
      </c>
      <c r="C1516" t="str">
        <f t="shared" si="50"/>
        <v>Jul</v>
      </c>
      <c r="D1516" t="s">
        <v>24</v>
      </c>
      <c r="E1516" t="s">
        <v>26</v>
      </c>
      <c r="F1516" t="s">
        <v>1541</v>
      </c>
      <c r="G1516" t="s">
        <v>2141</v>
      </c>
      <c r="H1516" t="s">
        <v>2146</v>
      </c>
      <c r="I1516" t="s">
        <v>2158</v>
      </c>
      <c r="J1516" t="s">
        <v>2164</v>
      </c>
      <c r="K1516">
        <v>3</v>
      </c>
      <c r="L1516" t="s">
        <v>2168</v>
      </c>
      <c r="M1516">
        <v>1307.43</v>
      </c>
      <c r="N1516" t="s">
        <v>2176</v>
      </c>
      <c r="O1516" t="s">
        <v>2185</v>
      </c>
      <c r="P1516" t="s">
        <v>3689</v>
      </c>
      <c r="Q1516" t="s">
        <v>4277</v>
      </c>
      <c r="R1516" t="s">
        <v>4279</v>
      </c>
      <c r="S1516" t="s">
        <v>4281</v>
      </c>
      <c r="T1516" t="s">
        <v>4283</v>
      </c>
      <c r="U1516">
        <v>68</v>
      </c>
      <c r="V1516" s="6" t="str">
        <f t="shared" si="51"/>
        <v>Adult</v>
      </c>
      <c r="W1516">
        <v>2022</v>
      </c>
    </row>
    <row r="1517" spans="1:23" x14ac:dyDescent="0.25">
      <c r="A1517">
        <v>1516</v>
      </c>
      <c r="B1517" s="2">
        <v>44745</v>
      </c>
      <c r="C1517" t="str">
        <f t="shared" si="50"/>
        <v>Jul</v>
      </c>
      <c r="D1517" t="s">
        <v>24</v>
      </c>
      <c r="E1517" t="s">
        <v>27</v>
      </c>
      <c r="F1517" t="s">
        <v>1542</v>
      </c>
      <c r="G1517" t="s">
        <v>2141</v>
      </c>
      <c r="H1517" t="s">
        <v>2146</v>
      </c>
      <c r="I1517" t="s">
        <v>2158</v>
      </c>
      <c r="J1517" t="s">
        <v>2165</v>
      </c>
      <c r="K1517">
        <v>3</v>
      </c>
      <c r="L1517" t="s">
        <v>2168</v>
      </c>
      <c r="M1517">
        <v>1363.58</v>
      </c>
      <c r="N1517" t="s">
        <v>2176</v>
      </c>
      <c r="O1517" t="s">
        <v>2185</v>
      </c>
      <c r="P1517" t="s">
        <v>3690</v>
      </c>
      <c r="Q1517" t="s">
        <v>4277</v>
      </c>
      <c r="R1517" t="s">
        <v>4280</v>
      </c>
      <c r="S1517" t="s">
        <v>4281</v>
      </c>
      <c r="T1517" t="s">
        <v>4284</v>
      </c>
      <c r="U1517">
        <v>7</v>
      </c>
      <c r="V1517" s="6" t="str">
        <f t="shared" si="51"/>
        <v>Childhood</v>
      </c>
      <c r="W1517">
        <v>2022</v>
      </c>
    </row>
    <row r="1518" spans="1:23" x14ac:dyDescent="0.25">
      <c r="A1518">
        <v>1517</v>
      </c>
      <c r="B1518" s="2">
        <v>44622</v>
      </c>
      <c r="C1518" t="str">
        <f t="shared" si="50"/>
        <v>Mar</v>
      </c>
      <c r="D1518" t="s">
        <v>23</v>
      </c>
      <c r="E1518" t="s">
        <v>25</v>
      </c>
      <c r="F1518" t="s">
        <v>1543</v>
      </c>
      <c r="G1518" t="s">
        <v>2141</v>
      </c>
      <c r="H1518" t="s">
        <v>2146</v>
      </c>
      <c r="I1518" t="s">
        <v>2158</v>
      </c>
      <c r="J1518" t="s">
        <v>2165</v>
      </c>
      <c r="K1518">
        <v>3</v>
      </c>
      <c r="L1518" t="s">
        <v>2168</v>
      </c>
      <c r="M1518">
        <v>2616.09</v>
      </c>
      <c r="N1518" t="s">
        <v>2176</v>
      </c>
      <c r="O1518" t="s">
        <v>2185</v>
      </c>
      <c r="P1518" t="s">
        <v>3691</v>
      </c>
      <c r="Q1518" t="s">
        <v>4277</v>
      </c>
      <c r="R1518" t="s">
        <v>4280</v>
      </c>
      <c r="S1518" t="s">
        <v>4281</v>
      </c>
      <c r="T1518" t="s">
        <v>4284</v>
      </c>
      <c r="U1518">
        <v>47</v>
      </c>
      <c r="V1518" s="6" t="str">
        <f t="shared" si="51"/>
        <v>Adult</v>
      </c>
      <c r="W1518">
        <v>2022</v>
      </c>
    </row>
    <row r="1519" spans="1:23" x14ac:dyDescent="0.25">
      <c r="A1519">
        <v>1518</v>
      </c>
      <c r="B1519" s="2">
        <v>44708</v>
      </c>
      <c r="C1519" t="str">
        <f t="shared" si="50"/>
        <v>May</v>
      </c>
      <c r="D1519" t="s">
        <v>23</v>
      </c>
      <c r="E1519" t="s">
        <v>25</v>
      </c>
      <c r="F1519" t="s">
        <v>1544</v>
      </c>
      <c r="G1519" t="s">
        <v>2141</v>
      </c>
      <c r="H1519" t="s">
        <v>2146</v>
      </c>
      <c r="I1519" t="s">
        <v>2158</v>
      </c>
      <c r="J1519" t="s">
        <v>2165</v>
      </c>
      <c r="K1519">
        <v>3</v>
      </c>
      <c r="L1519" t="s">
        <v>2168</v>
      </c>
      <c r="M1519">
        <v>1208.26</v>
      </c>
      <c r="N1519" t="s">
        <v>2176</v>
      </c>
      <c r="O1519" t="s">
        <v>2185</v>
      </c>
      <c r="P1519" t="s">
        <v>3692</v>
      </c>
      <c r="Q1519" t="s">
        <v>4277</v>
      </c>
      <c r="R1519" t="s">
        <v>4280</v>
      </c>
      <c r="S1519" t="s">
        <v>4282</v>
      </c>
      <c r="T1519" t="s">
        <v>4283</v>
      </c>
      <c r="U1519">
        <v>19</v>
      </c>
      <c r="V1519" s="6" t="str">
        <f t="shared" si="51"/>
        <v>Adult</v>
      </c>
      <c r="W1519">
        <v>2022</v>
      </c>
    </row>
    <row r="1520" spans="1:23" x14ac:dyDescent="0.25">
      <c r="A1520">
        <v>1519</v>
      </c>
      <c r="B1520" s="2">
        <v>44656</v>
      </c>
      <c r="C1520" t="str">
        <f t="shared" si="50"/>
        <v>Apr</v>
      </c>
      <c r="D1520" t="s">
        <v>23</v>
      </c>
      <c r="E1520" t="s">
        <v>28</v>
      </c>
      <c r="F1520" t="s">
        <v>1545</v>
      </c>
      <c r="G1520" t="s">
        <v>2141</v>
      </c>
      <c r="H1520" t="s">
        <v>2146</v>
      </c>
      <c r="I1520" t="s">
        <v>2158</v>
      </c>
      <c r="J1520" t="s">
        <v>2166</v>
      </c>
      <c r="K1520">
        <v>1</v>
      </c>
      <c r="L1520" t="s">
        <v>2168</v>
      </c>
      <c r="M1520">
        <v>245.37</v>
      </c>
      <c r="N1520" t="s">
        <v>2176</v>
      </c>
      <c r="O1520" t="s">
        <v>2185</v>
      </c>
      <c r="P1520" t="s">
        <v>3693</v>
      </c>
      <c r="Q1520" t="s">
        <v>4277</v>
      </c>
      <c r="R1520" t="s">
        <v>4280</v>
      </c>
      <c r="S1520" t="s">
        <v>4281</v>
      </c>
      <c r="T1520" t="s">
        <v>4284</v>
      </c>
      <c r="U1520">
        <v>19</v>
      </c>
      <c r="V1520" s="6" t="str">
        <f t="shared" si="51"/>
        <v>Adult</v>
      </c>
      <c r="W1520">
        <v>2022</v>
      </c>
    </row>
    <row r="1521" spans="1:23" x14ac:dyDescent="0.25">
      <c r="A1521">
        <v>1520</v>
      </c>
      <c r="B1521" s="2">
        <v>44794</v>
      </c>
      <c r="C1521" t="str">
        <f t="shared" si="50"/>
        <v>Aug</v>
      </c>
      <c r="D1521" t="s">
        <v>22</v>
      </c>
      <c r="E1521" t="s">
        <v>25</v>
      </c>
      <c r="F1521" t="s">
        <v>1546</v>
      </c>
      <c r="G1521" t="s">
        <v>2141</v>
      </c>
      <c r="H1521" t="s">
        <v>2146</v>
      </c>
      <c r="I1521" t="s">
        <v>2158</v>
      </c>
      <c r="J1521" t="s">
        <v>2166</v>
      </c>
      <c r="K1521">
        <v>1</v>
      </c>
      <c r="L1521" t="s">
        <v>2168</v>
      </c>
      <c r="M1521">
        <v>1675.99</v>
      </c>
      <c r="N1521" t="s">
        <v>2176</v>
      </c>
      <c r="O1521" t="s">
        <v>2185</v>
      </c>
      <c r="P1521" t="s">
        <v>3694</v>
      </c>
      <c r="Q1521" t="s">
        <v>4277</v>
      </c>
      <c r="R1521" t="s">
        <v>4280</v>
      </c>
      <c r="S1521" t="s">
        <v>4281</v>
      </c>
      <c r="T1521" t="s">
        <v>4283</v>
      </c>
      <c r="U1521">
        <v>19</v>
      </c>
      <c r="V1521" s="6" t="str">
        <f t="shared" si="51"/>
        <v>Adult</v>
      </c>
      <c r="W1521">
        <v>2022</v>
      </c>
    </row>
    <row r="1522" spans="1:23" x14ac:dyDescent="0.25">
      <c r="A1522">
        <v>1521</v>
      </c>
      <c r="B1522" s="2">
        <v>44591</v>
      </c>
      <c r="C1522" t="str">
        <f t="shared" si="50"/>
        <v>Jan</v>
      </c>
      <c r="D1522" t="s">
        <v>22</v>
      </c>
      <c r="E1522" t="s">
        <v>25</v>
      </c>
      <c r="F1522" t="s">
        <v>1547</v>
      </c>
      <c r="G1522" t="s">
        <v>2141</v>
      </c>
      <c r="H1522" t="s">
        <v>2146</v>
      </c>
      <c r="I1522" t="s">
        <v>2158</v>
      </c>
      <c r="J1522" t="s">
        <v>2166</v>
      </c>
      <c r="K1522">
        <v>3</v>
      </c>
      <c r="L1522" t="s">
        <v>2168</v>
      </c>
      <c r="M1522">
        <v>160.25</v>
      </c>
      <c r="N1522" t="s">
        <v>2176</v>
      </c>
      <c r="O1522" t="s">
        <v>2185</v>
      </c>
      <c r="P1522" t="s">
        <v>3695</v>
      </c>
      <c r="Q1522" t="s">
        <v>4277</v>
      </c>
      <c r="R1522" t="s">
        <v>4279</v>
      </c>
      <c r="S1522" t="s">
        <v>4282</v>
      </c>
      <c r="T1522" t="s">
        <v>4284</v>
      </c>
      <c r="U1522">
        <v>31</v>
      </c>
      <c r="V1522" s="6" t="str">
        <f t="shared" si="51"/>
        <v>Adult</v>
      </c>
      <c r="W1522">
        <v>2022</v>
      </c>
    </row>
    <row r="1523" spans="1:23" x14ac:dyDescent="0.25">
      <c r="A1523">
        <v>1522</v>
      </c>
      <c r="B1523" s="2">
        <v>44834</v>
      </c>
      <c r="C1523" t="str">
        <f t="shared" si="50"/>
        <v>Sep</v>
      </c>
      <c r="D1523" t="s">
        <v>22</v>
      </c>
      <c r="E1523" t="s">
        <v>25</v>
      </c>
      <c r="F1523" t="s">
        <v>1548</v>
      </c>
      <c r="G1523" t="s">
        <v>2141</v>
      </c>
      <c r="H1523" t="s">
        <v>2146</v>
      </c>
      <c r="I1523" t="s">
        <v>2158</v>
      </c>
      <c r="J1523" t="s">
        <v>2167</v>
      </c>
      <c r="K1523">
        <v>1</v>
      </c>
      <c r="L1523" t="s">
        <v>2168</v>
      </c>
      <c r="M1523">
        <v>1782.42</v>
      </c>
      <c r="N1523" t="s">
        <v>2176</v>
      </c>
      <c r="O1523" t="s">
        <v>2185</v>
      </c>
      <c r="P1523" t="s">
        <v>3696</v>
      </c>
      <c r="Q1523" t="s">
        <v>4277</v>
      </c>
      <c r="R1523" t="s">
        <v>4279</v>
      </c>
      <c r="S1523" t="s">
        <v>4281</v>
      </c>
      <c r="T1523" t="s">
        <v>4284</v>
      </c>
      <c r="U1523">
        <v>7</v>
      </c>
      <c r="V1523" s="6" t="str">
        <f t="shared" si="51"/>
        <v>Childhood</v>
      </c>
      <c r="W1523">
        <v>2022</v>
      </c>
    </row>
    <row r="1524" spans="1:23" x14ac:dyDescent="0.25">
      <c r="A1524">
        <v>1523</v>
      </c>
      <c r="B1524" s="2">
        <v>44645</v>
      </c>
      <c r="C1524" t="str">
        <f t="shared" si="50"/>
        <v>Mar</v>
      </c>
      <c r="D1524" t="s">
        <v>22</v>
      </c>
      <c r="E1524" t="s">
        <v>25</v>
      </c>
      <c r="F1524" t="s">
        <v>1549</v>
      </c>
      <c r="G1524" t="s">
        <v>2141</v>
      </c>
      <c r="H1524" t="s">
        <v>2146</v>
      </c>
      <c r="I1524" t="s">
        <v>2158</v>
      </c>
      <c r="J1524" t="s">
        <v>2167</v>
      </c>
      <c r="K1524">
        <v>3</v>
      </c>
      <c r="L1524" t="s">
        <v>2168</v>
      </c>
      <c r="M1524">
        <v>347.05</v>
      </c>
      <c r="N1524" t="s">
        <v>2176</v>
      </c>
      <c r="O1524" t="s">
        <v>2185</v>
      </c>
      <c r="P1524" t="s">
        <v>3697</v>
      </c>
      <c r="Q1524" t="s">
        <v>4277</v>
      </c>
      <c r="R1524" t="s">
        <v>4279</v>
      </c>
      <c r="S1524" t="s">
        <v>4282</v>
      </c>
      <c r="T1524" t="s">
        <v>4284</v>
      </c>
      <c r="U1524">
        <v>19</v>
      </c>
      <c r="V1524" s="6" t="str">
        <f t="shared" si="51"/>
        <v>Adult</v>
      </c>
      <c r="W1524">
        <v>2022</v>
      </c>
    </row>
    <row r="1525" spans="1:23" x14ac:dyDescent="0.25">
      <c r="A1525">
        <v>1524</v>
      </c>
      <c r="B1525" s="2">
        <v>44881</v>
      </c>
      <c r="C1525" t="str">
        <f t="shared" si="50"/>
        <v>Nov</v>
      </c>
      <c r="D1525" t="s">
        <v>21</v>
      </c>
      <c r="E1525" t="s">
        <v>26</v>
      </c>
      <c r="F1525" t="s">
        <v>1550</v>
      </c>
      <c r="G1525" t="s">
        <v>2141</v>
      </c>
      <c r="H1525" t="s">
        <v>2146</v>
      </c>
      <c r="I1525" t="s">
        <v>2158</v>
      </c>
      <c r="J1525" t="s">
        <v>2167</v>
      </c>
      <c r="K1525">
        <v>2</v>
      </c>
      <c r="L1525" t="s">
        <v>2168</v>
      </c>
      <c r="M1525">
        <v>687.09</v>
      </c>
      <c r="N1525" t="s">
        <v>2176</v>
      </c>
      <c r="O1525" t="s">
        <v>2185</v>
      </c>
      <c r="P1525" t="s">
        <v>3698</v>
      </c>
      <c r="Q1525" t="s">
        <v>4277</v>
      </c>
      <c r="R1525" t="s">
        <v>4280</v>
      </c>
      <c r="S1525" t="s">
        <v>4282</v>
      </c>
      <c r="T1525" t="s">
        <v>4284</v>
      </c>
      <c r="U1525">
        <v>7</v>
      </c>
      <c r="V1525" s="6" t="str">
        <f t="shared" si="51"/>
        <v>Childhood</v>
      </c>
      <c r="W1525">
        <v>2022</v>
      </c>
    </row>
    <row r="1526" spans="1:23" x14ac:dyDescent="0.25">
      <c r="A1526">
        <v>1525</v>
      </c>
      <c r="B1526" s="2">
        <v>44824</v>
      </c>
      <c r="C1526" t="str">
        <f t="shared" si="50"/>
        <v>Sep</v>
      </c>
      <c r="D1526" t="s">
        <v>21</v>
      </c>
      <c r="E1526" t="s">
        <v>28</v>
      </c>
      <c r="F1526" t="s">
        <v>1551</v>
      </c>
      <c r="G1526" t="s">
        <v>2141</v>
      </c>
      <c r="H1526" t="s">
        <v>2146</v>
      </c>
      <c r="I1526" t="s">
        <v>2159</v>
      </c>
      <c r="J1526" t="s">
        <v>2164</v>
      </c>
      <c r="K1526">
        <v>3</v>
      </c>
      <c r="L1526" t="s">
        <v>2168</v>
      </c>
      <c r="M1526">
        <v>1134.67</v>
      </c>
      <c r="N1526" t="s">
        <v>2176</v>
      </c>
      <c r="O1526" t="s">
        <v>2185</v>
      </c>
      <c r="P1526" t="s">
        <v>3699</v>
      </c>
      <c r="Q1526" t="s">
        <v>4277</v>
      </c>
      <c r="R1526" t="s">
        <v>4279</v>
      </c>
      <c r="S1526" t="s">
        <v>4281</v>
      </c>
      <c r="T1526" t="s">
        <v>4284</v>
      </c>
      <c r="U1526">
        <v>19</v>
      </c>
      <c r="V1526" s="6" t="str">
        <f t="shared" si="51"/>
        <v>Adult</v>
      </c>
      <c r="W1526">
        <v>2022</v>
      </c>
    </row>
    <row r="1527" spans="1:23" x14ac:dyDescent="0.25">
      <c r="A1527">
        <v>1526</v>
      </c>
      <c r="B1527" s="2">
        <v>44702</v>
      </c>
      <c r="C1527" t="str">
        <f t="shared" si="50"/>
        <v>May</v>
      </c>
      <c r="D1527" t="s">
        <v>22</v>
      </c>
      <c r="E1527" t="s">
        <v>26</v>
      </c>
      <c r="F1527" t="s">
        <v>1552</v>
      </c>
      <c r="G1527" t="s">
        <v>2141</v>
      </c>
      <c r="H1527" t="s">
        <v>2146</v>
      </c>
      <c r="I1527" t="s">
        <v>2159</v>
      </c>
      <c r="J1527" t="s">
        <v>2164</v>
      </c>
      <c r="K1527">
        <v>1</v>
      </c>
      <c r="L1527" t="s">
        <v>2168</v>
      </c>
      <c r="M1527">
        <v>782.41</v>
      </c>
      <c r="N1527" t="s">
        <v>2176</v>
      </c>
      <c r="O1527" t="s">
        <v>2185</v>
      </c>
      <c r="P1527" t="s">
        <v>3700</v>
      </c>
      <c r="Q1527" t="s">
        <v>4277</v>
      </c>
      <c r="R1527" t="s">
        <v>4280</v>
      </c>
      <c r="S1527" t="s">
        <v>4282</v>
      </c>
      <c r="T1527" t="s">
        <v>4283</v>
      </c>
      <c r="U1527">
        <v>31</v>
      </c>
      <c r="V1527" s="6" t="str">
        <f t="shared" si="51"/>
        <v>Adult</v>
      </c>
      <c r="W1527">
        <v>2022</v>
      </c>
    </row>
    <row r="1528" spans="1:23" x14ac:dyDescent="0.25">
      <c r="A1528">
        <v>1527</v>
      </c>
      <c r="B1528" s="2">
        <v>44835</v>
      </c>
      <c r="C1528" t="str">
        <f t="shared" si="50"/>
        <v>Oct</v>
      </c>
      <c r="D1528" t="s">
        <v>23</v>
      </c>
      <c r="E1528" t="s">
        <v>25</v>
      </c>
      <c r="F1528" t="s">
        <v>1553</v>
      </c>
      <c r="G1528" t="s">
        <v>2141</v>
      </c>
      <c r="H1528" t="s">
        <v>2146</v>
      </c>
      <c r="I1528" t="s">
        <v>2159</v>
      </c>
      <c r="J1528" t="s">
        <v>2164</v>
      </c>
      <c r="K1528">
        <v>1</v>
      </c>
      <c r="L1528" t="s">
        <v>2168</v>
      </c>
      <c r="M1528">
        <v>293.79000000000002</v>
      </c>
      <c r="N1528" t="s">
        <v>2176</v>
      </c>
      <c r="O1528" t="s">
        <v>2185</v>
      </c>
      <c r="P1528" t="s">
        <v>3701</v>
      </c>
      <c r="Q1528" t="s">
        <v>4277</v>
      </c>
      <c r="R1528" t="s">
        <v>4280</v>
      </c>
      <c r="S1528" t="s">
        <v>4282</v>
      </c>
      <c r="T1528" t="s">
        <v>4283</v>
      </c>
      <c r="U1528">
        <v>68</v>
      </c>
      <c r="V1528" s="6" t="str">
        <f t="shared" si="51"/>
        <v>Adult</v>
      </c>
      <c r="W1528">
        <v>2022</v>
      </c>
    </row>
    <row r="1529" spans="1:23" x14ac:dyDescent="0.25">
      <c r="A1529">
        <v>1528</v>
      </c>
      <c r="B1529" s="2">
        <v>44759</v>
      </c>
      <c r="C1529" t="str">
        <f t="shared" si="50"/>
        <v>Jul</v>
      </c>
      <c r="D1529" t="s">
        <v>23</v>
      </c>
      <c r="E1529" t="s">
        <v>28</v>
      </c>
      <c r="F1529" t="s">
        <v>1554</v>
      </c>
      <c r="G1529" t="s">
        <v>2141</v>
      </c>
      <c r="H1529" t="s">
        <v>2146</v>
      </c>
      <c r="I1529" t="s">
        <v>2159</v>
      </c>
      <c r="J1529" t="s">
        <v>2165</v>
      </c>
      <c r="K1529">
        <v>3</v>
      </c>
      <c r="L1529" t="s">
        <v>2168</v>
      </c>
      <c r="M1529">
        <v>2381.33</v>
      </c>
      <c r="N1529" t="s">
        <v>2176</v>
      </c>
      <c r="O1529" t="s">
        <v>2185</v>
      </c>
      <c r="P1529" t="s">
        <v>3702</v>
      </c>
      <c r="Q1529" t="s">
        <v>4277</v>
      </c>
      <c r="R1529" t="s">
        <v>4279</v>
      </c>
      <c r="S1529" t="s">
        <v>4282</v>
      </c>
      <c r="T1529" t="s">
        <v>4284</v>
      </c>
      <c r="U1529">
        <v>7</v>
      </c>
      <c r="V1529" s="6" t="str">
        <f t="shared" si="51"/>
        <v>Childhood</v>
      </c>
      <c r="W1529">
        <v>2022</v>
      </c>
    </row>
    <row r="1530" spans="1:23" x14ac:dyDescent="0.25">
      <c r="A1530">
        <v>1529</v>
      </c>
      <c r="B1530" s="2">
        <v>44747</v>
      </c>
      <c r="C1530" t="str">
        <f t="shared" si="50"/>
        <v>Jul</v>
      </c>
      <c r="D1530" t="s">
        <v>22</v>
      </c>
      <c r="E1530" t="s">
        <v>27</v>
      </c>
      <c r="F1530" t="s">
        <v>1555</v>
      </c>
      <c r="G1530" t="s">
        <v>2141</v>
      </c>
      <c r="H1530" t="s">
        <v>2146</v>
      </c>
      <c r="I1530" t="s">
        <v>2159</v>
      </c>
      <c r="J1530" t="s">
        <v>2165</v>
      </c>
      <c r="K1530">
        <v>1</v>
      </c>
      <c r="L1530" t="s">
        <v>2168</v>
      </c>
      <c r="M1530">
        <v>2954.96</v>
      </c>
      <c r="N1530" t="s">
        <v>2176</v>
      </c>
      <c r="O1530" t="s">
        <v>2185</v>
      </c>
      <c r="P1530" t="s">
        <v>3703</v>
      </c>
      <c r="Q1530" t="s">
        <v>4277</v>
      </c>
      <c r="R1530" t="s">
        <v>4279</v>
      </c>
      <c r="S1530" t="s">
        <v>4282</v>
      </c>
      <c r="T1530" t="s">
        <v>4284</v>
      </c>
      <c r="U1530">
        <v>31</v>
      </c>
      <c r="V1530" s="6" t="str">
        <f t="shared" si="51"/>
        <v>Adult</v>
      </c>
      <c r="W1530">
        <v>2022</v>
      </c>
    </row>
    <row r="1531" spans="1:23" x14ac:dyDescent="0.25">
      <c r="A1531">
        <v>1530</v>
      </c>
      <c r="B1531" s="2">
        <v>44756</v>
      </c>
      <c r="C1531" t="str">
        <f t="shared" si="50"/>
        <v>Jul</v>
      </c>
      <c r="D1531" t="s">
        <v>23</v>
      </c>
      <c r="E1531" t="s">
        <v>28</v>
      </c>
      <c r="F1531" t="s">
        <v>1556</v>
      </c>
      <c r="G1531" t="s">
        <v>2141</v>
      </c>
      <c r="H1531" t="s">
        <v>2146</v>
      </c>
      <c r="I1531" t="s">
        <v>2159</v>
      </c>
      <c r="J1531" t="s">
        <v>2165</v>
      </c>
      <c r="K1531">
        <v>2</v>
      </c>
      <c r="L1531" t="s">
        <v>2168</v>
      </c>
      <c r="M1531">
        <v>1555.57</v>
      </c>
      <c r="N1531" t="s">
        <v>2176</v>
      </c>
      <c r="O1531" t="s">
        <v>2185</v>
      </c>
      <c r="P1531" t="s">
        <v>3704</v>
      </c>
      <c r="Q1531" t="s">
        <v>4277</v>
      </c>
      <c r="R1531" t="s">
        <v>4279</v>
      </c>
      <c r="S1531" t="s">
        <v>4281</v>
      </c>
      <c r="T1531" t="s">
        <v>4284</v>
      </c>
      <c r="U1531">
        <v>7</v>
      </c>
      <c r="V1531" s="6" t="str">
        <f t="shared" si="51"/>
        <v>Childhood</v>
      </c>
      <c r="W1531">
        <v>2022</v>
      </c>
    </row>
    <row r="1532" spans="1:23" x14ac:dyDescent="0.25">
      <c r="A1532">
        <v>1531</v>
      </c>
      <c r="B1532" s="2">
        <v>44634</v>
      </c>
      <c r="C1532" t="str">
        <f t="shared" si="50"/>
        <v>Mar</v>
      </c>
      <c r="D1532" t="s">
        <v>24</v>
      </c>
      <c r="E1532" t="s">
        <v>28</v>
      </c>
      <c r="F1532" t="s">
        <v>1557</v>
      </c>
      <c r="G1532" t="s">
        <v>2141</v>
      </c>
      <c r="H1532" t="s">
        <v>2146</v>
      </c>
      <c r="I1532" t="s">
        <v>2159</v>
      </c>
      <c r="J1532" t="s">
        <v>2166</v>
      </c>
      <c r="K1532">
        <v>2</v>
      </c>
      <c r="L1532" t="s">
        <v>2168</v>
      </c>
      <c r="M1532">
        <v>315.58999999999997</v>
      </c>
      <c r="N1532" t="s">
        <v>2176</v>
      </c>
      <c r="O1532" t="s">
        <v>2185</v>
      </c>
      <c r="P1532" t="s">
        <v>3705</v>
      </c>
      <c r="Q1532" t="s">
        <v>4277</v>
      </c>
      <c r="R1532" t="s">
        <v>4279</v>
      </c>
      <c r="S1532" t="s">
        <v>4282</v>
      </c>
      <c r="T1532" t="s">
        <v>4283</v>
      </c>
      <c r="U1532">
        <v>47</v>
      </c>
      <c r="V1532" s="6" t="str">
        <f t="shared" si="51"/>
        <v>Adult</v>
      </c>
      <c r="W1532">
        <v>2022</v>
      </c>
    </row>
    <row r="1533" spans="1:23" x14ac:dyDescent="0.25">
      <c r="A1533">
        <v>1532</v>
      </c>
      <c r="B1533" s="2">
        <v>44705</v>
      </c>
      <c r="C1533" t="str">
        <f t="shared" si="50"/>
        <v>May</v>
      </c>
      <c r="D1533" t="s">
        <v>23</v>
      </c>
      <c r="E1533" t="s">
        <v>28</v>
      </c>
      <c r="F1533" t="s">
        <v>1558</v>
      </c>
      <c r="G1533" t="s">
        <v>2141</v>
      </c>
      <c r="H1533" t="s">
        <v>2146</v>
      </c>
      <c r="I1533" t="s">
        <v>2159</v>
      </c>
      <c r="J1533" t="s">
        <v>2166</v>
      </c>
      <c r="K1533">
        <v>2</v>
      </c>
      <c r="L1533" t="s">
        <v>2168</v>
      </c>
      <c r="M1533">
        <v>171.88</v>
      </c>
      <c r="N1533" t="s">
        <v>2176</v>
      </c>
      <c r="O1533" t="s">
        <v>2185</v>
      </c>
      <c r="P1533" t="s">
        <v>3706</v>
      </c>
      <c r="Q1533" t="s">
        <v>4277</v>
      </c>
      <c r="R1533" t="s">
        <v>4279</v>
      </c>
      <c r="S1533" t="s">
        <v>4282</v>
      </c>
      <c r="T1533" t="s">
        <v>4284</v>
      </c>
      <c r="U1533">
        <v>47</v>
      </c>
      <c r="V1533" s="6" t="str">
        <f t="shared" si="51"/>
        <v>Adult</v>
      </c>
      <c r="W1533">
        <v>2022</v>
      </c>
    </row>
    <row r="1534" spans="1:23" x14ac:dyDescent="0.25">
      <c r="A1534">
        <v>1533</v>
      </c>
      <c r="B1534" s="2">
        <v>44877</v>
      </c>
      <c r="C1534" t="str">
        <f t="shared" si="50"/>
        <v>Nov</v>
      </c>
      <c r="D1534" t="s">
        <v>24</v>
      </c>
      <c r="E1534" t="s">
        <v>25</v>
      </c>
      <c r="F1534" t="s">
        <v>1559</v>
      </c>
      <c r="G1534" t="s">
        <v>2141</v>
      </c>
      <c r="H1534" t="s">
        <v>2146</v>
      </c>
      <c r="I1534" t="s">
        <v>2159</v>
      </c>
      <c r="J1534" t="s">
        <v>2166</v>
      </c>
      <c r="K1534">
        <v>1</v>
      </c>
      <c r="L1534" t="s">
        <v>2168</v>
      </c>
      <c r="M1534">
        <v>241.2</v>
      </c>
      <c r="N1534" t="s">
        <v>2176</v>
      </c>
      <c r="O1534" t="s">
        <v>2185</v>
      </c>
      <c r="P1534" t="s">
        <v>3707</v>
      </c>
      <c r="Q1534" t="s">
        <v>4277</v>
      </c>
      <c r="R1534" t="s">
        <v>4279</v>
      </c>
      <c r="S1534" t="s">
        <v>4282</v>
      </c>
      <c r="T1534" t="s">
        <v>4283</v>
      </c>
      <c r="U1534">
        <v>68</v>
      </c>
      <c r="V1534" s="6" t="str">
        <f t="shared" si="51"/>
        <v>Adult</v>
      </c>
      <c r="W1534">
        <v>2022</v>
      </c>
    </row>
    <row r="1535" spans="1:23" x14ac:dyDescent="0.25">
      <c r="A1535">
        <v>1534</v>
      </c>
      <c r="B1535" s="2">
        <v>44786</v>
      </c>
      <c r="C1535" t="str">
        <f t="shared" si="50"/>
        <v>Aug</v>
      </c>
      <c r="D1535" t="s">
        <v>22</v>
      </c>
      <c r="E1535" t="s">
        <v>26</v>
      </c>
      <c r="F1535" t="s">
        <v>1560</v>
      </c>
      <c r="G1535" t="s">
        <v>2141</v>
      </c>
      <c r="H1535" t="s">
        <v>2146</v>
      </c>
      <c r="I1535" t="s">
        <v>2159</v>
      </c>
      <c r="J1535" t="s">
        <v>2167</v>
      </c>
      <c r="K1535">
        <v>1</v>
      </c>
      <c r="L1535" t="s">
        <v>2168</v>
      </c>
      <c r="M1535">
        <v>43.12</v>
      </c>
      <c r="N1535" t="s">
        <v>2176</v>
      </c>
      <c r="O1535" t="s">
        <v>2185</v>
      </c>
      <c r="P1535" t="s">
        <v>3708</v>
      </c>
      <c r="Q1535" t="s">
        <v>4277</v>
      </c>
      <c r="R1535" t="s">
        <v>4279</v>
      </c>
      <c r="S1535" t="s">
        <v>4281</v>
      </c>
      <c r="T1535" t="s">
        <v>4283</v>
      </c>
      <c r="U1535">
        <v>68</v>
      </c>
      <c r="V1535" s="6" t="str">
        <f t="shared" si="51"/>
        <v>Adult</v>
      </c>
      <c r="W1535">
        <v>2022</v>
      </c>
    </row>
    <row r="1536" spans="1:23" x14ac:dyDescent="0.25">
      <c r="A1536">
        <v>1535</v>
      </c>
      <c r="B1536" s="2">
        <v>44701</v>
      </c>
      <c r="C1536" t="str">
        <f t="shared" si="50"/>
        <v>May</v>
      </c>
      <c r="D1536" t="s">
        <v>21</v>
      </c>
      <c r="E1536" t="s">
        <v>25</v>
      </c>
      <c r="F1536" t="s">
        <v>1561</v>
      </c>
      <c r="G1536" t="s">
        <v>2141</v>
      </c>
      <c r="H1536" t="s">
        <v>2146</v>
      </c>
      <c r="I1536" t="s">
        <v>2159</v>
      </c>
      <c r="J1536" t="s">
        <v>2167</v>
      </c>
      <c r="K1536">
        <v>1</v>
      </c>
      <c r="L1536" t="s">
        <v>2168</v>
      </c>
      <c r="M1536">
        <v>111.44</v>
      </c>
      <c r="N1536" t="s">
        <v>2176</v>
      </c>
      <c r="O1536" t="s">
        <v>2185</v>
      </c>
      <c r="P1536" t="s">
        <v>3709</v>
      </c>
      <c r="Q1536" t="s">
        <v>4277</v>
      </c>
      <c r="R1536" t="s">
        <v>4280</v>
      </c>
      <c r="S1536" t="s">
        <v>4281</v>
      </c>
      <c r="T1536" t="s">
        <v>4283</v>
      </c>
      <c r="U1536">
        <v>31</v>
      </c>
      <c r="V1536" s="6" t="str">
        <f t="shared" si="51"/>
        <v>Adult</v>
      </c>
      <c r="W1536">
        <v>2022</v>
      </c>
    </row>
    <row r="1537" spans="1:23" x14ac:dyDescent="0.25">
      <c r="A1537">
        <v>1536</v>
      </c>
      <c r="B1537" s="2">
        <v>44775</v>
      </c>
      <c r="C1537" t="str">
        <f t="shared" si="50"/>
        <v>Aug</v>
      </c>
      <c r="D1537" t="s">
        <v>22</v>
      </c>
      <c r="E1537" t="s">
        <v>27</v>
      </c>
      <c r="F1537" t="s">
        <v>1562</v>
      </c>
      <c r="G1537" t="s">
        <v>2141</v>
      </c>
      <c r="H1537" t="s">
        <v>2146</v>
      </c>
      <c r="I1537" t="s">
        <v>2159</v>
      </c>
      <c r="J1537" t="s">
        <v>2167</v>
      </c>
      <c r="K1537">
        <v>3</v>
      </c>
      <c r="L1537" t="s">
        <v>2168</v>
      </c>
      <c r="M1537">
        <v>2140.4499999999998</v>
      </c>
      <c r="N1537" t="s">
        <v>2176</v>
      </c>
      <c r="O1537" t="s">
        <v>2185</v>
      </c>
      <c r="P1537" t="s">
        <v>3710</v>
      </c>
      <c r="Q1537" t="s">
        <v>4277</v>
      </c>
      <c r="R1537" t="s">
        <v>4279</v>
      </c>
      <c r="S1537" t="s">
        <v>4282</v>
      </c>
      <c r="T1537" t="s">
        <v>4284</v>
      </c>
      <c r="U1537">
        <v>68</v>
      </c>
      <c r="V1537" s="6" t="str">
        <f t="shared" si="51"/>
        <v>Adult</v>
      </c>
      <c r="W1537">
        <v>2022</v>
      </c>
    </row>
    <row r="1538" spans="1:23" x14ac:dyDescent="0.25">
      <c r="A1538">
        <v>1537</v>
      </c>
      <c r="B1538" s="2">
        <v>44919</v>
      </c>
      <c r="C1538" t="str">
        <f t="shared" si="50"/>
        <v>Dec</v>
      </c>
      <c r="D1538" t="s">
        <v>23</v>
      </c>
      <c r="E1538" t="s">
        <v>27</v>
      </c>
      <c r="F1538" t="s">
        <v>1563</v>
      </c>
      <c r="G1538" t="s">
        <v>2139</v>
      </c>
      <c r="H1538" t="s">
        <v>2142</v>
      </c>
      <c r="I1538" t="s">
        <v>4285</v>
      </c>
      <c r="J1538" t="s">
        <v>2147</v>
      </c>
      <c r="K1538">
        <v>2</v>
      </c>
      <c r="L1538" t="s">
        <v>2168</v>
      </c>
      <c r="M1538">
        <v>253.42</v>
      </c>
      <c r="N1538" t="s">
        <v>2176</v>
      </c>
      <c r="O1538" t="s">
        <v>2186</v>
      </c>
      <c r="P1538" t="s">
        <v>3711</v>
      </c>
      <c r="Q1538" t="s">
        <v>4277</v>
      </c>
      <c r="R1538" t="s">
        <v>4279</v>
      </c>
      <c r="S1538" t="s">
        <v>4281</v>
      </c>
      <c r="T1538" t="s">
        <v>4284</v>
      </c>
      <c r="U1538">
        <v>68</v>
      </c>
      <c r="V1538" s="6" t="str">
        <f t="shared" si="51"/>
        <v>Adult</v>
      </c>
      <c r="W1538">
        <v>2022</v>
      </c>
    </row>
    <row r="1539" spans="1:23" x14ac:dyDescent="0.25">
      <c r="A1539">
        <v>1538</v>
      </c>
      <c r="B1539" s="2">
        <v>44624</v>
      </c>
      <c r="C1539" t="str">
        <f t="shared" ref="C1539:C1602" si="52">TEXT(B1539, "MMM")</f>
        <v>Mar</v>
      </c>
      <c r="D1539" t="s">
        <v>24</v>
      </c>
      <c r="E1539" t="s">
        <v>26</v>
      </c>
      <c r="F1539" t="s">
        <v>1564</v>
      </c>
      <c r="G1539" t="s">
        <v>2139</v>
      </c>
      <c r="H1539" t="s">
        <v>2142</v>
      </c>
      <c r="I1539" t="s">
        <v>4285</v>
      </c>
      <c r="J1539" t="s">
        <v>2147</v>
      </c>
      <c r="K1539">
        <v>3</v>
      </c>
      <c r="L1539" t="s">
        <v>2168</v>
      </c>
      <c r="M1539">
        <v>1981.43</v>
      </c>
      <c r="N1539" t="s">
        <v>2176</v>
      </c>
      <c r="O1539" t="s">
        <v>2186</v>
      </c>
      <c r="P1539" t="s">
        <v>3712</v>
      </c>
      <c r="Q1539" t="s">
        <v>4277</v>
      </c>
      <c r="R1539" t="s">
        <v>4279</v>
      </c>
      <c r="S1539" t="s">
        <v>4281</v>
      </c>
      <c r="T1539" t="s">
        <v>4283</v>
      </c>
      <c r="U1539">
        <v>19</v>
      </c>
      <c r="V1539" s="6" t="str">
        <f t="shared" ref="V1539:V1602" si="53">IF(U1539&lt;10,"Childhood",(IF(U1539&lt;18,"Teenage", "Adult")))</f>
        <v>Adult</v>
      </c>
      <c r="W1539">
        <v>2022</v>
      </c>
    </row>
    <row r="1540" spans="1:23" x14ac:dyDescent="0.25">
      <c r="A1540">
        <v>1539</v>
      </c>
      <c r="B1540" s="2">
        <v>44691</v>
      </c>
      <c r="C1540" t="str">
        <f t="shared" si="52"/>
        <v>May</v>
      </c>
      <c r="D1540" t="s">
        <v>24</v>
      </c>
      <c r="E1540" t="s">
        <v>27</v>
      </c>
      <c r="F1540" t="s">
        <v>1565</v>
      </c>
      <c r="G1540" t="s">
        <v>2139</v>
      </c>
      <c r="H1540" t="s">
        <v>2142</v>
      </c>
      <c r="I1540" t="s">
        <v>4285</v>
      </c>
      <c r="J1540" t="s">
        <v>2147</v>
      </c>
      <c r="K1540">
        <v>2</v>
      </c>
      <c r="L1540" t="s">
        <v>2168</v>
      </c>
      <c r="M1540">
        <v>1238.95</v>
      </c>
      <c r="N1540" t="s">
        <v>2176</v>
      </c>
      <c r="O1540" t="s">
        <v>2186</v>
      </c>
      <c r="P1540" t="s">
        <v>3713</v>
      </c>
      <c r="Q1540" t="s">
        <v>4277</v>
      </c>
      <c r="R1540" t="s">
        <v>4279</v>
      </c>
      <c r="S1540" t="s">
        <v>4281</v>
      </c>
      <c r="T1540" t="s">
        <v>4283</v>
      </c>
      <c r="U1540">
        <v>19</v>
      </c>
      <c r="V1540" s="6" t="str">
        <f t="shared" si="53"/>
        <v>Adult</v>
      </c>
      <c r="W1540">
        <v>2022</v>
      </c>
    </row>
    <row r="1541" spans="1:23" x14ac:dyDescent="0.25">
      <c r="A1541">
        <v>1540</v>
      </c>
      <c r="B1541" s="2">
        <v>44789</v>
      </c>
      <c r="C1541" t="str">
        <f t="shared" si="52"/>
        <v>Aug</v>
      </c>
      <c r="D1541" t="s">
        <v>21</v>
      </c>
      <c r="E1541" t="s">
        <v>26</v>
      </c>
      <c r="F1541" t="s">
        <v>1566</v>
      </c>
      <c r="G1541" t="s">
        <v>2139</v>
      </c>
      <c r="H1541" t="s">
        <v>2142</v>
      </c>
      <c r="I1541" t="s">
        <v>4285</v>
      </c>
      <c r="J1541" t="s">
        <v>2148</v>
      </c>
      <c r="K1541">
        <v>2</v>
      </c>
      <c r="L1541" t="s">
        <v>2168</v>
      </c>
      <c r="M1541">
        <v>742.38</v>
      </c>
      <c r="N1541" t="s">
        <v>2176</v>
      </c>
      <c r="O1541" t="s">
        <v>2186</v>
      </c>
      <c r="P1541" t="s">
        <v>3714</v>
      </c>
      <c r="Q1541" t="s">
        <v>4277</v>
      </c>
      <c r="R1541" t="s">
        <v>4280</v>
      </c>
      <c r="S1541" t="s">
        <v>4282</v>
      </c>
      <c r="T1541" t="s">
        <v>4283</v>
      </c>
      <c r="U1541">
        <v>19</v>
      </c>
      <c r="V1541" s="6" t="str">
        <f t="shared" si="53"/>
        <v>Adult</v>
      </c>
      <c r="W1541">
        <v>2022</v>
      </c>
    </row>
    <row r="1542" spans="1:23" x14ac:dyDescent="0.25">
      <c r="A1542">
        <v>1541</v>
      </c>
      <c r="B1542" s="2">
        <v>44827</v>
      </c>
      <c r="C1542" t="str">
        <f t="shared" si="52"/>
        <v>Sep</v>
      </c>
      <c r="D1542" t="s">
        <v>23</v>
      </c>
      <c r="E1542" t="s">
        <v>26</v>
      </c>
      <c r="F1542" t="s">
        <v>1567</v>
      </c>
      <c r="G1542" t="s">
        <v>2139</v>
      </c>
      <c r="H1542" t="s">
        <v>2142</v>
      </c>
      <c r="I1542" t="s">
        <v>4285</v>
      </c>
      <c r="J1542" t="s">
        <v>2148</v>
      </c>
      <c r="K1542">
        <v>1</v>
      </c>
      <c r="L1542" t="s">
        <v>2168</v>
      </c>
      <c r="M1542">
        <v>1490.72</v>
      </c>
      <c r="N1542" t="s">
        <v>2176</v>
      </c>
      <c r="O1542" t="s">
        <v>2186</v>
      </c>
      <c r="P1542" t="s">
        <v>3715</v>
      </c>
      <c r="Q1542" t="s">
        <v>4277</v>
      </c>
      <c r="R1542" t="s">
        <v>4280</v>
      </c>
      <c r="S1542" t="s">
        <v>4281</v>
      </c>
      <c r="T1542" t="s">
        <v>4284</v>
      </c>
      <c r="U1542">
        <v>68</v>
      </c>
      <c r="V1542" s="6" t="str">
        <f t="shared" si="53"/>
        <v>Adult</v>
      </c>
      <c r="W1542">
        <v>2022</v>
      </c>
    </row>
    <row r="1543" spans="1:23" x14ac:dyDescent="0.25">
      <c r="A1543">
        <v>1542</v>
      </c>
      <c r="B1543" s="2">
        <v>44567</v>
      </c>
      <c r="C1543" t="str">
        <f t="shared" si="52"/>
        <v>Jan</v>
      </c>
      <c r="D1543" t="s">
        <v>22</v>
      </c>
      <c r="E1543" t="s">
        <v>28</v>
      </c>
      <c r="F1543" t="s">
        <v>1568</v>
      </c>
      <c r="G1543" t="s">
        <v>2139</v>
      </c>
      <c r="H1543" t="s">
        <v>2142</v>
      </c>
      <c r="I1543" t="s">
        <v>4285</v>
      </c>
      <c r="J1543" t="s">
        <v>2148</v>
      </c>
      <c r="K1543">
        <v>3</v>
      </c>
      <c r="L1543" t="s">
        <v>2168</v>
      </c>
      <c r="M1543">
        <v>2105.1999999999998</v>
      </c>
      <c r="N1543" t="s">
        <v>2176</v>
      </c>
      <c r="O1543" t="s">
        <v>2186</v>
      </c>
      <c r="P1543" t="s">
        <v>3716</v>
      </c>
      <c r="Q1543" t="s">
        <v>4277</v>
      </c>
      <c r="R1543" t="s">
        <v>4279</v>
      </c>
      <c r="S1543" t="s">
        <v>4282</v>
      </c>
      <c r="T1543" t="s">
        <v>4283</v>
      </c>
      <c r="U1543">
        <v>47</v>
      </c>
      <c r="V1543" s="6" t="str">
        <f t="shared" si="53"/>
        <v>Adult</v>
      </c>
      <c r="W1543">
        <v>2022</v>
      </c>
    </row>
    <row r="1544" spans="1:23" x14ac:dyDescent="0.25">
      <c r="A1544">
        <v>1543</v>
      </c>
      <c r="B1544" s="2">
        <v>44791</v>
      </c>
      <c r="C1544" t="str">
        <f t="shared" si="52"/>
        <v>Aug</v>
      </c>
      <c r="D1544" t="s">
        <v>24</v>
      </c>
      <c r="E1544" t="s">
        <v>27</v>
      </c>
      <c r="F1544" t="s">
        <v>1569</v>
      </c>
      <c r="G1544" t="s">
        <v>2139</v>
      </c>
      <c r="H1544" t="s">
        <v>2142</v>
      </c>
      <c r="I1544" t="s">
        <v>4285</v>
      </c>
      <c r="J1544" t="s">
        <v>2149</v>
      </c>
      <c r="K1544">
        <v>1</v>
      </c>
      <c r="L1544" t="s">
        <v>2168</v>
      </c>
      <c r="M1544">
        <v>2692.59</v>
      </c>
      <c r="N1544" t="s">
        <v>2176</v>
      </c>
      <c r="O1544" t="s">
        <v>2186</v>
      </c>
      <c r="P1544" t="s">
        <v>3717</v>
      </c>
      <c r="Q1544" t="s">
        <v>4277</v>
      </c>
      <c r="R1544" t="s">
        <v>4280</v>
      </c>
      <c r="S1544" t="s">
        <v>4281</v>
      </c>
      <c r="T1544" t="s">
        <v>4284</v>
      </c>
      <c r="U1544">
        <v>19</v>
      </c>
      <c r="V1544" s="6" t="str">
        <f t="shared" si="53"/>
        <v>Adult</v>
      </c>
      <c r="W1544">
        <v>2022</v>
      </c>
    </row>
    <row r="1545" spans="1:23" x14ac:dyDescent="0.25">
      <c r="A1545">
        <v>1544</v>
      </c>
      <c r="B1545" s="2">
        <v>44607</v>
      </c>
      <c r="C1545" t="str">
        <f t="shared" si="52"/>
        <v>Feb</v>
      </c>
      <c r="D1545" t="s">
        <v>24</v>
      </c>
      <c r="E1545" t="s">
        <v>28</v>
      </c>
      <c r="F1545" t="s">
        <v>1570</v>
      </c>
      <c r="G1545" t="s">
        <v>2139</v>
      </c>
      <c r="H1545" t="s">
        <v>2142</v>
      </c>
      <c r="I1545" t="s">
        <v>4285</v>
      </c>
      <c r="J1545" t="s">
        <v>2149</v>
      </c>
      <c r="K1545">
        <v>1</v>
      </c>
      <c r="L1545" t="s">
        <v>2168</v>
      </c>
      <c r="M1545">
        <v>2459.6</v>
      </c>
      <c r="N1545" t="s">
        <v>2176</v>
      </c>
      <c r="O1545" t="s">
        <v>2186</v>
      </c>
      <c r="P1545" t="s">
        <v>3005</v>
      </c>
      <c r="Q1545" t="s">
        <v>4277</v>
      </c>
      <c r="R1545" t="s">
        <v>4279</v>
      </c>
      <c r="S1545" t="s">
        <v>4281</v>
      </c>
      <c r="T1545" t="s">
        <v>4283</v>
      </c>
      <c r="U1545">
        <v>68</v>
      </c>
      <c r="V1545" s="6" t="str">
        <f t="shared" si="53"/>
        <v>Adult</v>
      </c>
      <c r="W1545">
        <v>2022</v>
      </c>
    </row>
    <row r="1546" spans="1:23" x14ac:dyDescent="0.25">
      <c r="A1546">
        <v>1545</v>
      </c>
      <c r="B1546" s="2">
        <v>44618</v>
      </c>
      <c r="C1546" t="str">
        <f t="shared" si="52"/>
        <v>Feb</v>
      </c>
      <c r="D1546" t="s">
        <v>23</v>
      </c>
      <c r="E1546" t="s">
        <v>27</v>
      </c>
      <c r="F1546" t="s">
        <v>1571</v>
      </c>
      <c r="G1546" t="s">
        <v>2139</v>
      </c>
      <c r="H1546" t="s">
        <v>2142</v>
      </c>
      <c r="I1546" t="s">
        <v>4285</v>
      </c>
      <c r="J1546" t="s">
        <v>2149</v>
      </c>
      <c r="K1546">
        <v>2</v>
      </c>
      <c r="L1546" t="s">
        <v>2168</v>
      </c>
      <c r="M1546">
        <v>1264.5899999999999</v>
      </c>
      <c r="N1546" t="s">
        <v>2176</v>
      </c>
      <c r="O1546" t="s">
        <v>2186</v>
      </c>
      <c r="P1546" t="s">
        <v>3718</v>
      </c>
      <c r="Q1546" t="s">
        <v>4277</v>
      </c>
      <c r="R1546" t="s">
        <v>4279</v>
      </c>
      <c r="S1546" t="s">
        <v>4282</v>
      </c>
      <c r="T1546" t="s">
        <v>4283</v>
      </c>
      <c r="U1546">
        <v>7</v>
      </c>
      <c r="V1546" s="6" t="str">
        <f t="shared" si="53"/>
        <v>Childhood</v>
      </c>
      <c r="W1546">
        <v>2022</v>
      </c>
    </row>
    <row r="1547" spans="1:23" x14ac:dyDescent="0.25">
      <c r="A1547">
        <v>1546</v>
      </c>
      <c r="B1547" s="2">
        <v>44890</v>
      </c>
      <c r="C1547" t="str">
        <f t="shared" si="52"/>
        <v>Nov</v>
      </c>
      <c r="D1547" t="s">
        <v>23</v>
      </c>
      <c r="E1547" t="s">
        <v>25</v>
      </c>
      <c r="F1547" t="s">
        <v>1572</v>
      </c>
      <c r="G1547" t="s">
        <v>2139</v>
      </c>
      <c r="H1547" t="s">
        <v>2142</v>
      </c>
      <c r="I1547" t="s">
        <v>4285</v>
      </c>
      <c r="J1547" t="s">
        <v>2150</v>
      </c>
      <c r="K1547">
        <v>2</v>
      </c>
      <c r="L1547" t="s">
        <v>2168</v>
      </c>
      <c r="M1547">
        <v>2670.23</v>
      </c>
      <c r="N1547" t="s">
        <v>2176</v>
      </c>
      <c r="O1547" t="s">
        <v>2186</v>
      </c>
      <c r="P1547" t="s">
        <v>3719</v>
      </c>
      <c r="Q1547" t="s">
        <v>4277</v>
      </c>
      <c r="R1547" t="s">
        <v>4280</v>
      </c>
      <c r="S1547" t="s">
        <v>4282</v>
      </c>
      <c r="T1547" t="s">
        <v>4284</v>
      </c>
      <c r="U1547">
        <v>19</v>
      </c>
      <c r="V1547" s="6" t="str">
        <f t="shared" si="53"/>
        <v>Adult</v>
      </c>
      <c r="W1547">
        <v>2022</v>
      </c>
    </row>
    <row r="1548" spans="1:23" x14ac:dyDescent="0.25">
      <c r="A1548">
        <v>1547</v>
      </c>
      <c r="B1548" s="2">
        <v>44799</v>
      </c>
      <c r="C1548" t="str">
        <f t="shared" si="52"/>
        <v>Aug</v>
      </c>
      <c r="D1548" t="s">
        <v>21</v>
      </c>
      <c r="E1548" t="s">
        <v>28</v>
      </c>
      <c r="F1548" t="s">
        <v>1573</v>
      </c>
      <c r="G1548" t="s">
        <v>2139</v>
      </c>
      <c r="H1548" t="s">
        <v>2142</v>
      </c>
      <c r="I1548" t="s">
        <v>4285</v>
      </c>
      <c r="J1548" t="s">
        <v>2150</v>
      </c>
      <c r="K1548">
        <v>3</v>
      </c>
      <c r="L1548" t="s">
        <v>2168</v>
      </c>
      <c r="M1548">
        <v>490.41</v>
      </c>
      <c r="N1548" t="s">
        <v>2176</v>
      </c>
      <c r="O1548" t="s">
        <v>2186</v>
      </c>
      <c r="P1548" t="s">
        <v>3720</v>
      </c>
      <c r="Q1548" t="s">
        <v>4277</v>
      </c>
      <c r="R1548" t="s">
        <v>4279</v>
      </c>
      <c r="S1548" t="s">
        <v>4281</v>
      </c>
      <c r="T1548" t="s">
        <v>4283</v>
      </c>
      <c r="U1548">
        <v>19</v>
      </c>
      <c r="V1548" s="6" t="str">
        <f t="shared" si="53"/>
        <v>Adult</v>
      </c>
      <c r="W1548">
        <v>2022</v>
      </c>
    </row>
    <row r="1549" spans="1:23" x14ac:dyDescent="0.25">
      <c r="A1549">
        <v>1548</v>
      </c>
      <c r="B1549" s="2">
        <v>44644</v>
      </c>
      <c r="C1549" t="str">
        <f t="shared" si="52"/>
        <v>Mar</v>
      </c>
      <c r="D1549" t="s">
        <v>23</v>
      </c>
      <c r="E1549" t="s">
        <v>26</v>
      </c>
      <c r="F1549" t="s">
        <v>1574</v>
      </c>
      <c r="G1549" t="s">
        <v>2139</v>
      </c>
      <c r="H1549" t="s">
        <v>2142</v>
      </c>
      <c r="I1549" t="s">
        <v>4285</v>
      </c>
      <c r="J1549" t="s">
        <v>2150</v>
      </c>
      <c r="K1549">
        <v>3</v>
      </c>
      <c r="L1549" t="s">
        <v>2168</v>
      </c>
      <c r="M1549">
        <v>519.69000000000005</v>
      </c>
      <c r="N1549" t="s">
        <v>2176</v>
      </c>
      <c r="O1549" t="s">
        <v>2186</v>
      </c>
      <c r="P1549" t="s">
        <v>3721</v>
      </c>
      <c r="Q1549" t="s">
        <v>4277</v>
      </c>
      <c r="R1549" t="s">
        <v>4279</v>
      </c>
      <c r="S1549" t="s">
        <v>4282</v>
      </c>
      <c r="T1549" t="s">
        <v>4283</v>
      </c>
      <c r="U1549">
        <v>7</v>
      </c>
      <c r="V1549" s="6" t="str">
        <f t="shared" si="53"/>
        <v>Childhood</v>
      </c>
      <c r="W1549">
        <v>2022</v>
      </c>
    </row>
    <row r="1550" spans="1:23" x14ac:dyDescent="0.25">
      <c r="A1550">
        <v>1549</v>
      </c>
      <c r="B1550" s="2">
        <v>44901</v>
      </c>
      <c r="C1550" t="str">
        <f t="shared" si="52"/>
        <v>Dec</v>
      </c>
      <c r="D1550" t="s">
        <v>24</v>
      </c>
      <c r="E1550" t="s">
        <v>28</v>
      </c>
      <c r="F1550" t="s">
        <v>1575</v>
      </c>
      <c r="G1550" t="s">
        <v>2139</v>
      </c>
      <c r="H1550" t="s">
        <v>2142</v>
      </c>
      <c r="I1550" t="s">
        <v>4285</v>
      </c>
      <c r="J1550" t="s">
        <v>2147</v>
      </c>
      <c r="K1550">
        <v>1</v>
      </c>
      <c r="L1550" t="s">
        <v>2168</v>
      </c>
      <c r="M1550">
        <v>1257.75</v>
      </c>
      <c r="N1550" t="s">
        <v>2176</v>
      </c>
      <c r="O1550" t="s">
        <v>2186</v>
      </c>
      <c r="P1550" t="s">
        <v>3722</v>
      </c>
      <c r="Q1550" t="s">
        <v>4277</v>
      </c>
      <c r="R1550" t="s">
        <v>4279</v>
      </c>
      <c r="S1550" t="s">
        <v>4282</v>
      </c>
      <c r="T1550" t="s">
        <v>4283</v>
      </c>
      <c r="U1550">
        <v>31</v>
      </c>
      <c r="V1550" s="6" t="str">
        <f t="shared" si="53"/>
        <v>Adult</v>
      </c>
      <c r="W1550">
        <v>2022</v>
      </c>
    </row>
    <row r="1551" spans="1:23" x14ac:dyDescent="0.25">
      <c r="A1551">
        <v>1550</v>
      </c>
      <c r="B1551" s="2">
        <v>44585</v>
      </c>
      <c r="C1551" t="str">
        <f t="shared" si="52"/>
        <v>Jan</v>
      </c>
      <c r="D1551" t="s">
        <v>24</v>
      </c>
      <c r="E1551" t="s">
        <v>25</v>
      </c>
      <c r="F1551" t="s">
        <v>1576</v>
      </c>
      <c r="G1551" t="s">
        <v>2139</v>
      </c>
      <c r="H1551" t="s">
        <v>2142</v>
      </c>
      <c r="I1551" t="s">
        <v>4285</v>
      </c>
      <c r="J1551" t="s">
        <v>2147</v>
      </c>
      <c r="K1551">
        <v>3</v>
      </c>
      <c r="L1551" t="s">
        <v>2168</v>
      </c>
      <c r="M1551">
        <v>2707.37</v>
      </c>
      <c r="N1551" t="s">
        <v>2176</v>
      </c>
      <c r="O1551" t="s">
        <v>2186</v>
      </c>
      <c r="P1551" t="s">
        <v>3723</v>
      </c>
      <c r="Q1551" t="s">
        <v>4277</v>
      </c>
      <c r="R1551" t="s">
        <v>4279</v>
      </c>
      <c r="S1551" t="s">
        <v>4281</v>
      </c>
      <c r="T1551" t="s">
        <v>4284</v>
      </c>
      <c r="U1551">
        <v>31</v>
      </c>
      <c r="V1551" s="6" t="str">
        <f t="shared" si="53"/>
        <v>Adult</v>
      </c>
      <c r="W1551">
        <v>2022</v>
      </c>
    </row>
    <row r="1552" spans="1:23" x14ac:dyDescent="0.25">
      <c r="A1552">
        <v>1551</v>
      </c>
      <c r="B1552" s="2">
        <v>44926</v>
      </c>
      <c r="C1552" t="str">
        <f t="shared" si="52"/>
        <v>Dec</v>
      </c>
      <c r="D1552" t="s">
        <v>23</v>
      </c>
      <c r="E1552" t="s">
        <v>27</v>
      </c>
      <c r="F1552" t="s">
        <v>1577</v>
      </c>
      <c r="G1552" t="s">
        <v>2139</v>
      </c>
      <c r="H1552" t="s">
        <v>2142</v>
      </c>
      <c r="I1552" t="s">
        <v>4285</v>
      </c>
      <c r="J1552" t="s">
        <v>2147</v>
      </c>
      <c r="K1552">
        <v>1</v>
      </c>
      <c r="L1552" t="s">
        <v>2168</v>
      </c>
      <c r="M1552">
        <v>1604.57</v>
      </c>
      <c r="N1552" t="s">
        <v>2176</v>
      </c>
      <c r="O1552" t="s">
        <v>2186</v>
      </c>
      <c r="P1552" t="s">
        <v>3724</v>
      </c>
      <c r="Q1552" t="s">
        <v>4277</v>
      </c>
      <c r="R1552" t="s">
        <v>4279</v>
      </c>
      <c r="S1552" t="s">
        <v>4281</v>
      </c>
      <c r="T1552" t="s">
        <v>4283</v>
      </c>
      <c r="U1552">
        <v>19</v>
      </c>
      <c r="V1552" s="6" t="str">
        <f t="shared" si="53"/>
        <v>Adult</v>
      </c>
      <c r="W1552">
        <v>2022</v>
      </c>
    </row>
    <row r="1553" spans="1:23" x14ac:dyDescent="0.25">
      <c r="A1553">
        <v>1552</v>
      </c>
      <c r="B1553" s="2">
        <v>44850</v>
      </c>
      <c r="C1553" t="str">
        <f t="shared" si="52"/>
        <v>Oct</v>
      </c>
      <c r="D1553" t="s">
        <v>22</v>
      </c>
      <c r="E1553" t="s">
        <v>26</v>
      </c>
      <c r="F1553" t="s">
        <v>1578</v>
      </c>
      <c r="G1553" t="s">
        <v>2139</v>
      </c>
      <c r="H1553" t="s">
        <v>2142</v>
      </c>
      <c r="I1553" t="s">
        <v>4285</v>
      </c>
      <c r="J1553" t="s">
        <v>2148</v>
      </c>
      <c r="K1553">
        <v>3</v>
      </c>
      <c r="L1553" t="s">
        <v>2168</v>
      </c>
      <c r="M1553">
        <v>507.81</v>
      </c>
      <c r="N1553" t="s">
        <v>2176</v>
      </c>
      <c r="O1553" t="s">
        <v>2186</v>
      </c>
      <c r="P1553" t="s">
        <v>3725</v>
      </c>
      <c r="Q1553" t="s">
        <v>4277</v>
      </c>
      <c r="R1553" t="s">
        <v>4279</v>
      </c>
      <c r="S1553" t="s">
        <v>4281</v>
      </c>
      <c r="T1553" t="s">
        <v>4284</v>
      </c>
      <c r="U1553">
        <v>19</v>
      </c>
      <c r="V1553" s="6" t="str">
        <f t="shared" si="53"/>
        <v>Adult</v>
      </c>
      <c r="W1553">
        <v>2022</v>
      </c>
    </row>
    <row r="1554" spans="1:23" x14ac:dyDescent="0.25">
      <c r="A1554">
        <v>1553</v>
      </c>
      <c r="B1554" s="2">
        <v>44687</v>
      </c>
      <c r="C1554" t="str">
        <f t="shared" si="52"/>
        <v>May</v>
      </c>
      <c r="D1554" t="s">
        <v>22</v>
      </c>
      <c r="E1554" t="s">
        <v>25</v>
      </c>
      <c r="F1554" t="s">
        <v>1579</v>
      </c>
      <c r="G1554" t="s">
        <v>2139</v>
      </c>
      <c r="H1554" t="s">
        <v>2142</v>
      </c>
      <c r="I1554" t="s">
        <v>4285</v>
      </c>
      <c r="J1554" t="s">
        <v>2148</v>
      </c>
      <c r="K1554">
        <v>3</v>
      </c>
      <c r="L1554" t="s">
        <v>2168</v>
      </c>
      <c r="M1554">
        <v>2942.8</v>
      </c>
      <c r="N1554" t="s">
        <v>2176</v>
      </c>
      <c r="O1554" t="s">
        <v>2186</v>
      </c>
      <c r="P1554" t="s">
        <v>3726</v>
      </c>
      <c r="Q1554" t="s">
        <v>4277</v>
      </c>
      <c r="R1554" t="s">
        <v>4280</v>
      </c>
      <c r="S1554" t="s">
        <v>4282</v>
      </c>
      <c r="T1554" t="s">
        <v>4284</v>
      </c>
      <c r="U1554">
        <v>7</v>
      </c>
      <c r="V1554" s="6" t="str">
        <f t="shared" si="53"/>
        <v>Childhood</v>
      </c>
      <c r="W1554">
        <v>2022</v>
      </c>
    </row>
    <row r="1555" spans="1:23" x14ac:dyDescent="0.25">
      <c r="A1555">
        <v>1554</v>
      </c>
      <c r="B1555" s="2">
        <v>44805</v>
      </c>
      <c r="C1555" t="str">
        <f t="shared" si="52"/>
        <v>Sep</v>
      </c>
      <c r="D1555" t="s">
        <v>24</v>
      </c>
      <c r="E1555" t="s">
        <v>26</v>
      </c>
      <c r="F1555" t="s">
        <v>1580</v>
      </c>
      <c r="G1555" t="s">
        <v>2139</v>
      </c>
      <c r="H1555" t="s">
        <v>2142</v>
      </c>
      <c r="I1555" t="s">
        <v>4285</v>
      </c>
      <c r="J1555" t="s">
        <v>2148</v>
      </c>
      <c r="K1555">
        <v>3</v>
      </c>
      <c r="L1555" t="s">
        <v>2168</v>
      </c>
      <c r="M1555">
        <v>1769.37</v>
      </c>
      <c r="N1555" t="s">
        <v>2176</v>
      </c>
      <c r="O1555" t="s">
        <v>2186</v>
      </c>
      <c r="P1555" t="s">
        <v>3727</v>
      </c>
      <c r="Q1555" t="s">
        <v>4277</v>
      </c>
      <c r="R1555" t="s">
        <v>4280</v>
      </c>
      <c r="S1555" t="s">
        <v>4282</v>
      </c>
      <c r="T1555" t="s">
        <v>4283</v>
      </c>
      <c r="U1555">
        <v>47</v>
      </c>
      <c r="V1555" s="6" t="str">
        <f t="shared" si="53"/>
        <v>Adult</v>
      </c>
      <c r="W1555">
        <v>2022</v>
      </c>
    </row>
    <row r="1556" spans="1:23" x14ac:dyDescent="0.25">
      <c r="A1556">
        <v>1555</v>
      </c>
      <c r="B1556" s="2">
        <v>44782</v>
      </c>
      <c r="C1556" t="str">
        <f t="shared" si="52"/>
        <v>Aug</v>
      </c>
      <c r="D1556" t="s">
        <v>24</v>
      </c>
      <c r="E1556" t="s">
        <v>25</v>
      </c>
      <c r="F1556" t="s">
        <v>1581</v>
      </c>
      <c r="G1556" t="s">
        <v>2139</v>
      </c>
      <c r="H1556" t="s">
        <v>2142</v>
      </c>
      <c r="I1556" t="s">
        <v>4285</v>
      </c>
      <c r="J1556" t="s">
        <v>2149</v>
      </c>
      <c r="K1556">
        <v>1</v>
      </c>
      <c r="L1556" t="s">
        <v>2168</v>
      </c>
      <c r="M1556">
        <v>211.18</v>
      </c>
      <c r="N1556" t="s">
        <v>2176</v>
      </c>
      <c r="O1556" t="s">
        <v>2186</v>
      </c>
      <c r="P1556" t="s">
        <v>3728</v>
      </c>
      <c r="Q1556" t="s">
        <v>4277</v>
      </c>
      <c r="R1556" t="s">
        <v>4280</v>
      </c>
      <c r="S1556" t="s">
        <v>4282</v>
      </c>
      <c r="T1556" t="s">
        <v>4283</v>
      </c>
      <c r="U1556">
        <v>7</v>
      </c>
      <c r="V1556" s="6" t="str">
        <f t="shared" si="53"/>
        <v>Childhood</v>
      </c>
      <c r="W1556">
        <v>2022</v>
      </c>
    </row>
    <row r="1557" spans="1:23" x14ac:dyDescent="0.25">
      <c r="A1557">
        <v>1556</v>
      </c>
      <c r="B1557" s="2">
        <v>44777</v>
      </c>
      <c r="C1557" t="str">
        <f t="shared" si="52"/>
        <v>Aug</v>
      </c>
      <c r="D1557" t="s">
        <v>23</v>
      </c>
      <c r="E1557" t="s">
        <v>25</v>
      </c>
      <c r="F1557" t="s">
        <v>1582</v>
      </c>
      <c r="G1557" t="s">
        <v>2139</v>
      </c>
      <c r="H1557" t="s">
        <v>2142</v>
      </c>
      <c r="I1557" t="s">
        <v>4285</v>
      </c>
      <c r="J1557" t="s">
        <v>2149</v>
      </c>
      <c r="K1557">
        <v>1</v>
      </c>
      <c r="L1557" t="s">
        <v>2168</v>
      </c>
      <c r="M1557">
        <v>916.95</v>
      </c>
      <c r="N1557" t="s">
        <v>2176</v>
      </c>
      <c r="O1557" t="s">
        <v>2186</v>
      </c>
      <c r="P1557" t="s">
        <v>3729</v>
      </c>
      <c r="Q1557" t="s">
        <v>4277</v>
      </c>
      <c r="R1557" t="s">
        <v>4279</v>
      </c>
      <c r="S1557" t="s">
        <v>4282</v>
      </c>
      <c r="T1557" t="s">
        <v>4284</v>
      </c>
      <c r="U1557">
        <v>47</v>
      </c>
      <c r="V1557" s="6" t="str">
        <f t="shared" si="53"/>
        <v>Adult</v>
      </c>
      <c r="W1557">
        <v>2022</v>
      </c>
    </row>
    <row r="1558" spans="1:23" x14ac:dyDescent="0.25">
      <c r="A1558">
        <v>1557</v>
      </c>
      <c r="B1558" s="2">
        <v>44910</v>
      </c>
      <c r="C1558" t="str">
        <f t="shared" si="52"/>
        <v>Dec</v>
      </c>
      <c r="D1558" t="s">
        <v>22</v>
      </c>
      <c r="E1558" t="s">
        <v>28</v>
      </c>
      <c r="F1558" t="s">
        <v>1583</v>
      </c>
      <c r="G1558" t="s">
        <v>2139</v>
      </c>
      <c r="H1558" t="s">
        <v>2142</v>
      </c>
      <c r="I1558" t="s">
        <v>4285</v>
      </c>
      <c r="J1558" t="s">
        <v>2149</v>
      </c>
      <c r="K1558">
        <v>2</v>
      </c>
      <c r="L1558" t="s">
        <v>2168</v>
      </c>
      <c r="M1558">
        <v>2438.2600000000002</v>
      </c>
      <c r="N1558" t="s">
        <v>2176</v>
      </c>
      <c r="O1558" t="s">
        <v>2186</v>
      </c>
      <c r="P1558" t="s">
        <v>3730</v>
      </c>
      <c r="Q1558" t="s">
        <v>4277</v>
      </c>
      <c r="R1558" t="s">
        <v>4279</v>
      </c>
      <c r="S1558" t="s">
        <v>4282</v>
      </c>
      <c r="T1558" t="s">
        <v>4283</v>
      </c>
      <c r="U1558">
        <v>68</v>
      </c>
      <c r="V1558" s="6" t="str">
        <f t="shared" si="53"/>
        <v>Adult</v>
      </c>
      <c r="W1558">
        <v>2022</v>
      </c>
    </row>
    <row r="1559" spans="1:23" x14ac:dyDescent="0.25">
      <c r="A1559">
        <v>1558</v>
      </c>
      <c r="B1559" s="2">
        <v>44875</v>
      </c>
      <c r="C1559" t="str">
        <f t="shared" si="52"/>
        <v>Nov</v>
      </c>
      <c r="D1559" t="s">
        <v>23</v>
      </c>
      <c r="E1559" t="s">
        <v>27</v>
      </c>
      <c r="F1559" t="s">
        <v>1584</v>
      </c>
      <c r="G1559" t="s">
        <v>2139</v>
      </c>
      <c r="H1559" t="s">
        <v>2142</v>
      </c>
      <c r="I1559" t="s">
        <v>4285</v>
      </c>
      <c r="J1559" t="s">
        <v>2150</v>
      </c>
      <c r="K1559">
        <v>3</v>
      </c>
      <c r="L1559" t="s">
        <v>2168</v>
      </c>
      <c r="M1559">
        <v>865.03</v>
      </c>
      <c r="N1559" t="s">
        <v>2176</v>
      </c>
      <c r="O1559" t="s">
        <v>2186</v>
      </c>
      <c r="P1559" t="s">
        <v>3731</v>
      </c>
      <c r="Q1559" t="s">
        <v>4277</v>
      </c>
      <c r="R1559" t="s">
        <v>4279</v>
      </c>
      <c r="S1559" t="s">
        <v>4282</v>
      </c>
      <c r="T1559" t="s">
        <v>4284</v>
      </c>
      <c r="U1559">
        <v>7</v>
      </c>
      <c r="V1559" s="6" t="str">
        <f t="shared" si="53"/>
        <v>Childhood</v>
      </c>
      <c r="W1559">
        <v>2022</v>
      </c>
    </row>
    <row r="1560" spans="1:23" x14ac:dyDescent="0.25">
      <c r="A1560">
        <v>1559</v>
      </c>
      <c r="B1560" s="2">
        <v>44908</v>
      </c>
      <c r="C1560" t="str">
        <f t="shared" si="52"/>
        <v>Dec</v>
      </c>
      <c r="D1560" t="s">
        <v>23</v>
      </c>
      <c r="E1560" t="s">
        <v>28</v>
      </c>
      <c r="F1560" t="s">
        <v>1585</v>
      </c>
      <c r="G1560" t="s">
        <v>2139</v>
      </c>
      <c r="H1560" t="s">
        <v>2142</v>
      </c>
      <c r="I1560" t="s">
        <v>4285</v>
      </c>
      <c r="J1560" t="s">
        <v>2150</v>
      </c>
      <c r="K1560">
        <v>1</v>
      </c>
      <c r="L1560" t="s">
        <v>2168</v>
      </c>
      <c r="M1560">
        <v>2849.22</v>
      </c>
      <c r="N1560" t="s">
        <v>2176</v>
      </c>
      <c r="O1560" t="s">
        <v>2186</v>
      </c>
      <c r="P1560" t="s">
        <v>3732</v>
      </c>
      <c r="Q1560" t="s">
        <v>4277</v>
      </c>
      <c r="R1560" t="s">
        <v>4280</v>
      </c>
      <c r="S1560" t="s">
        <v>4282</v>
      </c>
      <c r="T1560" t="s">
        <v>4283</v>
      </c>
      <c r="U1560">
        <v>19</v>
      </c>
      <c r="V1560" s="6" t="str">
        <f t="shared" si="53"/>
        <v>Adult</v>
      </c>
      <c r="W1560">
        <v>2022</v>
      </c>
    </row>
    <row r="1561" spans="1:23" x14ac:dyDescent="0.25">
      <c r="A1561">
        <v>1560</v>
      </c>
      <c r="B1561" s="2">
        <v>44840</v>
      </c>
      <c r="C1561" t="str">
        <f t="shared" si="52"/>
        <v>Oct</v>
      </c>
      <c r="D1561" t="s">
        <v>21</v>
      </c>
      <c r="E1561" t="s">
        <v>25</v>
      </c>
      <c r="F1561" t="s">
        <v>1586</v>
      </c>
      <c r="G1561" t="s">
        <v>2139</v>
      </c>
      <c r="H1561" t="s">
        <v>2142</v>
      </c>
      <c r="I1561" t="s">
        <v>4285</v>
      </c>
      <c r="J1561" t="s">
        <v>2150</v>
      </c>
      <c r="K1561">
        <v>3</v>
      </c>
      <c r="L1561" t="s">
        <v>2168</v>
      </c>
      <c r="M1561">
        <v>2479.8200000000002</v>
      </c>
      <c r="N1561" t="s">
        <v>2176</v>
      </c>
      <c r="O1561" t="s">
        <v>2186</v>
      </c>
      <c r="P1561" t="s">
        <v>3733</v>
      </c>
      <c r="Q1561" t="s">
        <v>4277</v>
      </c>
      <c r="R1561" t="s">
        <v>4279</v>
      </c>
      <c r="S1561" t="s">
        <v>4282</v>
      </c>
      <c r="T1561" t="s">
        <v>4283</v>
      </c>
      <c r="U1561">
        <v>47</v>
      </c>
      <c r="V1561" s="6" t="str">
        <f t="shared" si="53"/>
        <v>Adult</v>
      </c>
      <c r="W1561">
        <v>2022</v>
      </c>
    </row>
    <row r="1562" spans="1:23" x14ac:dyDescent="0.25">
      <c r="A1562">
        <v>1561</v>
      </c>
      <c r="B1562" s="2">
        <v>44704</v>
      </c>
      <c r="C1562" t="str">
        <f t="shared" si="52"/>
        <v>May</v>
      </c>
      <c r="D1562" t="s">
        <v>24</v>
      </c>
      <c r="E1562" t="s">
        <v>27</v>
      </c>
      <c r="F1562" t="s">
        <v>1587</v>
      </c>
      <c r="G1562" t="s">
        <v>2139</v>
      </c>
      <c r="H1562" t="s">
        <v>2142</v>
      </c>
      <c r="I1562" t="s">
        <v>4286</v>
      </c>
      <c r="J1562" t="s">
        <v>2147</v>
      </c>
      <c r="K1562">
        <v>1</v>
      </c>
      <c r="L1562" t="s">
        <v>2168</v>
      </c>
      <c r="M1562">
        <v>2099.46</v>
      </c>
      <c r="N1562" t="s">
        <v>2176</v>
      </c>
      <c r="O1562" t="s">
        <v>2186</v>
      </c>
      <c r="P1562" t="s">
        <v>3734</v>
      </c>
      <c r="Q1562" t="s">
        <v>4277</v>
      </c>
      <c r="R1562" t="s">
        <v>4280</v>
      </c>
      <c r="S1562" t="s">
        <v>4282</v>
      </c>
      <c r="T1562" t="s">
        <v>4283</v>
      </c>
      <c r="U1562">
        <v>68</v>
      </c>
      <c r="V1562" s="6" t="str">
        <f t="shared" si="53"/>
        <v>Adult</v>
      </c>
      <c r="W1562">
        <v>2022</v>
      </c>
    </row>
    <row r="1563" spans="1:23" x14ac:dyDescent="0.25">
      <c r="A1563">
        <v>1562</v>
      </c>
      <c r="B1563" s="2">
        <v>44911</v>
      </c>
      <c r="C1563" t="str">
        <f t="shared" si="52"/>
        <v>Dec</v>
      </c>
      <c r="D1563" t="s">
        <v>21</v>
      </c>
      <c r="E1563" t="s">
        <v>27</v>
      </c>
      <c r="F1563" t="s">
        <v>1588</v>
      </c>
      <c r="G1563" t="s">
        <v>2139</v>
      </c>
      <c r="H1563" t="s">
        <v>2142</v>
      </c>
      <c r="I1563" t="s">
        <v>4286</v>
      </c>
      <c r="J1563" t="s">
        <v>2147</v>
      </c>
      <c r="K1563">
        <v>2</v>
      </c>
      <c r="L1563" t="s">
        <v>2168</v>
      </c>
      <c r="M1563">
        <v>2575.9499999999998</v>
      </c>
      <c r="N1563" t="s">
        <v>2176</v>
      </c>
      <c r="O1563" t="s">
        <v>2186</v>
      </c>
      <c r="P1563" t="s">
        <v>3735</v>
      </c>
      <c r="Q1563" t="s">
        <v>4277</v>
      </c>
      <c r="R1563" t="s">
        <v>4279</v>
      </c>
      <c r="S1563" t="s">
        <v>4281</v>
      </c>
      <c r="T1563" t="s">
        <v>4283</v>
      </c>
      <c r="U1563">
        <v>7</v>
      </c>
      <c r="V1563" s="6" t="str">
        <f t="shared" si="53"/>
        <v>Childhood</v>
      </c>
      <c r="W1563">
        <v>2022</v>
      </c>
    </row>
    <row r="1564" spans="1:23" x14ac:dyDescent="0.25">
      <c r="A1564">
        <v>1563</v>
      </c>
      <c r="B1564" s="2">
        <v>44732</v>
      </c>
      <c r="C1564" t="str">
        <f t="shared" si="52"/>
        <v>Jun</v>
      </c>
      <c r="D1564" t="s">
        <v>22</v>
      </c>
      <c r="E1564" t="s">
        <v>25</v>
      </c>
      <c r="F1564" t="s">
        <v>1589</v>
      </c>
      <c r="G1564" t="s">
        <v>2139</v>
      </c>
      <c r="H1564" t="s">
        <v>2142</v>
      </c>
      <c r="I1564" t="s">
        <v>4286</v>
      </c>
      <c r="J1564" t="s">
        <v>2147</v>
      </c>
      <c r="K1564">
        <v>1</v>
      </c>
      <c r="L1564" t="s">
        <v>2168</v>
      </c>
      <c r="M1564">
        <v>1225.3699999999999</v>
      </c>
      <c r="N1564" t="s">
        <v>2176</v>
      </c>
      <c r="O1564" t="s">
        <v>2186</v>
      </c>
      <c r="P1564" t="s">
        <v>3736</v>
      </c>
      <c r="Q1564" t="s">
        <v>4277</v>
      </c>
      <c r="R1564" t="s">
        <v>4280</v>
      </c>
      <c r="S1564" t="s">
        <v>4282</v>
      </c>
      <c r="T1564" t="s">
        <v>4283</v>
      </c>
      <c r="U1564">
        <v>31</v>
      </c>
      <c r="V1564" s="6" t="str">
        <f t="shared" si="53"/>
        <v>Adult</v>
      </c>
      <c r="W1564">
        <v>2022</v>
      </c>
    </row>
    <row r="1565" spans="1:23" x14ac:dyDescent="0.25">
      <c r="A1565">
        <v>1564</v>
      </c>
      <c r="B1565" s="2">
        <v>44812</v>
      </c>
      <c r="C1565" t="str">
        <f t="shared" si="52"/>
        <v>Sep</v>
      </c>
      <c r="D1565" t="s">
        <v>24</v>
      </c>
      <c r="E1565" t="s">
        <v>26</v>
      </c>
      <c r="F1565" t="s">
        <v>1590</v>
      </c>
      <c r="G1565" t="s">
        <v>2139</v>
      </c>
      <c r="H1565" t="s">
        <v>2142</v>
      </c>
      <c r="I1565" t="s">
        <v>4286</v>
      </c>
      <c r="J1565" t="s">
        <v>2148</v>
      </c>
      <c r="K1565">
        <v>1</v>
      </c>
      <c r="L1565" t="s">
        <v>2168</v>
      </c>
      <c r="M1565">
        <v>713.64</v>
      </c>
      <c r="N1565" t="s">
        <v>2176</v>
      </c>
      <c r="O1565" t="s">
        <v>2186</v>
      </c>
      <c r="P1565" t="s">
        <v>3737</v>
      </c>
      <c r="Q1565" t="s">
        <v>4277</v>
      </c>
      <c r="R1565" t="s">
        <v>4280</v>
      </c>
      <c r="S1565" t="s">
        <v>4281</v>
      </c>
      <c r="T1565" t="s">
        <v>4283</v>
      </c>
      <c r="U1565">
        <v>68</v>
      </c>
      <c r="V1565" s="6" t="str">
        <f t="shared" si="53"/>
        <v>Adult</v>
      </c>
      <c r="W1565">
        <v>2022</v>
      </c>
    </row>
    <row r="1566" spans="1:23" x14ac:dyDescent="0.25">
      <c r="A1566">
        <v>1565</v>
      </c>
      <c r="B1566" s="2">
        <v>44659</v>
      </c>
      <c r="C1566" t="str">
        <f t="shared" si="52"/>
        <v>Apr</v>
      </c>
      <c r="D1566" t="s">
        <v>21</v>
      </c>
      <c r="E1566" t="s">
        <v>28</v>
      </c>
      <c r="F1566" t="s">
        <v>1591</v>
      </c>
      <c r="G1566" t="s">
        <v>2139</v>
      </c>
      <c r="H1566" t="s">
        <v>2142</v>
      </c>
      <c r="I1566" t="s">
        <v>4286</v>
      </c>
      <c r="J1566" t="s">
        <v>2148</v>
      </c>
      <c r="K1566">
        <v>1</v>
      </c>
      <c r="L1566" t="s">
        <v>2168</v>
      </c>
      <c r="M1566">
        <v>1214.1099999999999</v>
      </c>
      <c r="N1566" t="s">
        <v>2176</v>
      </c>
      <c r="O1566" t="s">
        <v>2186</v>
      </c>
      <c r="P1566" t="s">
        <v>3738</v>
      </c>
      <c r="Q1566" t="s">
        <v>4277</v>
      </c>
      <c r="R1566" t="s">
        <v>4280</v>
      </c>
      <c r="S1566" t="s">
        <v>4282</v>
      </c>
      <c r="T1566" t="s">
        <v>4284</v>
      </c>
      <c r="U1566">
        <v>47</v>
      </c>
      <c r="V1566" s="6" t="str">
        <f t="shared" si="53"/>
        <v>Adult</v>
      </c>
      <c r="W1566">
        <v>2022</v>
      </c>
    </row>
    <row r="1567" spans="1:23" x14ac:dyDescent="0.25">
      <c r="A1567">
        <v>1566</v>
      </c>
      <c r="B1567" s="2">
        <v>44725</v>
      </c>
      <c r="C1567" t="str">
        <f t="shared" si="52"/>
        <v>Jun</v>
      </c>
      <c r="D1567" t="s">
        <v>24</v>
      </c>
      <c r="E1567" t="s">
        <v>26</v>
      </c>
      <c r="F1567" t="s">
        <v>1592</v>
      </c>
      <c r="G1567" t="s">
        <v>2139</v>
      </c>
      <c r="H1567" t="s">
        <v>2142</v>
      </c>
      <c r="I1567" t="s">
        <v>4286</v>
      </c>
      <c r="J1567" t="s">
        <v>2148</v>
      </c>
      <c r="K1567">
        <v>2</v>
      </c>
      <c r="L1567" t="s">
        <v>2168</v>
      </c>
      <c r="M1567">
        <v>1985.91</v>
      </c>
      <c r="N1567" t="s">
        <v>2176</v>
      </c>
      <c r="O1567" t="s">
        <v>2186</v>
      </c>
      <c r="P1567" t="s">
        <v>3739</v>
      </c>
      <c r="Q1567" t="s">
        <v>4277</v>
      </c>
      <c r="R1567" t="s">
        <v>4280</v>
      </c>
      <c r="S1567" t="s">
        <v>4281</v>
      </c>
      <c r="T1567" t="s">
        <v>4284</v>
      </c>
      <c r="U1567">
        <v>68</v>
      </c>
      <c r="V1567" s="6" t="str">
        <f t="shared" si="53"/>
        <v>Adult</v>
      </c>
      <c r="W1567">
        <v>2022</v>
      </c>
    </row>
    <row r="1568" spans="1:23" x14ac:dyDescent="0.25">
      <c r="A1568">
        <v>1567</v>
      </c>
      <c r="B1568" s="2">
        <v>44759</v>
      </c>
      <c r="C1568" t="str">
        <f t="shared" si="52"/>
        <v>Jul</v>
      </c>
      <c r="D1568" t="s">
        <v>21</v>
      </c>
      <c r="E1568" t="s">
        <v>27</v>
      </c>
      <c r="F1568" t="s">
        <v>1593</v>
      </c>
      <c r="G1568" t="s">
        <v>2139</v>
      </c>
      <c r="H1568" t="s">
        <v>2142</v>
      </c>
      <c r="I1568" t="s">
        <v>4286</v>
      </c>
      <c r="J1568" t="s">
        <v>2149</v>
      </c>
      <c r="K1568">
        <v>2</v>
      </c>
      <c r="L1568" t="s">
        <v>2168</v>
      </c>
      <c r="M1568">
        <v>508.21</v>
      </c>
      <c r="N1568" t="s">
        <v>2176</v>
      </c>
      <c r="O1568" t="s">
        <v>2186</v>
      </c>
      <c r="P1568" t="s">
        <v>3740</v>
      </c>
      <c r="Q1568" t="s">
        <v>4277</v>
      </c>
      <c r="R1568" t="s">
        <v>4279</v>
      </c>
      <c r="S1568" t="s">
        <v>4282</v>
      </c>
      <c r="T1568" t="s">
        <v>4284</v>
      </c>
      <c r="U1568">
        <v>31</v>
      </c>
      <c r="V1568" s="6" t="str">
        <f t="shared" si="53"/>
        <v>Adult</v>
      </c>
      <c r="W1568">
        <v>2022</v>
      </c>
    </row>
    <row r="1569" spans="1:23" x14ac:dyDescent="0.25">
      <c r="A1569">
        <v>1568</v>
      </c>
      <c r="B1569" s="2">
        <v>44728</v>
      </c>
      <c r="C1569" t="str">
        <f t="shared" si="52"/>
        <v>Jun</v>
      </c>
      <c r="D1569" t="s">
        <v>22</v>
      </c>
      <c r="E1569" t="s">
        <v>28</v>
      </c>
      <c r="F1569" t="s">
        <v>1594</v>
      </c>
      <c r="G1569" t="s">
        <v>2139</v>
      </c>
      <c r="H1569" t="s">
        <v>2142</v>
      </c>
      <c r="I1569" t="s">
        <v>4286</v>
      </c>
      <c r="J1569" t="s">
        <v>2149</v>
      </c>
      <c r="K1569">
        <v>3</v>
      </c>
      <c r="L1569" t="s">
        <v>2168</v>
      </c>
      <c r="M1569">
        <v>2056.15</v>
      </c>
      <c r="N1569" t="s">
        <v>2176</v>
      </c>
      <c r="O1569" t="s">
        <v>2186</v>
      </c>
      <c r="P1569" t="s">
        <v>3741</v>
      </c>
      <c r="Q1569" t="s">
        <v>4277</v>
      </c>
      <c r="R1569" t="s">
        <v>4279</v>
      </c>
      <c r="S1569" t="s">
        <v>4282</v>
      </c>
      <c r="T1569" t="s">
        <v>4284</v>
      </c>
      <c r="U1569">
        <v>47</v>
      </c>
      <c r="V1569" s="6" t="str">
        <f t="shared" si="53"/>
        <v>Adult</v>
      </c>
      <c r="W1569">
        <v>2022</v>
      </c>
    </row>
    <row r="1570" spans="1:23" x14ac:dyDescent="0.25">
      <c r="A1570">
        <v>1569</v>
      </c>
      <c r="B1570" s="2">
        <v>44724</v>
      </c>
      <c r="C1570" t="str">
        <f t="shared" si="52"/>
        <v>Jun</v>
      </c>
      <c r="D1570" t="s">
        <v>22</v>
      </c>
      <c r="E1570" t="s">
        <v>27</v>
      </c>
      <c r="F1570" t="s">
        <v>1595</v>
      </c>
      <c r="G1570" t="s">
        <v>2139</v>
      </c>
      <c r="H1570" t="s">
        <v>2142</v>
      </c>
      <c r="I1570" t="s">
        <v>4286</v>
      </c>
      <c r="J1570" t="s">
        <v>2149</v>
      </c>
      <c r="K1570">
        <v>2</v>
      </c>
      <c r="L1570" t="s">
        <v>2168</v>
      </c>
      <c r="M1570">
        <v>1500.8</v>
      </c>
      <c r="N1570" t="s">
        <v>2176</v>
      </c>
      <c r="O1570" t="s">
        <v>2186</v>
      </c>
      <c r="P1570" t="s">
        <v>3742</v>
      </c>
      <c r="Q1570" t="s">
        <v>4277</v>
      </c>
      <c r="R1570" t="s">
        <v>4280</v>
      </c>
      <c r="S1570" t="s">
        <v>4281</v>
      </c>
      <c r="T1570" t="s">
        <v>4283</v>
      </c>
      <c r="U1570">
        <v>68</v>
      </c>
      <c r="V1570" s="6" t="str">
        <f t="shared" si="53"/>
        <v>Adult</v>
      </c>
      <c r="W1570">
        <v>2022</v>
      </c>
    </row>
    <row r="1571" spans="1:23" x14ac:dyDescent="0.25">
      <c r="A1571">
        <v>1570</v>
      </c>
      <c r="B1571" s="2">
        <v>44595</v>
      </c>
      <c r="C1571" t="str">
        <f t="shared" si="52"/>
        <v>Feb</v>
      </c>
      <c r="D1571" t="s">
        <v>21</v>
      </c>
      <c r="E1571" t="s">
        <v>28</v>
      </c>
      <c r="F1571" t="s">
        <v>1596</v>
      </c>
      <c r="G1571" t="s">
        <v>2139</v>
      </c>
      <c r="H1571" t="s">
        <v>2142</v>
      </c>
      <c r="I1571" t="s">
        <v>4286</v>
      </c>
      <c r="J1571" t="s">
        <v>2150</v>
      </c>
      <c r="K1571">
        <v>1</v>
      </c>
      <c r="L1571" t="s">
        <v>2168</v>
      </c>
      <c r="M1571">
        <v>1657.66</v>
      </c>
      <c r="N1571" t="s">
        <v>2176</v>
      </c>
      <c r="O1571" t="s">
        <v>2186</v>
      </c>
      <c r="P1571" t="s">
        <v>3743</v>
      </c>
      <c r="Q1571" t="s">
        <v>4277</v>
      </c>
      <c r="R1571" t="s">
        <v>4280</v>
      </c>
      <c r="S1571" t="s">
        <v>4282</v>
      </c>
      <c r="T1571" t="s">
        <v>4283</v>
      </c>
      <c r="U1571">
        <v>31</v>
      </c>
      <c r="V1571" s="6" t="str">
        <f t="shared" si="53"/>
        <v>Adult</v>
      </c>
      <c r="W1571">
        <v>2022</v>
      </c>
    </row>
    <row r="1572" spans="1:23" x14ac:dyDescent="0.25">
      <c r="A1572">
        <v>1571</v>
      </c>
      <c r="B1572" s="2">
        <v>44645</v>
      </c>
      <c r="C1572" t="str">
        <f t="shared" si="52"/>
        <v>Mar</v>
      </c>
      <c r="D1572" t="s">
        <v>24</v>
      </c>
      <c r="E1572" t="s">
        <v>28</v>
      </c>
      <c r="F1572" t="s">
        <v>1597</v>
      </c>
      <c r="G1572" t="s">
        <v>2139</v>
      </c>
      <c r="H1572" t="s">
        <v>2142</v>
      </c>
      <c r="I1572" t="s">
        <v>4286</v>
      </c>
      <c r="J1572" t="s">
        <v>2150</v>
      </c>
      <c r="K1572">
        <v>2</v>
      </c>
      <c r="L1572" t="s">
        <v>2168</v>
      </c>
      <c r="M1572">
        <v>365.38</v>
      </c>
      <c r="N1572" t="s">
        <v>2176</v>
      </c>
      <c r="O1572" t="s">
        <v>2186</v>
      </c>
      <c r="P1572" t="s">
        <v>3744</v>
      </c>
      <c r="Q1572" t="s">
        <v>4277</v>
      </c>
      <c r="R1572" t="s">
        <v>4279</v>
      </c>
      <c r="S1572" t="s">
        <v>4281</v>
      </c>
      <c r="T1572" t="s">
        <v>4284</v>
      </c>
      <c r="U1572">
        <v>47</v>
      </c>
      <c r="V1572" s="6" t="str">
        <f t="shared" si="53"/>
        <v>Adult</v>
      </c>
      <c r="W1572">
        <v>2022</v>
      </c>
    </row>
    <row r="1573" spans="1:23" x14ac:dyDescent="0.25">
      <c r="A1573">
        <v>1572</v>
      </c>
      <c r="B1573" s="2">
        <v>44910</v>
      </c>
      <c r="C1573" t="str">
        <f t="shared" si="52"/>
        <v>Dec</v>
      </c>
      <c r="D1573" t="s">
        <v>24</v>
      </c>
      <c r="E1573" t="s">
        <v>27</v>
      </c>
      <c r="F1573" t="s">
        <v>1598</v>
      </c>
      <c r="G1573" t="s">
        <v>2139</v>
      </c>
      <c r="H1573" t="s">
        <v>2142</v>
      </c>
      <c r="I1573" t="s">
        <v>4286</v>
      </c>
      <c r="J1573" t="s">
        <v>2150</v>
      </c>
      <c r="K1573">
        <v>3</v>
      </c>
      <c r="L1573" t="s">
        <v>2168</v>
      </c>
      <c r="M1573">
        <v>109.68</v>
      </c>
      <c r="N1573" t="s">
        <v>2176</v>
      </c>
      <c r="O1573" t="s">
        <v>2186</v>
      </c>
      <c r="P1573" t="s">
        <v>3745</v>
      </c>
      <c r="Q1573" t="s">
        <v>4277</v>
      </c>
      <c r="R1573" t="s">
        <v>4280</v>
      </c>
      <c r="S1573" t="s">
        <v>4281</v>
      </c>
      <c r="T1573" t="s">
        <v>4284</v>
      </c>
      <c r="U1573">
        <v>68</v>
      </c>
      <c r="V1573" s="6" t="str">
        <f t="shared" si="53"/>
        <v>Adult</v>
      </c>
      <c r="W1573">
        <v>2022</v>
      </c>
    </row>
    <row r="1574" spans="1:23" x14ac:dyDescent="0.25">
      <c r="A1574">
        <v>1573</v>
      </c>
      <c r="B1574" s="2">
        <v>44911</v>
      </c>
      <c r="C1574" t="str">
        <f t="shared" si="52"/>
        <v>Dec</v>
      </c>
      <c r="D1574" t="s">
        <v>21</v>
      </c>
      <c r="E1574" t="s">
        <v>26</v>
      </c>
      <c r="F1574" t="s">
        <v>1599</v>
      </c>
      <c r="G1574" t="s">
        <v>2139</v>
      </c>
      <c r="H1574" t="s">
        <v>2142</v>
      </c>
      <c r="I1574" t="s">
        <v>4286</v>
      </c>
      <c r="J1574" t="s">
        <v>2147</v>
      </c>
      <c r="K1574">
        <v>2</v>
      </c>
      <c r="L1574" t="s">
        <v>2168</v>
      </c>
      <c r="M1574">
        <v>2068.13</v>
      </c>
      <c r="N1574" t="s">
        <v>2176</v>
      </c>
      <c r="O1574" t="s">
        <v>2186</v>
      </c>
      <c r="P1574" t="s">
        <v>3746</v>
      </c>
      <c r="Q1574" t="s">
        <v>4277</v>
      </c>
      <c r="R1574" t="s">
        <v>4279</v>
      </c>
      <c r="S1574" t="s">
        <v>4282</v>
      </c>
      <c r="T1574" t="s">
        <v>4283</v>
      </c>
      <c r="U1574">
        <v>47</v>
      </c>
      <c r="V1574" s="6" t="str">
        <f t="shared" si="53"/>
        <v>Adult</v>
      </c>
      <c r="W1574">
        <v>2022</v>
      </c>
    </row>
    <row r="1575" spans="1:23" x14ac:dyDescent="0.25">
      <c r="A1575">
        <v>1574</v>
      </c>
      <c r="B1575" s="2">
        <v>44831</v>
      </c>
      <c r="C1575" t="str">
        <f t="shared" si="52"/>
        <v>Sep</v>
      </c>
      <c r="D1575" t="s">
        <v>22</v>
      </c>
      <c r="E1575" t="s">
        <v>28</v>
      </c>
      <c r="F1575" t="s">
        <v>1600</v>
      </c>
      <c r="G1575" t="s">
        <v>2139</v>
      </c>
      <c r="H1575" t="s">
        <v>2142</v>
      </c>
      <c r="I1575" t="s">
        <v>4286</v>
      </c>
      <c r="J1575" t="s">
        <v>2147</v>
      </c>
      <c r="K1575">
        <v>2</v>
      </c>
      <c r="L1575" t="s">
        <v>2168</v>
      </c>
      <c r="M1575">
        <v>1255.22</v>
      </c>
      <c r="N1575" t="s">
        <v>2176</v>
      </c>
      <c r="O1575" t="s">
        <v>2186</v>
      </c>
      <c r="P1575" t="s">
        <v>3747</v>
      </c>
      <c r="Q1575" t="s">
        <v>4277</v>
      </c>
      <c r="R1575" t="s">
        <v>4279</v>
      </c>
      <c r="S1575" t="s">
        <v>4282</v>
      </c>
      <c r="T1575" t="s">
        <v>4283</v>
      </c>
      <c r="U1575">
        <v>7</v>
      </c>
      <c r="V1575" s="6" t="str">
        <f t="shared" si="53"/>
        <v>Childhood</v>
      </c>
      <c r="W1575">
        <v>2022</v>
      </c>
    </row>
    <row r="1576" spans="1:23" x14ac:dyDescent="0.25">
      <c r="A1576">
        <v>1575</v>
      </c>
      <c r="B1576" s="2">
        <v>44743</v>
      </c>
      <c r="C1576" t="str">
        <f t="shared" si="52"/>
        <v>Jul</v>
      </c>
      <c r="D1576" t="s">
        <v>21</v>
      </c>
      <c r="E1576" t="s">
        <v>26</v>
      </c>
      <c r="F1576" t="s">
        <v>1601</v>
      </c>
      <c r="G1576" t="s">
        <v>2139</v>
      </c>
      <c r="H1576" t="s">
        <v>2142</v>
      </c>
      <c r="I1576" t="s">
        <v>4286</v>
      </c>
      <c r="J1576" t="s">
        <v>2147</v>
      </c>
      <c r="K1576">
        <v>1</v>
      </c>
      <c r="L1576" t="s">
        <v>2168</v>
      </c>
      <c r="M1576">
        <v>2836.4</v>
      </c>
      <c r="N1576" t="s">
        <v>2176</v>
      </c>
      <c r="O1576" t="s">
        <v>2186</v>
      </c>
      <c r="P1576" t="s">
        <v>3748</v>
      </c>
      <c r="Q1576" t="s">
        <v>4277</v>
      </c>
      <c r="R1576" t="s">
        <v>4280</v>
      </c>
      <c r="S1576" t="s">
        <v>4281</v>
      </c>
      <c r="T1576" t="s">
        <v>4284</v>
      </c>
      <c r="U1576">
        <v>47</v>
      </c>
      <c r="V1576" s="6" t="str">
        <f t="shared" si="53"/>
        <v>Adult</v>
      </c>
      <c r="W1576">
        <v>2022</v>
      </c>
    </row>
    <row r="1577" spans="1:23" x14ac:dyDescent="0.25">
      <c r="A1577">
        <v>1576</v>
      </c>
      <c r="B1577" s="2">
        <v>44608</v>
      </c>
      <c r="C1577" t="str">
        <f t="shared" si="52"/>
        <v>Feb</v>
      </c>
      <c r="D1577" t="s">
        <v>22</v>
      </c>
      <c r="E1577" t="s">
        <v>27</v>
      </c>
      <c r="F1577" t="s">
        <v>1602</v>
      </c>
      <c r="G1577" t="s">
        <v>2139</v>
      </c>
      <c r="H1577" t="s">
        <v>2142</v>
      </c>
      <c r="I1577" t="s">
        <v>4286</v>
      </c>
      <c r="J1577" t="s">
        <v>2148</v>
      </c>
      <c r="K1577">
        <v>2</v>
      </c>
      <c r="L1577" t="s">
        <v>2168</v>
      </c>
      <c r="M1577">
        <v>2498.41</v>
      </c>
      <c r="N1577" t="s">
        <v>2176</v>
      </c>
      <c r="O1577" t="s">
        <v>2186</v>
      </c>
      <c r="P1577" t="s">
        <v>3749</v>
      </c>
      <c r="Q1577" t="s">
        <v>4277</v>
      </c>
      <c r="R1577" t="s">
        <v>4280</v>
      </c>
      <c r="S1577" t="s">
        <v>4282</v>
      </c>
      <c r="T1577" t="s">
        <v>4283</v>
      </c>
      <c r="U1577">
        <v>7</v>
      </c>
      <c r="V1577" s="6" t="str">
        <f t="shared" si="53"/>
        <v>Childhood</v>
      </c>
      <c r="W1577">
        <v>2022</v>
      </c>
    </row>
    <row r="1578" spans="1:23" x14ac:dyDescent="0.25">
      <c r="A1578">
        <v>1577</v>
      </c>
      <c r="B1578" s="2">
        <v>44669</v>
      </c>
      <c r="C1578" t="str">
        <f t="shared" si="52"/>
        <v>Apr</v>
      </c>
      <c r="D1578" t="s">
        <v>23</v>
      </c>
      <c r="E1578" t="s">
        <v>26</v>
      </c>
      <c r="F1578" t="s">
        <v>1603</v>
      </c>
      <c r="G1578" t="s">
        <v>2139</v>
      </c>
      <c r="H1578" t="s">
        <v>2142</v>
      </c>
      <c r="I1578" t="s">
        <v>4286</v>
      </c>
      <c r="J1578" t="s">
        <v>2148</v>
      </c>
      <c r="K1578">
        <v>3</v>
      </c>
      <c r="L1578" t="s">
        <v>2168</v>
      </c>
      <c r="M1578">
        <v>1867.88</v>
      </c>
      <c r="N1578" t="s">
        <v>2176</v>
      </c>
      <c r="O1578" t="s">
        <v>2186</v>
      </c>
      <c r="P1578" t="s">
        <v>3750</v>
      </c>
      <c r="Q1578" t="s">
        <v>4277</v>
      </c>
      <c r="R1578" t="s">
        <v>4280</v>
      </c>
      <c r="S1578" t="s">
        <v>4282</v>
      </c>
      <c r="T1578" t="s">
        <v>4284</v>
      </c>
      <c r="U1578">
        <v>7</v>
      </c>
      <c r="V1578" s="6" t="str">
        <f t="shared" si="53"/>
        <v>Childhood</v>
      </c>
      <c r="W1578">
        <v>2022</v>
      </c>
    </row>
    <row r="1579" spans="1:23" x14ac:dyDescent="0.25">
      <c r="A1579">
        <v>1578</v>
      </c>
      <c r="B1579" s="2">
        <v>44637</v>
      </c>
      <c r="C1579" t="str">
        <f t="shared" si="52"/>
        <v>Mar</v>
      </c>
      <c r="D1579" t="s">
        <v>24</v>
      </c>
      <c r="E1579" t="s">
        <v>25</v>
      </c>
      <c r="F1579" t="s">
        <v>1604</v>
      </c>
      <c r="G1579" t="s">
        <v>2139</v>
      </c>
      <c r="H1579" t="s">
        <v>2142</v>
      </c>
      <c r="I1579" t="s">
        <v>4286</v>
      </c>
      <c r="J1579" t="s">
        <v>2148</v>
      </c>
      <c r="K1579">
        <v>2</v>
      </c>
      <c r="L1579" t="s">
        <v>2168</v>
      </c>
      <c r="M1579">
        <v>2078.64</v>
      </c>
      <c r="N1579" t="s">
        <v>2176</v>
      </c>
      <c r="O1579" t="s">
        <v>2186</v>
      </c>
      <c r="P1579" t="s">
        <v>3751</v>
      </c>
      <c r="Q1579" t="s">
        <v>4277</v>
      </c>
      <c r="R1579" t="s">
        <v>4280</v>
      </c>
      <c r="S1579" t="s">
        <v>4282</v>
      </c>
      <c r="T1579" t="s">
        <v>4283</v>
      </c>
      <c r="U1579">
        <v>47</v>
      </c>
      <c r="V1579" s="6" t="str">
        <f t="shared" si="53"/>
        <v>Adult</v>
      </c>
      <c r="W1579">
        <v>2022</v>
      </c>
    </row>
    <row r="1580" spans="1:23" x14ac:dyDescent="0.25">
      <c r="A1580">
        <v>1579</v>
      </c>
      <c r="B1580" s="2">
        <v>44817</v>
      </c>
      <c r="C1580" t="str">
        <f t="shared" si="52"/>
        <v>Sep</v>
      </c>
      <c r="D1580" t="s">
        <v>23</v>
      </c>
      <c r="E1580" t="s">
        <v>27</v>
      </c>
      <c r="F1580" t="s">
        <v>1605</v>
      </c>
      <c r="G1580" t="s">
        <v>2139</v>
      </c>
      <c r="H1580" t="s">
        <v>2142</v>
      </c>
      <c r="I1580" t="s">
        <v>4286</v>
      </c>
      <c r="J1580" t="s">
        <v>2149</v>
      </c>
      <c r="K1580">
        <v>3</v>
      </c>
      <c r="L1580" t="s">
        <v>2168</v>
      </c>
      <c r="M1580">
        <v>610.54999999999995</v>
      </c>
      <c r="N1580" t="s">
        <v>2176</v>
      </c>
      <c r="O1580" t="s">
        <v>2186</v>
      </c>
      <c r="P1580" t="s">
        <v>3752</v>
      </c>
      <c r="Q1580" t="s">
        <v>4277</v>
      </c>
      <c r="R1580" t="s">
        <v>4279</v>
      </c>
      <c r="S1580" t="s">
        <v>4282</v>
      </c>
      <c r="T1580" t="s">
        <v>4283</v>
      </c>
      <c r="U1580">
        <v>68</v>
      </c>
      <c r="V1580" s="6" t="str">
        <f t="shared" si="53"/>
        <v>Adult</v>
      </c>
      <c r="W1580">
        <v>2022</v>
      </c>
    </row>
    <row r="1581" spans="1:23" x14ac:dyDescent="0.25">
      <c r="A1581">
        <v>1580</v>
      </c>
      <c r="B1581" s="2">
        <v>44574</v>
      </c>
      <c r="C1581" t="str">
        <f t="shared" si="52"/>
        <v>Jan</v>
      </c>
      <c r="D1581" t="s">
        <v>23</v>
      </c>
      <c r="E1581" t="s">
        <v>26</v>
      </c>
      <c r="F1581" t="s">
        <v>1606</v>
      </c>
      <c r="G1581" t="s">
        <v>2139</v>
      </c>
      <c r="H1581" t="s">
        <v>2142</v>
      </c>
      <c r="I1581" t="s">
        <v>4286</v>
      </c>
      <c r="J1581" t="s">
        <v>2149</v>
      </c>
      <c r="K1581">
        <v>3</v>
      </c>
      <c r="L1581" t="s">
        <v>2168</v>
      </c>
      <c r="M1581">
        <v>242.04</v>
      </c>
      <c r="N1581" t="s">
        <v>2176</v>
      </c>
      <c r="O1581" t="s">
        <v>2186</v>
      </c>
      <c r="P1581" t="s">
        <v>3753</v>
      </c>
      <c r="Q1581" t="s">
        <v>4277</v>
      </c>
      <c r="R1581" t="s">
        <v>4280</v>
      </c>
      <c r="S1581" t="s">
        <v>4281</v>
      </c>
      <c r="T1581" t="s">
        <v>4284</v>
      </c>
      <c r="U1581">
        <v>31</v>
      </c>
      <c r="V1581" s="6" t="str">
        <f t="shared" si="53"/>
        <v>Adult</v>
      </c>
      <c r="W1581">
        <v>2022</v>
      </c>
    </row>
    <row r="1582" spans="1:23" x14ac:dyDescent="0.25">
      <c r="A1582">
        <v>1581</v>
      </c>
      <c r="B1582" s="2">
        <v>44693</v>
      </c>
      <c r="C1582" t="str">
        <f t="shared" si="52"/>
        <v>May</v>
      </c>
      <c r="D1582" t="s">
        <v>21</v>
      </c>
      <c r="E1582" t="s">
        <v>26</v>
      </c>
      <c r="F1582" t="s">
        <v>1607</v>
      </c>
      <c r="G1582" t="s">
        <v>2139</v>
      </c>
      <c r="H1582" t="s">
        <v>2142</v>
      </c>
      <c r="I1582" t="s">
        <v>4286</v>
      </c>
      <c r="J1582" t="s">
        <v>2149</v>
      </c>
      <c r="K1582">
        <v>3</v>
      </c>
      <c r="L1582" t="s">
        <v>2168</v>
      </c>
      <c r="M1582">
        <v>2907.87</v>
      </c>
      <c r="N1582" t="s">
        <v>2176</v>
      </c>
      <c r="O1582" t="s">
        <v>2186</v>
      </c>
      <c r="P1582" t="s">
        <v>3754</v>
      </c>
      <c r="Q1582" t="s">
        <v>4277</v>
      </c>
      <c r="R1582" t="s">
        <v>4279</v>
      </c>
      <c r="S1582" t="s">
        <v>4282</v>
      </c>
      <c r="T1582" t="s">
        <v>4283</v>
      </c>
      <c r="U1582">
        <v>31</v>
      </c>
      <c r="V1582" s="6" t="str">
        <f t="shared" si="53"/>
        <v>Adult</v>
      </c>
      <c r="W1582">
        <v>2022</v>
      </c>
    </row>
    <row r="1583" spans="1:23" x14ac:dyDescent="0.25">
      <c r="A1583">
        <v>1582</v>
      </c>
      <c r="B1583" s="2">
        <v>44642</v>
      </c>
      <c r="C1583" t="str">
        <f t="shared" si="52"/>
        <v>Mar</v>
      </c>
      <c r="D1583" t="s">
        <v>23</v>
      </c>
      <c r="E1583" t="s">
        <v>26</v>
      </c>
      <c r="F1583" t="s">
        <v>1608</v>
      </c>
      <c r="G1583" t="s">
        <v>2139</v>
      </c>
      <c r="H1583" t="s">
        <v>2142</v>
      </c>
      <c r="I1583" t="s">
        <v>4286</v>
      </c>
      <c r="J1583" t="s">
        <v>2150</v>
      </c>
      <c r="K1583">
        <v>3</v>
      </c>
      <c r="L1583" t="s">
        <v>2168</v>
      </c>
      <c r="M1583">
        <v>1876.44</v>
      </c>
      <c r="N1583" t="s">
        <v>2176</v>
      </c>
      <c r="O1583" t="s">
        <v>2186</v>
      </c>
      <c r="P1583" t="s">
        <v>3755</v>
      </c>
      <c r="Q1583" t="s">
        <v>4277</v>
      </c>
      <c r="R1583" t="s">
        <v>4280</v>
      </c>
      <c r="S1583" t="s">
        <v>4281</v>
      </c>
      <c r="T1583" t="s">
        <v>4283</v>
      </c>
      <c r="U1583">
        <v>31</v>
      </c>
      <c r="V1583" s="6" t="str">
        <f t="shared" si="53"/>
        <v>Adult</v>
      </c>
      <c r="W1583">
        <v>2022</v>
      </c>
    </row>
    <row r="1584" spans="1:23" x14ac:dyDescent="0.25">
      <c r="A1584">
        <v>1583</v>
      </c>
      <c r="B1584" s="2">
        <v>44805</v>
      </c>
      <c r="C1584" t="str">
        <f t="shared" si="52"/>
        <v>Sep</v>
      </c>
      <c r="D1584" t="s">
        <v>21</v>
      </c>
      <c r="E1584" t="s">
        <v>26</v>
      </c>
      <c r="F1584" t="s">
        <v>1609</v>
      </c>
      <c r="G1584" t="s">
        <v>2139</v>
      </c>
      <c r="H1584" t="s">
        <v>2142</v>
      </c>
      <c r="I1584" t="s">
        <v>4286</v>
      </c>
      <c r="J1584" t="s">
        <v>2150</v>
      </c>
      <c r="K1584">
        <v>3</v>
      </c>
      <c r="L1584" t="s">
        <v>2168</v>
      </c>
      <c r="M1584">
        <v>827.36</v>
      </c>
      <c r="N1584" t="s">
        <v>2176</v>
      </c>
      <c r="O1584" t="s">
        <v>2186</v>
      </c>
      <c r="P1584" t="s">
        <v>3756</v>
      </c>
      <c r="Q1584" t="s">
        <v>4277</v>
      </c>
      <c r="R1584" t="s">
        <v>4279</v>
      </c>
      <c r="S1584" t="s">
        <v>4282</v>
      </c>
      <c r="T1584" t="s">
        <v>4283</v>
      </c>
      <c r="U1584">
        <v>47</v>
      </c>
      <c r="V1584" s="6" t="str">
        <f t="shared" si="53"/>
        <v>Adult</v>
      </c>
      <c r="W1584">
        <v>2022</v>
      </c>
    </row>
    <row r="1585" spans="1:23" x14ac:dyDescent="0.25">
      <c r="A1585">
        <v>1584</v>
      </c>
      <c r="B1585" s="2">
        <v>44687</v>
      </c>
      <c r="C1585" t="str">
        <f t="shared" si="52"/>
        <v>May</v>
      </c>
      <c r="D1585" t="s">
        <v>21</v>
      </c>
      <c r="E1585" t="s">
        <v>26</v>
      </c>
      <c r="F1585" t="s">
        <v>1610</v>
      </c>
      <c r="G1585" t="s">
        <v>2139</v>
      </c>
      <c r="H1585" t="s">
        <v>2142</v>
      </c>
      <c r="I1585" t="s">
        <v>4286</v>
      </c>
      <c r="J1585" t="s">
        <v>2150</v>
      </c>
      <c r="K1585">
        <v>1</v>
      </c>
      <c r="L1585" t="s">
        <v>2168</v>
      </c>
      <c r="M1585">
        <v>1727.85</v>
      </c>
      <c r="N1585" t="s">
        <v>2176</v>
      </c>
      <c r="O1585" t="s">
        <v>2186</v>
      </c>
      <c r="P1585" t="s">
        <v>3757</v>
      </c>
      <c r="Q1585" t="s">
        <v>4277</v>
      </c>
      <c r="R1585" t="s">
        <v>4280</v>
      </c>
      <c r="S1585" t="s">
        <v>4282</v>
      </c>
      <c r="T1585" t="s">
        <v>4284</v>
      </c>
      <c r="U1585">
        <v>31</v>
      </c>
      <c r="V1585" s="6" t="str">
        <f t="shared" si="53"/>
        <v>Adult</v>
      </c>
      <c r="W1585">
        <v>2022</v>
      </c>
    </row>
    <row r="1586" spans="1:23" x14ac:dyDescent="0.25">
      <c r="A1586">
        <v>1585</v>
      </c>
      <c r="B1586" s="2">
        <v>44911</v>
      </c>
      <c r="C1586" t="str">
        <f t="shared" si="52"/>
        <v>Dec</v>
      </c>
      <c r="D1586" t="s">
        <v>21</v>
      </c>
      <c r="E1586" t="s">
        <v>26</v>
      </c>
      <c r="F1586" t="s">
        <v>1611</v>
      </c>
      <c r="G1586" t="s">
        <v>2140</v>
      </c>
      <c r="H1586" t="s">
        <v>2143</v>
      </c>
      <c r="I1586" t="s">
        <v>2151</v>
      </c>
      <c r="J1586" t="s">
        <v>2160</v>
      </c>
      <c r="K1586">
        <v>3</v>
      </c>
      <c r="L1586" t="s">
        <v>2168</v>
      </c>
      <c r="M1586">
        <v>131.9</v>
      </c>
      <c r="N1586" t="s">
        <v>2176</v>
      </c>
      <c r="O1586" t="s">
        <v>2186</v>
      </c>
      <c r="P1586" t="s">
        <v>3758</v>
      </c>
      <c r="Q1586" t="s">
        <v>4277</v>
      </c>
      <c r="R1586" t="s">
        <v>4279</v>
      </c>
      <c r="S1586" t="s">
        <v>4281</v>
      </c>
      <c r="T1586" t="s">
        <v>4284</v>
      </c>
      <c r="U1586">
        <v>19</v>
      </c>
      <c r="V1586" s="6" t="str">
        <f t="shared" si="53"/>
        <v>Adult</v>
      </c>
      <c r="W1586">
        <v>2022</v>
      </c>
    </row>
    <row r="1587" spans="1:23" x14ac:dyDescent="0.25">
      <c r="A1587">
        <v>1586</v>
      </c>
      <c r="B1587" s="2">
        <v>44860</v>
      </c>
      <c r="C1587" t="str">
        <f t="shared" si="52"/>
        <v>Oct</v>
      </c>
      <c r="D1587" t="s">
        <v>24</v>
      </c>
      <c r="E1587" t="s">
        <v>28</v>
      </c>
      <c r="F1587" t="s">
        <v>1612</v>
      </c>
      <c r="G1587" t="s">
        <v>2140</v>
      </c>
      <c r="H1587" t="s">
        <v>2143</v>
      </c>
      <c r="I1587" t="s">
        <v>2151</v>
      </c>
      <c r="J1587" t="s">
        <v>2160</v>
      </c>
      <c r="K1587">
        <v>1</v>
      </c>
      <c r="L1587" t="s">
        <v>2168</v>
      </c>
      <c r="M1587">
        <v>1818.79</v>
      </c>
      <c r="N1587" t="s">
        <v>2176</v>
      </c>
      <c r="O1587" t="s">
        <v>2186</v>
      </c>
      <c r="P1587" t="s">
        <v>3759</v>
      </c>
      <c r="Q1587" t="s">
        <v>4277</v>
      </c>
      <c r="R1587" t="s">
        <v>4279</v>
      </c>
      <c r="S1587" t="s">
        <v>4282</v>
      </c>
      <c r="T1587" t="s">
        <v>4283</v>
      </c>
      <c r="U1587">
        <v>68</v>
      </c>
      <c r="V1587" s="6" t="str">
        <f t="shared" si="53"/>
        <v>Adult</v>
      </c>
      <c r="W1587">
        <v>2022</v>
      </c>
    </row>
    <row r="1588" spans="1:23" x14ac:dyDescent="0.25">
      <c r="A1588">
        <v>1587</v>
      </c>
      <c r="B1588" s="2">
        <v>44781</v>
      </c>
      <c r="C1588" t="str">
        <f t="shared" si="52"/>
        <v>Aug</v>
      </c>
      <c r="D1588" t="s">
        <v>22</v>
      </c>
      <c r="E1588" t="s">
        <v>27</v>
      </c>
      <c r="F1588" t="s">
        <v>1613</v>
      </c>
      <c r="G1588" t="s">
        <v>2140</v>
      </c>
      <c r="H1588" t="s">
        <v>2143</v>
      </c>
      <c r="I1588" t="s">
        <v>2151</v>
      </c>
      <c r="J1588" t="s">
        <v>2160</v>
      </c>
      <c r="K1588">
        <v>3</v>
      </c>
      <c r="L1588" t="s">
        <v>2168</v>
      </c>
      <c r="M1588">
        <v>2251.87</v>
      </c>
      <c r="N1588" t="s">
        <v>2176</v>
      </c>
      <c r="O1588" t="s">
        <v>2186</v>
      </c>
      <c r="P1588" t="s">
        <v>3760</v>
      </c>
      <c r="Q1588" t="s">
        <v>4277</v>
      </c>
      <c r="R1588" t="s">
        <v>4280</v>
      </c>
      <c r="S1588" t="s">
        <v>4281</v>
      </c>
      <c r="T1588" t="s">
        <v>4284</v>
      </c>
      <c r="U1588">
        <v>19</v>
      </c>
      <c r="V1588" s="6" t="str">
        <f t="shared" si="53"/>
        <v>Adult</v>
      </c>
      <c r="W1588">
        <v>2022</v>
      </c>
    </row>
    <row r="1589" spans="1:23" x14ac:dyDescent="0.25">
      <c r="A1589">
        <v>1588</v>
      </c>
      <c r="B1589" s="2">
        <v>44912</v>
      </c>
      <c r="C1589" t="str">
        <f t="shared" si="52"/>
        <v>Dec</v>
      </c>
      <c r="D1589" t="s">
        <v>24</v>
      </c>
      <c r="E1589" t="s">
        <v>27</v>
      </c>
      <c r="F1589" t="s">
        <v>1614</v>
      </c>
      <c r="G1589" t="s">
        <v>2140</v>
      </c>
      <c r="H1589" t="s">
        <v>2143</v>
      </c>
      <c r="I1589" t="s">
        <v>2151</v>
      </c>
      <c r="J1589" t="s">
        <v>2161</v>
      </c>
      <c r="K1589">
        <v>2</v>
      </c>
      <c r="L1589" t="s">
        <v>2168</v>
      </c>
      <c r="M1589">
        <v>950.91</v>
      </c>
      <c r="N1589" t="s">
        <v>2176</v>
      </c>
      <c r="O1589" t="s">
        <v>2186</v>
      </c>
      <c r="P1589" t="s">
        <v>3761</v>
      </c>
      <c r="Q1589" t="s">
        <v>4277</v>
      </c>
      <c r="R1589" t="s">
        <v>4280</v>
      </c>
      <c r="S1589" t="s">
        <v>4282</v>
      </c>
      <c r="T1589" t="s">
        <v>4284</v>
      </c>
      <c r="U1589">
        <v>31</v>
      </c>
      <c r="V1589" s="6" t="str">
        <f t="shared" si="53"/>
        <v>Adult</v>
      </c>
      <c r="W1589">
        <v>2022</v>
      </c>
    </row>
    <row r="1590" spans="1:23" x14ac:dyDescent="0.25">
      <c r="A1590">
        <v>1589</v>
      </c>
      <c r="B1590" s="2">
        <v>44607</v>
      </c>
      <c r="C1590" t="str">
        <f t="shared" si="52"/>
        <v>Feb</v>
      </c>
      <c r="D1590" t="s">
        <v>21</v>
      </c>
      <c r="E1590" t="s">
        <v>27</v>
      </c>
      <c r="F1590" t="s">
        <v>1615</v>
      </c>
      <c r="G1590" t="s">
        <v>2140</v>
      </c>
      <c r="H1590" t="s">
        <v>2143</v>
      </c>
      <c r="I1590" t="s">
        <v>2151</v>
      </c>
      <c r="J1590" t="s">
        <v>2161</v>
      </c>
      <c r="K1590">
        <v>2</v>
      </c>
      <c r="L1590" t="s">
        <v>2168</v>
      </c>
      <c r="M1590">
        <v>1597.31</v>
      </c>
      <c r="N1590" t="s">
        <v>2176</v>
      </c>
      <c r="O1590" t="s">
        <v>2186</v>
      </c>
      <c r="P1590" t="s">
        <v>3762</v>
      </c>
      <c r="Q1590" t="s">
        <v>4277</v>
      </c>
      <c r="R1590" t="s">
        <v>4279</v>
      </c>
      <c r="S1590" t="s">
        <v>4282</v>
      </c>
      <c r="T1590" t="s">
        <v>4283</v>
      </c>
      <c r="U1590">
        <v>19</v>
      </c>
      <c r="V1590" s="6" t="str">
        <f t="shared" si="53"/>
        <v>Adult</v>
      </c>
      <c r="W1590">
        <v>2022</v>
      </c>
    </row>
    <row r="1591" spans="1:23" x14ac:dyDescent="0.25">
      <c r="A1591">
        <v>1590</v>
      </c>
      <c r="B1591" s="2">
        <v>44788</v>
      </c>
      <c r="C1591" t="str">
        <f t="shared" si="52"/>
        <v>Aug</v>
      </c>
      <c r="D1591" t="s">
        <v>24</v>
      </c>
      <c r="E1591" t="s">
        <v>26</v>
      </c>
      <c r="F1591" t="s">
        <v>1616</v>
      </c>
      <c r="G1591" t="s">
        <v>2140</v>
      </c>
      <c r="H1591" t="s">
        <v>2143</v>
      </c>
      <c r="I1591" t="s">
        <v>2151</v>
      </c>
      <c r="J1591" t="s">
        <v>2161</v>
      </c>
      <c r="K1591">
        <v>2</v>
      </c>
      <c r="L1591" t="s">
        <v>2168</v>
      </c>
      <c r="M1591">
        <v>1780.8</v>
      </c>
      <c r="N1591" t="s">
        <v>2176</v>
      </c>
      <c r="O1591" t="s">
        <v>2186</v>
      </c>
      <c r="P1591" t="s">
        <v>3763</v>
      </c>
      <c r="Q1591" t="s">
        <v>4277</v>
      </c>
      <c r="R1591" t="s">
        <v>4280</v>
      </c>
      <c r="S1591" t="s">
        <v>4282</v>
      </c>
      <c r="T1591" t="s">
        <v>4284</v>
      </c>
      <c r="U1591">
        <v>31</v>
      </c>
      <c r="V1591" s="6" t="str">
        <f t="shared" si="53"/>
        <v>Adult</v>
      </c>
      <c r="W1591">
        <v>2022</v>
      </c>
    </row>
    <row r="1592" spans="1:23" x14ac:dyDescent="0.25">
      <c r="A1592">
        <v>1591</v>
      </c>
      <c r="B1592" s="2">
        <v>44591</v>
      </c>
      <c r="C1592" t="str">
        <f t="shared" si="52"/>
        <v>Jan</v>
      </c>
      <c r="D1592" t="s">
        <v>21</v>
      </c>
      <c r="E1592" t="s">
        <v>26</v>
      </c>
      <c r="F1592" t="s">
        <v>1617</v>
      </c>
      <c r="G1592" t="s">
        <v>2140</v>
      </c>
      <c r="H1592" t="s">
        <v>2143</v>
      </c>
      <c r="I1592" t="s">
        <v>2151</v>
      </c>
      <c r="J1592" t="s">
        <v>2162</v>
      </c>
      <c r="K1592">
        <v>1</v>
      </c>
      <c r="L1592" t="s">
        <v>2168</v>
      </c>
      <c r="M1592">
        <v>439.71</v>
      </c>
      <c r="N1592" t="s">
        <v>2176</v>
      </c>
      <c r="O1592" t="s">
        <v>2186</v>
      </c>
      <c r="P1592" t="s">
        <v>3764</v>
      </c>
      <c r="Q1592" t="s">
        <v>4277</v>
      </c>
      <c r="R1592" t="s">
        <v>4279</v>
      </c>
      <c r="S1592" t="s">
        <v>4281</v>
      </c>
      <c r="T1592" t="s">
        <v>4283</v>
      </c>
      <c r="U1592">
        <v>47</v>
      </c>
      <c r="V1592" s="6" t="str">
        <f t="shared" si="53"/>
        <v>Adult</v>
      </c>
      <c r="W1592">
        <v>2022</v>
      </c>
    </row>
    <row r="1593" spans="1:23" x14ac:dyDescent="0.25">
      <c r="A1593">
        <v>1592</v>
      </c>
      <c r="B1593" s="2">
        <v>44587</v>
      </c>
      <c r="C1593" t="str">
        <f t="shared" si="52"/>
        <v>Jan</v>
      </c>
      <c r="D1593" t="s">
        <v>24</v>
      </c>
      <c r="E1593" t="s">
        <v>26</v>
      </c>
      <c r="F1593" t="s">
        <v>1618</v>
      </c>
      <c r="G1593" t="s">
        <v>2140</v>
      </c>
      <c r="H1593" t="s">
        <v>2143</v>
      </c>
      <c r="I1593" t="s">
        <v>2151</v>
      </c>
      <c r="J1593" t="s">
        <v>2162</v>
      </c>
      <c r="K1593">
        <v>3</v>
      </c>
      <c r="L1593" t="s">
        <v>2168</v>
      </c>
      <c r="M1593">
        <v>2297.23</v>
      </c>
      <c r="N1593" t="s">
        <v>2176</v>
      </c>
      <c r="O1593" t="s">
        <v>2186</v>
      </c>
      <c r="P1593" t="s">
        <v>3765</v>
      </c>
      <c r="Q1593" t="s">
        <v>4277</v>
      </c>
      <c r="R1593" t="s">
        <v>4279</v>
      </c>
      <c r="S1593" t="s">
        <v>4282</v>
      </c>
      <c r="T1593" t="s">
        <v>4284</v>
      </c>
      <c r="U1593">
        <v>68</v>
      </c>
      <c r="V1593" s="6" t="str">
        <f t="shared" si="53"/>
        <v>Adult</v>
      </c>
      <c r="W1593">
        <v>2022</v>
      </c>
    </row>
    <row r="1594" spans="1:23" x14ac:dyDescent="0.25">
      <c r="A1594">
        <v>1593</v>
      </c>
      <c r="B1594" s="2">
        <v>44573</v>
      </c>
      <c r="C1594" t="str">
        <f t="shared" si="52"/>
        <v>Jan</v>
      </c>
      <c r="D1594" t="s">
        <v>21</v>
      </c>
      <c r="E1594" t="s">
        <v>26</v>
      </c>
      <c r="F1594" t="s">
        <v>1619</v>
      </c>
      <c r="G1594" t="s">
        <v>2140</v>
      </c>
      <c r="H1594" t="s">
        <v>2143</v>
      </c>
      <c r="I1594" t="s">
        <v>2151</v>
      </c>
      <c r="J1594" t="s">
        <v>2162</v>
      </c>
      <c r="K1594">
        <v>3</v>
      </c>
      <c r="L1594" t="s">
        <v>2168</v>
      </c>
      <c r="M1594">
        <v>2168.48</v>
      </c>
      <c r="N1594" t="s">
        <v>2176</v>
      </c>
      <c r="O1594" t="s">
        <v>2186</v>
      </c>
      <c r="P1594" t="s">
        <v>3766</v>
      </c>
      <c r="Q1594" t="s">
        <v>4277</v>
      </c>
      <c r="R1594" t="s">
        <v>4279</v>
      </c>
      <c r="S1594" t="s">
        <v>4282</v>
      </c>
      <c r="T1594" t="s">
        <v>4283</v>
      </c>
      <c r="U1594">
        <v>31</v>
      </c>
      <c r="V1594" s="6" t="str">
        <f t="shared" si="53"/>
        <v>Adult</v>
      </c>
      <c r="W1594">
        <v>2022</v>
      </c>
    </row>
    <row r="1595" spans="1:23" x14ac:dyDescent="0.25">
      <c r="A1595">
        <v>1594</v>
      </c>
      <c r="B1595" s="2">
        <v>44617</v>
      </c>
      <c r="C1595" t="str">
        <f t="shared" si="52"/>
        <v>Feb</v>
      </c>
      <c r="D1595" t="s">
        <v>22</v>
      </c>
      <c r="E1595" t="s">
        <v>26</v>
      </c>
      <c r="F1595" t="s">
        <v>1620</v>
      </c>
      <c r="G1595" t="s">
        <v>2140</v>
      </c>
      <c r="H1595" t="s">
        <v>2143</v>
      </c>
      <c r="I1595" t="s">
        <v>2151</v>
      </c>
      <c r="J1595" t="s">
        <v>2163</v>
      </c>
      <c r="K1595">
        <v>3</v>
      </c>
      <c r="L1595" t="s">
        <v>2168</v>
      </c>
      <c r="M1595">
        <v>1637.71</v>
      </c>
      <c r="N1595" t="s">
        <v>2176</v>
      </c>
      <c r="O1595" t="s">
        <v>2186</v>
      </c>
      <c r="P1595" t="s">
        <v>3767</v>
      </c>
      <c r="Q1595" t="s">
        <v>4277</v>
      </c>
      <c r="R1595" t="s">
        <v>4280</v>
      </c>
      <c r="S1595" t="s">
        <v>4281</v>
      </c>
      <c r="T1595" t="s">
        <v>4284</v>
      </c>
      <c r="U1595">
        <v>7</v>
      </c>
      <c r="V1595" s="6" t="str">
        <f t="shared" si="53"/>
        <v>Childhood</v>
      </c>
      <c r="W1595">
        <v>2022</v>
      </c>
    </row>
    <row r="1596" spans="1:23" x14ac:dyDescent="0.25">
      <c r="A1596">
        <v>1595</v>
      </c>
      <c r="B1596" s="2">
        <v>44651</v>
      </c>
      <c r="C1596" t="str">
        <f t="shared" si="52"/>
        <v>Mar</v>
      </c>
      <c r="D1596" t="s">
        <v>21</v>
      </c>
      <c r="E1596" t="s">
        <v>28</v>
      </c>
      <c r="F1596" t="s">
        <v>1621</v>
      </c>
      <c r="G1596" t="s">
        <v>2140</v>
      </c>
      <c r="H1596" t="s">
        <v>2143</v>
      </c>
      <c r="I1596" t="s">
        <v>2151</v>
      </c>
      <c r="J1596" t="s">
        <v>2163</v>
      </c>
      <c r="K1596">
        <v>3</v>
      </c>
      <c r="L1596" t="s">
        <v>2168</v>
      </c>
      <c r="M1596">
        <v>318.95</v>
      </c>
      <c r="N1596" t="s">
        <v>2176</v>
      </c>
      <c r="O1596" t="s">
        <v>2186</v>
      </c>
      <c r="P1596" t="s">
        <v>3768</v>
      </c>
      <c r="Q1596" t="s">
        <v>4277</v>
      </c>
      <c r="R1596" t="s">
        <v>4279</v>
      </c>
      <c r="S1596" t="s">
        <v>4282</v>
      </c>
      <c r="T1596" t="s">
        <v>4283</v>
      </c>
      <c r="U1596">
        <v>7</v>
      </c>
      <c r="V1596" s="6" t="str">
        <f t="shared" si="53"/>
        <v>Childhood</v>
      </c>
      <c r="W1596">
        <v>2022</v>
      </c>
    </row>
    <row r="1597" spans="1:23" x14ac:dyDescent="0.25">
      <c r="A1597">
        <v>1596</v>
      </c>
      <c r="B1597" s="2">
        <v>44602</v>
      </c>
      <c r="C1597" t="str">
        <f t="shared" si="52"/>
        <v>Feb</v>
      </c>
      <c r="D1597" t="s">
        <v>22</v>
      </c>
      <c r="E1597" t="s">
        <v>28</v>
      </c>
      <c r="F1597" t="s">
        <v>1622</v>
      </c>
      <c r="G1597" t="s">
        <v>2140</v>
      </c>
      <c r="H1597" t="s">
        <v>2143</v>
      </c>
      <c r="I1597" t="s">
        <v>2151</v>
      </c>
      <c r="J1597" t="s">
        <v>2163</v>
      </c>
      <c r="K1597">
        <v>3</v>
      </c>
      <c r="L1597" t="s">
        <v>2168</v>
      </c>
      <c r="M1597">
        <v>2191.7399999999998</v>
      </c>
      <c r="N1597" t="s">
        <v>2176</v>
      </c>
      <c r="O1597" t="s">
        <v>2186</v>
      </c>
      <c r="P1597" t="s">
        <v>3769</v>
      </c>
      <c r="Q1597" t="s">
        <v>4277</v>
      </c>
      <c r="R1597" t="s">
        <v>4279</v>
      </c>
      <c r="S1597" t="s">
        <v>4282</v>
      </c>
      <c r="T1597" t="s">
        <v>4283</v>
      </c>
      <c r="U1597">
        <v>19</v>
      </c>
      <c r="V1597" s="6" t="str">
        <f t="shared" si="53"/>
        <v>Adult</v>
      </c>
      <c r="W1597">
        <v>2022</v>
      </c>
    </row>
    <row r="1598" spans="1:23" x14ac:dyDescent="0.25">
      <c r="A1598">
        <v>1597</v>
      </c>
      <c r="B1598" s="2">
        <v>44707</v>
      </c>
      <c r="C1598" t="str">
        <f t="shared" si="52"/>
        <v>May</v>
      </c>
      <c r="D1598" t="s">
        <v>23</v>
      </c>
      <c r="E1598" t="s">
        <v>25</v>
      </c>
      <c r="F1598" t="s">
        <v>1623</v>
      </c>
      <c r="G1598" t="s">
        <v>2140</v>
      </c>
      <c r="H1598" t="s">
        <v>2143</v>
      </c>
      <c r="I1598" t="s">
        <v>2152</v>
      </c>
      <c r="J1598" t="s">
        <v>2160</v>
      </c>
      <c r="K1598">
        <v>3</v>
      </c>
      <c r="L1598" t="s">
        <v>2168</v>
      </c>
      <c r="M1598">
        <v>2429.9699999999998</v>
      </c>
      <c r="N1598" t="s">
        <v>2176</v>
      </c>
      <c r="O1598" t="s">
        <v>2186</v>
      </c>
      <c r="P1598" t="s">
        <v>3770</v>
      </c>
      <c r="Q1598" t="s">
        <v>4277</v>
      </c>
      <c r="R1598" t="s">
        <v>4280</v>
      </c>
      <c r="S1598" t="s">
        <v>4281</v>
      </c>
      <c r="T1598" t="s">
        <v>4284</v>
      </c>
      <c r="U1598">
        <v>68</v>
      </c>
      <c r="V1598" s="6" t="str">
        <f t="shared" si="53"/>
        <v>Adult</v>
      </c>
      <c r="W1598">
        <v>2022</v>
      </c>
    </row>
    <row r="1599" spans="1:23" x14ac:dyDescent="0.25">
      <c r="A1599">
        <v>1598</v>
      </c>
      <c r="B1599" s="2">
        <v>44676</v>
      </c>
      <c r="C1599" t="str">
        <f t="shared" si="52"/>
        <v>Apr</v>
      </c>
      <c r="D1599" t="s">
        <v>24</v>
      </c>
      <c r="E1599" t="s">
        <v>26</v>
      </c>
      <c r="F1599" t="s">
        <v>1624</v>
      </c>
      <c r="G1599" t="s">
        <v>2140</v>
      </c>
      <c r="H1599" t="s">
        <v>2143</v>
      </c>
      <c r="I1599" t="s">
        <v>2152</v>
      </c>
      <c r="J1599" t="s">
        <v>2160</v>
      </c>
      <c r="K1599">
        <v>3</v>
      </c>
      <c r="L1599" t="s">
        <v>2168</v>
      </c>
      <c r="M1599">
        <v>1667.03</v>
      </c>
      <c r="N1599" t="s">
        <v>2176</v>
      </c>
      <c r="O1599" t="s">
        <v>2186</v>
      </c>
      <c r="P1599" t="s">
        <v>3771</v>
      </c>
      <c r="Q1599" t="s">
        <v>4277</v>
      </c>
      <c r="R1599" t="s">
        <v>4280</v>
      </c>
      <c r="S1599" t="s">
        <v>4281</v>
      </c>
      <c r="T1599" t="s">
        <v>4284</v>
      </c>
      <c r="U1599">
        <v>31</v>
      </c>
      <c r="V1599" s="6" t="str">
        <f t="shared" si="53"/>
        <v>Adult</v>
      </c>
      <c r="W1599">
        <v>2022</v>
      </c>
    </row>
    <row r="1600" spans="1:23" x14ac:dyDescent="0.25">
      <c r="A1600">
        <v>1599</v>
      </c>
      <c r="B1600" s="2">
        <v>44901</v>
      </c>
      <c r="C1600" t="str">
        <f t="shared" si="52"/>
        <v>Dec</v>
      </c>
      <c r="D1600" t="s">
        <v>24</v>
      </c>
      <c r="E1600" t="s">
        <v>25</v>
      </c>
      <c r="F1600" t="s">
        <v>1625</v>
      </c>
      <c r="G1600" t="s">
        <v>2140</v>
      </c>
      <c r="H1600" t="s">
        <v>2143</v>
      </c>
      <c r="I1600" t="s">
        <v>2152</v>
      </c>
      <c r="J1600" t="s">
        <v>2160</v>
      </c>
      <c r="K1600">
        <v>1</v>
      </c>
      <c r="L1600" t="s">
        <v>2168</v>
      </c>
      <c r="M1600">
        <v>2766.89</v>
      </c>
      <c r="N1600" t="s">
        <v>2176</v>
      </c>
      <c r="O1600" t="s">
        <v>2186</v>
      </c>
      <c r="P1600" t="s">
        <v>3772</v>
      </c>
      <c r="Q1600" t="s">
        <v>4277</v>
      </c>
      <c r="R1600" t="s">
        <v>4280</v>
      </c>
      <c r="S1600" t="s">
        <v>4282</v>
      </c>
      <c r="T1600" t="s">
        <v>4284</v>
      </c>
      <c r="U1600">
        <v>7</v>
      </c>
      <c r="V1600" s="6" t="str">
        <f t="shared" si="53"/>
        <v>Childhood</v>
      </c>
      <c r="W1600">
        <v>2022</v>
      </c>
    </row>
    <row r="1601" spans="1:23" x14ac:dyDescent="0.25">
      <c r="A1601">
        <v>1600</v>
      </c>
      <c r="B1601" s="2">
        <v>44617</v>
      </c>
      <c r="C1601" t="str">
        <f t="shared" si="52"/>
        <v>Feb</v>
      </c>
      <c r="D1601" t="s">
        <v>24</v>
      </c>
      <c r="E1601" t="s">
        <v>25</v>
      </c>
      <c r="F1601" t="s">
        <v>1626</v>
      </c>
      <c r="G1601" t="s">
        <v>2140</v>
      </c>
      <c r="H1601" t="s">
        <v>2143</v>
      </c>
      <c r="I1601" t="s">
        <v>2152</v>
      </c>
      <c r="J1601" t="s">
        <v>2161</v>
      </c>
      <c r="K1601">
        <v>3</v>
      </c>
      <c r="L1601" t="s">
        <v>2168</v>
      </c>
      <c r="M1601">
        <v>1186.03</v>
      </c>
      <c r="N1601" t="s">
        <v>2176</v>
      </c>
      <c r="O1601" t="s">
        <v>2186</v>
      </c>
      <c r="P1601" t="s">
        <v>3773</v>
      </c>
      <c r="Q1601" t="s">
        <v>4277</v>
      </c>
      <c r="R1601" t="s">
        <v>4279</v>
      </c>
      <c r="S1601" t="s">
        <v>4282</v>
      </c>
      <c r="T1601" t="s">
        <v>4283</v>
      </c>
      <c r="U1601">
        <v>7</v>
      </c>
      <c r="V1601" s="6" t="str">
        <f t="shared" si="53"/>
        <v>Childhood</v>
      </c>
      <c r="W1601">
        <v>2022</v>
      </c>
    </row>
    <row r="1602" spans="1:23" x14ac:dyDescent="0.25">
      <c r="A1602">
        <v>1601</v>
      </c>
      <c r="B1602" s="2">
        <v>44837</v>
      </c>
      <c r="C1602" t="str">
        <f t="shared" si="52"/>
        <v>Oct</v>
      </c>
      <c r="D1602" t="s">
        <v>21</v>
      </c>
      <c r="E1602" t="s">
        <v>28</v>
      </c>
      <c r="F1602" t="s">
        <v>1627</v>
      </c>
      <c r="G1602" t="s">
        <v>2140</v>
      </c>
      <c r="H1602" t="s">
        <v>2143</v>
      </c>
      <c r="I1602" t="s">
        <v>2152</v>
      </c>
      <c r="J1602" t="s">
        <v>2161</v>
      </c>
      <c r="K1602">
        <v>3</v>
      </c>
      <c r="L1602" t="s">
        <v>2168</v>
      </c>
      <c r="M1602">
        <v>935.66</v>
      </c>
      <c r="N1602" t="s">
        <v>2176</v>
      </c>
      <c r="O1602" t="s">
        <v>2186</v>
      </c>
      <c r="P1602" t="s">
        <v>3774</v>
      </c>
      <c r="Q1602" t="s">
        <v>4277</v>
      </c>
      <c r="R1602" t="s">
        <v>4280</v>
      </c>
      <c r="S1602" t="s">
        <v>4282</v>
      </c>
      <c r="T1602" t="s">
        <v>4284</v>
      </c>
      <c r="U1602">
        <v>68</v>
      </c>
      <c r="V1602" s="6" t="str">
        <f t="shared" si="53"/>
        <v>Adult</v>
      </c>
      <c r="W1602">
        <v>2022</v>
      </c>
    </row>
    <row r="1603" spans="1:23" x14ac:dyDescent="0.25">
      <c r="A1603">
        <v>1602</v>
      </c>
      <c r="B1603" s="2">
        <v>44630</v>
      </c>
      <c r="C1603" t="str">
        <f t="shared" ref="C1603:C1666" si="54">TEXT(B1603, "MMM")</f>
        <v>Mar</v>
      </c>
      <c r="D1603" t="s">
        <v>21</v>
      </c>
      <c r="E1603" t="s">
        <v>27</v>
      </c>
      <c r="F1603" t="s">
        <v>1628</v>
      </c>
      <c r="G1603" t="s">
        <v>2140</v>
      </c>
      <c r="H1603" t="s">
        <v>2143</v>
      </c>
      <c r="I1603" t="s">
        <v>2152</v>
      </c>
      <c r="J1603" t="s">
        <v>2161</v>
      </c>
      <c r="K1603">
        <v>1</v>
      </c>
      <c r="L1603" t="s">
        <v>2168</v>
      </c>
      <c r="M1603">
        <v>2536.65</v>
      </c>
      <c r="N1603" t="s">
        <v>2176</v>
      </c>
      <c r="O1603" t="s">
        <v>2186</v>
      </c>
      <c r="P1603" t="s">
        <v>3775</v>
      </c>
      <c r="Q1603" t="s">
        <v>4277</v>
      </c>
      <c r="R1603" t="s">
        <v>4280</v>
      </c>
      <c r="S1603" t="s">
        <v>4282</v>
      </c>
      <c r="T1603" t="s">
        <v>4284</v>
      </c>
      <c r="U1603">
        <v>68</v>
      </c>
      <c r="V1603" s="6" t="str">
        <f t="shared" ref="V1603:V1666" si="55">IF(U1603&lt;10,"Childhood",(IF(U1603&lt;18,"Teenage", "Adult")))</f>
        <v>Adult</v>
      </c>
      <c r="W1603">
        <v>2022</v>
      </c>
    </row>
    <row r="1604" spans="1:23" x14ac:dyDescent="0.25">
      <c r="A1604">
        <v>1603</v>
      </c>
      <c r="B1604" s="2">
        <v>44904</v>
      </c>
      <c r="C1604" t="str">
        <f t="shared" si="54"/>
        <v>Dec</v>
      </c>
      <c r="D1604" t="s">
        <v>24</v>
      </c>
      <c r="E1604" t="s">
        <v>25</v>
      </c>
      <c r="F1604" t="s">
        <v>1629</v>
      </c>
      <c r="G1604" t="s">
        <v>2140</v>
      </c>
      <c r="H1604" t="s">
        <v>2143</v>
      </c>
      <c r="I1604" t="s">
        <v>2152</v>
      </c>
      <c r="J1604" t="s">
        <v>2162</v>
      </c>
      <c r="K1604">
        <v>2</v>
      </c>
      <c r="L1604" t="s">
        <v>2168</v>
      </c>
      <c r="M1604">
        <v>1496.86</v>
      </c>
      <c r="N1604" t="s">
        <v>2176</v>
      </c>
      <c r="O1604" t="s">
        <v>2186</v>
      </c>
      <c r="P1604" t="s">
        <v>3776</v>
      </c>
      <c r="Q1604" t="s">
        <v>4277</v>
      </c>
      <c r="R1604" t="s">
        <v>4279</v>
      </c>
      <c r="S1604" t="s">
        <v>4281</v>
      </c>
      <c r="T1604" t="s">
        <v>4283</v>
      </c>
      <c r="U1604">
        <v>47</v>
      </c>
      <c r="V1604" s="6" t="str">
        <f t="shared" si="55"/>
        <v>Adult</v>
      </c>
      <c r="W1604">
        <v>2022</v>
      </c>
    </row>
    <row r="1605" spans="1:23" x14ac:dyDescent="0.25">
      <c r="A1605">
        <v>1604</v>
      </c>
      <c r="B1605" s="2">
        <v>44924</v>
      </c>
      <c r="C1605" t="str">
        <f t="shared" si="54"/>
        <v>Dec</v>
      </c>
      <c r="D1605" t="s">
        <v>21</v>
      </c>
      <c r="E1605" t="s">
        <v>26</v>
      </c>
      <c r="F1605" t="s">
        <v>1630</v>
      </c>
      <c r="G1605" t="s">
        <v>2140</v>
      </c>
      <c r="H1605" t="s">
        <v>2143</v>
      </c>
      <c r="I1605" t="s">
        <v>2152</v>
      </c>
      <c r="J1605" t="s">
        <v>2162</v>
      </c>
      <c r="K1605">
        <v>3</v>
      </c>
      <c r="L1605" t="s">
        <v>2168</v>
      </c>
      <c r="M1605">
        <v>1735.59</v>
      </c>
      <c r="N1605" t="s">
        <v>2176</v>
      </c>
      <c r="O1605" t="s">
        <v>2186</v>
      </c>
      <c r="P1605" t="s">
        <v>3777</v>
      </c>
      <c r="Q1605" t="s">
        <v>4277</v>
      </c>
      <c r="R1605" t="s">
        <v>4279</v>
      </c>
      <c r="S1605" t="s">
        <v>4282</v>
      </c>
      <c r="T1605" t="s">
        <v>4283</v>
      </c>
      <c r="U1605">
        <v>31</v>
      </c>
      <c r="V1605" s="6" t="str">
        <f t="shared" si="55"/>
        <v>Adult</v>
      </c>
      <c r="W1605">
        <v>2022</v>
      </c>
    </row>
    <row r="1606" spans="1:23" x14ac:dyDescent="0.25">
      <c r="A1606">
        <v>1605</v>
      </c>
      <c r="B1606" s="2">
        <v>44694</v>
      </c>
      <c r="C1606" t="str">
        <f t="shared" si="54"/>
        <v>May</v>
      </c>
      <c r="D1606" t="s">
        <v>21</v>
      </c>
      <c r="E1606" t="s">
        <v>28</v>
      </c>
      <c r="F1606" t="s">
        <v>1631</v>
      </c>
      <c r="G1606" t="s">
        <v>2140</v>
      </c>
      <c r="H1606" t="s">
        <v>2143</v>
      </c>
      <c r="I1606" t="s">
        <v>2152</v>
      </c>
      <c r="J1606" t="s">
        <v>2162</v>
      </c>
      <c r="K1606">
        <v>2</v>
      </c>
      <c r="L1606" t="s">
        <v>2168</v>
      </c>
      <c r="M1606">
        <v>2280.38</v>
      </c>
      <c r="N1606" t="s">
        <v>2176</v>
      </c>
      <c r="O1606" t="s">
        <v>2186</v>
      </c>
      <c r="P1606" t="s">
        <v>3778</v>
      </c>
      <c r="Q1606" t="s">
        <v>4277</v>
      </c>
      <c r="R1606" t="s">
        <v>4280</v>
      </c>
      <c r="S1606" t="s">
        <v>4282</v>
      </c>
      <c r="T1606" t="s">
        <v>4283</v>
      </c>
      <c r="U1606">
        <v>68</v>
      </c>
      <c r="V1606" s="6" t="str">
        <f t="shared" si="55"/>
        <v>Adult</v>
      </c>
      <c r="W1606">
        <v>2022</v>
      </c>
    </row>
    <row r="1607" spans="1:23" x14ac:dyDescent="0.25">
      <c r="A1607">
        <v>1606</v>
      </c>
      <c r="B1607" s="2">
        <v>44660</v>
      </c>
      <c r="C1607" t="str">
        <f t="shared" si="54"/>
        <v>Apr</v>
      </c>
      <c r="D1607" t="s">
        <v>23</v>
      </c>
      <c r="E1607" t="s">
        <v>27</v>
      </c>
      <c r="F1607" t="s">
        <v>1632</v>
      </c>
      <c r="G1607" t="s">
        <v>2140</v>
      </c>
      <c r="H1607" t="s">
        <v>2143</v>
      </c>
      <c r="I1607" t="s">
        <v>2152</v>
      </c>
      <c r="J1607" t="s">
        <v>2163</v>
      </c>
      <c r="K1607">
        <v>2</v>
      </c>
      <c r="L1607" t="s">
        <v>2168</v>
      </c>
      <c r="M1607">
        <v>1220.19</v>
      </c>
      <c r="N1607" t="s">
        <v>2176</v>
      </c>
      <c r="O1607" t="s">
        <v>2186</v>
      </c>
      <c r="P1607" t="s">
        <v>3779</v>
      </c>
      <c r="Q1607" t="s">
        <v>4277</v>
      </c>
      <c r="R1607" t="s">
        <v>4279</v>
      </c>
      <c r="S1607" t="s">
        <v>4281</v>
      </c>
      <c r="T1607" t="s">
        <v>4284</v>
      </c>
      <c r="U1607">
        <v>47</v>
      </c>
      <c r="V1607" s="6" t="str">
        <f t="shared" si="55"/>
        <v>Adult</v>
      </c>
      <c r="W1607">
        <v>2022</v>
      </c>
    </row>
    <row r="1608" spans="1:23" x14ac:dyDescent="0.25">
      <c r="A1608">
        <v>1607</v>
      </c>
      <c r="B1608" s="2">
        <v>44661</v>
      </c>
      <c r="C1608" t="str">
        <f t="shared" si="54"/>
        <v>Apr</v>
      </c>
      <c r="D1608" t="s">
        <v>23</v>
      </c>
      <c r="E1608" t="s">
        <v>28</v>
      </c>
      <c r="F1608" t="s">
        <v>1633</v>
      </c>
      <c r="G1608" t="s">
        <v>2140</v>
      </c>
      <c r="H1608" t="s">
        <v>2143</v>
      </c>
      <c r="I1608" t="s">
        <v>2152</v>
      </c>
      <c r="J1608" t="s">
        <v>2163</v>
      </c>
      <c r="K1608">
        <v>2</v>
      </c>
      <c r="L1608" t="s">
        <v>2168</v>
      </c>
      <c r="M1608">
        <v>275.54000000000002</v>
      </c>
      <c r="N1608" t="s">
        <v>2176</v>
      </c>
      <c r="O1608" t="s">
        <v>2186</v>
      </c>
      <c r="P1608" t="s">
        <v>3780</v>
      </c>
      <c r="Q1608" t="s">
        <v>4277</v>
      </c>
      <c r="R1608" t="s">
        <v>4280</v>
      </c>
      <c r="S1608" t="s">
        <v>4281</v>
      </c>
      <c r="T1608" t="s">
        <v>4283</v>
      </c>
      <c r="U1608">
        <v>19</v>
      </c>
      <c r="V1608" s="6" t="str">
        <f t="shared" si="55"/>
        <v>Adult</v>
      </c>
      <c r="W1608">
        <v>2022</v>
      </c>
    </row>
    <row r="1609" spans="1:23" x14ac:dyDescent="0.25">
      <c r="A1609">
        <v>1608</v>
      </c>
      <c r="B1609" s="2">
        <v>44575</v>
      </c>
      <c r="C1609" t="str">
        <f t="shared" si="54"/>
        <v>Jan</v>
      </c>
      <c r="D1609" t="s">
        <v>24</v>
      </c>
      <c r="E1609" t="s">
        <v>26</v>
      </c>
      <c r="F1609" t="s">
        <v>1634</v>
      </c>
      <c r="G1609" t="s">
        <v>2140</v>
      </c>
      <c r="H1609" t="s">
        <v>2143</v>
      </c>
      <c r="I1609" t="s">
        <v>2152</v>
      </c>
      <c r="J1609" t="s">
        <v>2163</v>
      </c>
      <c r="K1609">
        <v>1</v>
      </c>
      <c r="L1609" t="s">
        <v>2168</v>
      </c>
      <c r="M1609">
        <v>2892.28</v>
      </c>
      <c r="N1609" t="s">
        <v>2176</v>
      </c>
      <c r="O1609" t="s">
        <v>2186</v>
      </c>
      <c r="P1609" t="s">
        <v>3781</v>
      </c>
      <c r="Q1609" t="s">
        <v>4277</v>
      </c>
      <c r="R1609" t="s">
        <v>4280</v>
      </c>
      <c r="S1609" t="s">
        <v>4281</v>
      </c>
      <c r="T1609" t="s">
        <v>4284</v>
      </c>
      <c r="U1609">
        <v>47</v>
      </c>
      <c r="V1609" s="6" t="str">
        <f t="shared" si="55"/>
        <v>Adult</v>
      </c>
      <c r="W1609">
        <v>2022</v>
      </c>
    </row>
    <row r="1610" spans="1:23" x14ac:dyDescent="0.25">
      <c r="A1610">
        <v>1609</v>
      </c>
      <c r="B1610" s="2">
        <v>44691</v>
      </c>
      <c r="C1610" t="str">
        <f t="shared" si="54"/>
        <v>May</v>
      </c>
      <c r="D1610" t="s">
        <v>24</v>
      </c>
      <c r="E1610" t="s">
        <v>28</v>
      </c>
      <c r="F1610" t="s">
        <v>1635</v>
      </c>
      <c r="G1610" t="s">
        <v>2140</v>
      </c>
      <c r="H1610" t="s">
        <v>2143</v>
      </c>
      <c r="I1610" t="s">
        <v>2153</v>
      </c>
      <c r="J1610" t="s">
        <v>2160</v>
      </c>
      <c r="K1610">
        <v>2</v>
      </c>
      <c r="L1610" t="s">
        <v>2168</v>
      </c>
      <c r="M1610">
        <v>2597.6999999999998</v>
      </c>
      <c r="N1610" t="s">
        <v>2176</v>
      </c>
      <c r="O1610" t="s">
        <v>2186</v>
      </c>
      <c r="P1610" t="s">
        <v>3782</v>
      </c>
      <c r="Q1610" t="s">
        <v>4277</v>
      </c>
      <c r="R1610" t="s">
        <v>4280</v>
      </c>
      <c r="S1610" t="s">
        <v>4282</v>
      </c>
      <c r="T1610" t="s">
        <v>4284</v>
      </c>
      <c r="U1610">
        <v>47</v>
      </c>
      <c r="V1610" s="6" t="str">
        <f t="shared" si="55"/>
        <v>Adult</v>
      </c>
      <c r="W1610">
        <v>2022</v>
      </c>
    </row>
    <row r="1611" spans="1:23" x14ac:dyDescent="0.25">
      <c r="A1611">
        <v>1610</v>
      </c>
      <c r="B1611" s="2">
        <v>44706</v>
      </c>
      <c r="C1611" t="str">
        <f t="shared" si="54"/>
        <v>May</v>
      </c>
      <c r="D1611" t="s">
        <v>24</v>
      </c>
      <c r="E1611" t="s">
        <v>28</v>
      </c>
      <c r="F1611" t="s">
        <v>1636</v>
      </c>
      <c r="G1611" t="s">
        <v>2140</v>
      </c>
      <c r="H1611" t="s">
        <v>2143</v>
      </c>
      <c r="I1611" t="s">
        <v>2153</v>
      </c>
      <c r="J1611" t="s">
        <v>2160</v>
      </c>
      <c r="K1611">
        <v>2</v>
      </c>
      <c r="L1611" t="s">
        <v>2168</v>
      </c>
      <c r="M1611">
        <v>1140.3499999999999</v>
      </c>
      <c r="N1611" t="s">
        <v>2176</v>
      </c>
      <c r="O1611" t="s">
        <v>2186</v>
      </c>
      <c r="P1611" t="s">
        <v>3783</v>
      </c>
      <c r="Q1611" t="s">
        <v>4277</v>
      </c>
      <c r="R1611" t="s">
        <v>4279</v>
      </c>
      <c r="S1611" t="s">
        <v>4281</v>
      </c>
      <c r="T1611" t="s">
        <v>4283</v>
      </c>
      <c r="U1611">
        <v>31</v>
      </c>
      <c r="V1611" s="6" t="str">
        <f t="shared" si="55"/>
        <v>Adult</v>
      </c>
      <c r="W1611">
        <v>2022</v>
      </c>
    </row>
    <row r="1612" spans="1:23" x14ac:dyDescent="0.25">
      <c r="A1612">
        <v>1611</v>
      </c>
      <c r="B1612" s="2">
        <v>44711</v>
      </c>
      <c r="C1612" t="str">
        <f t="shared" si="54"/>
        <v>May</v>
      </c>
      <c r="D1612" t="s">
        <v>24</v>
      </c>
      <c r="E1612" t="s">
        <v>27</v>
      </c>
      <c r="F1612" t="s">
        <v>1637</v>
      </c>
      <c r="G1612" t="s">
        <v>2140</v>
      </c>
      <c r="H1612" t="s">
        <v>2143</v>
      </c>
      <c r="I1612" t="s">
        <v>2153</v>
      </c>
      <c r="J1612" t="s">
        <v>2160</v>
      </c>
      <c r="K1612">
        <v>3</v>
      </c>
      <c r="L1612" t="s">
        <v>2168</v>
      </c>
      <c r="M1612">
        <v>2591.98</v>
      </c>
      <c r="N1612" t="s">
        <v>2176</v>
      </c>
      <c r="O1612" t="s">
        <v>2186</v>
      </c>
      <c r="P1612" t="s">
        <v>3784</v>
      </c>
      <c r="Q1612" t="s">
        <v>4277</v>
      </c>
      <c r="R1612" t="s">
        <v>4280</v>
      </c>
      <c r="S1612" t="s">
        <v>4282</v>
      </c>
      <c r="T1612" t="s">
        <v>4284</v>
      </c>
      <c r="U1612">
        <v>7</v>
      </c>
      <c r="V1612" s="6" t="str">
        <f t="shared" si="55"/>
        <v>Childhood</v>
      </c>
      <c r="W1612">
        <v>2022</v>
      </c>
    </row>
    <row r="1613" spans="1:23" x14ac:dyDescent="0.25">
      <c r="A1613">
        <v>1612</v>
      </c>
      <c r="B1613" s="2">
        <v>44699</v>
      </c>
      <c r="C1613" t="str">
        <f t="shared" si="54"/>
        <v>May</v>
      </c>
      <c r="D1613" t="s">
        <v>21</v>
      </c>
      <c r="E1613" t="s">
        <v>26</v>
      </c>
      <c r="F1613" t="s">
        <v>1638</v>
      </c>
      <c r="G1613" t="s">
        <v>2140</v>
      </c>
      <c r="H1613" t="s">
        <v>2143</v>
      </c>
      <c r="I1613" t="s">
        <v>2153</v>
      </c>
      <c r="J1613" t="s">
        <v>2161</v>
      </c>
      <c r="K1613">
        <v>2</v>
      </c>
      <c r="L1613" t="s">
        <v>2168</v>
      </c>
      <c r="M1613">
        <v>1605.01</v>
      </c>
      <c r="N1613" t="s">
        <v>2176</v>
      </c>
      <c r="O1613" t="s">
        <v>2186</v>
      </c>
      <c r="P1613" t="s">
        <v>3785</v>
      </c>
      <c r="Q1613" t="s">
        <v>4277</v>
      </c>
      <c r="R1613" t="s">
        <v>4279</v>
      </c>
      <c r="S1613" t="s">
        <v>4281</v>
      </c>
      <c r="T1613" t="s">
        <v>4283</v>
      </c>
      <c r="U1613">
        <v>19</v>
      </c>
      <c r="V1613" s="6" t="str">
        <f t="shared" si="55"/>
        <v>Adult</v>
      </c>
      <c r="W1613">
        <v>2022</v>
      </c>
    </row>
    <row r="1614" spans="1:23" x14ac:dyDescent="0.25">
      <c r="A1614">
        <v>1613</v>
      </c>
      <c r="B1614" s="2">
        <v>44798</v>
      </c>
      <c r="C1614" t="str">
        <f t="shared" si="54"/>
        <v>Aug</v>
      </c>
      <c r="D1614" t="s">
        <v>24</v>
      </c>
      <c r="E1614" t="s">
        <v>27</v>
      </c>
      <c r="F1614" t="s">
        <v>1639</v>
      </c>
      <c r="G1614" t="s">
        <v>2140</v>
      </c>
      <c r="H1614" t="s">
        <v>2143</v>
      </c>
      <c r="I1614" t="s">
        <v>2153</v>
      </c>
      <c r="J1614" t="s">
        <v>2161</v>
      </c>
      <c r="K1614">
        <v>3</v>
      </c>
      <c r="L1614" t="s">
        <v>2168</v>
      </c>
      <c r="M1614">
        <v>1093.1400000000001</v>
      </c>
      <c r="N1614" t="s">
        <v>2176</v>
      </c>
      <c r="O1614" t="s">
        <v>2186</v>
      </c>
      <c r="P1614" t="s">
        <v>3786</v>
      </c>
      <c r="Q1614" t="s">
        <v>4277</v>
      </c>
      <c r="R1614" t="s">
        <v>4280</v>
      </c>
      <c r="S1614" t="s">
        <v>4282</v>
      </c>
      <c r="T1614" t="s">
        <v>4284</v>
      </c>
      <c r="U1614">
        <v>47</v>
      </c>
      <c r="V1614" s="6" t="str">
        <f t="shared" si="55"/>
        <v>Adult</v>
      </c>
      <c r="W1614">
        <v>2022</v>
      </c>
    </row>
    <row r="1615" spans="1:23" x14ac:dyDescent="0.25">
      <c r="A1615">
        <v>1614</v>
      </c>
      <c r="B1615" s="2">
        <v>44571</v>
      </c>
      <c r="C1615" t="str">
        <f t="shared" si="54"/>
        <v>Jan</v>
      </c>
      <c r="D1615" t="s">
        <v>22</v>
      </c>
      <c r="E1615" t="s">
        <v>26</v>
      </c>
      <c r="F1615" t="s">
        <v>1640</v>
      </c>
      <c r="G1615" t="s">
        <v>2140</v>
      </c>
      <c r="H1615" t="s">
        <v>2143</v>
      </c>
      <c r="I1615" t="s">
        <v>2153</v>
      </c>
      <c r="J1615" t="s">
        <v>2161</v>
      </c>
      <c r="K1615">
        <v>1</v>
      </c>
      <c r="L1615" t="s">
        <v>2168</v>
      </c>
      <c r="M1615">
        <v>323.67</v>
      </c>
      <c r="N1615" t="s">
        <v>2176</v>
      </c>
      <c r="O1615" t="s">
        <v>2186</v>
      </c>
      <c r="P1615" t="s">
        <v>3787</v>
      </c>
      <c r="Q1615" t="s">
        <v>4277</v>
      </c>
      <c r="R1615" t="s">
        <v>4280</v>
      </c>
      <c r="S1615" t="s">
        <v>4282</v>
      </c>
      <c r="T1615" t="s">
        <v>4283</v>
      </c>
      <c r="U1615">
        <v>31</v>
      </c>
      <c r="V1615" s="6" t="str">
        <f t="shared" si="55"/>
        <v>Adult</v>
      </c>
      <c r="W1615">
        <v>2022</v>
      </c>
    </row>
    <row r="1616" spans="1:23" x14ac:dyDescent="0.25">
      <c r="A1616">
        <v>1615</v>
      </c>
      <c r="B1616" s="2">
        <v>44661</v>
      </c>
      <c r="C1616" t="str">
        <f t="shared" si="54"/>
        <v>Apr</v>
      </c>
      <c r="D1616" t="s">
        <v>23</v>
      </c>
      <c r="E1616" t="s">
        <v>26</v>
      </c>
      <c r="F1616" t="s">
        <v>1641</v>
      </c>
      <c r="G1616" t="s">
        <v>2140</v>
      </c>
      <c r="H1616" t="s">
        <v>2143</v>
      </c>
      <c r="I1616" t="s">
        <v>2153</v>
      </c>
      <c r="J1616" t="s">
        <v>2162</v>
      </c>
      <c r="K1616">
        <v>3</v>
      </c>
      <c r="L1616" t="s">
        <v>2168</v>
      </c>
      <c r="M1616">
        <v>753.06</v>
      </c>
      <c r="N1616" t="s">
        <v>2176</v>
      </c>
      <c r="O1616" t="s">
        <v>2186</v>
      </c>
      <c r="P1616" t="s">
        <v>3788</v>
      </c>
      <c r="Q1616" t="s">
        <v>4277</v>
      </c>
      <c r="R1616" t="s">
        <v>4280</v>
      </c>
      <c r="S1616" t="s">
        <v>4282</v>
      </c>
      <c r="T1616" t="s">
        <v>4283</v>
      </c>
      <c r="U1616">
        <v>47</v>
      </c>
      <c r="V1616" s="6" t="str">
        <f t="shared" si="55"/>
        <v>Adult</v>
      </c>
      <c r="W1616">
        <v>2022</v>
      </c>
    </row>
    <row r="1617" spans="1:23" x14ac:dyDescent="0.25">
      <c r="A1617">
        <v>1616</v>
      </c>
      <c r="B1617" s="2">
        <v>44687</v>
      </c>
      <c r="C1617" t="str">
        <f t="shared" si="54"/>
        <v>May</v>
      </c>
      <c r="D1617" t="s">
        <v>23</v>
      </c>
      <c r="E1617" t="s">
        <v>28</v>
      </c>
      <c r="F1617" t="s">
        <v>1642</v>
      </c>
      <c r="G1617" t="s">
        <v>2140</v>
      </c>
      <c r="H1617" t="s">
        <v>2143</v>
      </c>
      <c r="I1617" t="s">
        <v>2153</v>
      </c>
      <c r="J1617" t="s">
        <v>2162</v>
      </c>
      <c r="K1617">
        <v>3</v>
      </c>
      <c r="L1617" t="s">
        <v>2168</v>
      </c>
      <c r="M1617">
        <v>305.54000000000002</v>
      </c>
      <c r="N1617" t="s">
        <v>2176</v>
      </c>
      <c r="O1617" t="s">
        <v>2186</v>
      </c>
      <c r="P1617" t="s">
        <v>3789</v>
      </c>
      <c r="Q1617" t="s">
        <v>4277</v>
      </c>
      <c r="R1617" t="s">
        <v>4279</v>
      </c>
      <c r="S1617" t="s">
        <v>4281</v>
      </c>
      <c r="T1617" t="s">
        <v>4284</v>
      </c>
      <c r="U1617">
        <v>68</v>
      </c>
      <c r="V1617" s="6" t="str">
        <f t="shared" si="55"/>
        <v>Adult</v>
      </c>
      <c r="W1617">
        <v>2022</v>
      </c>
    </row>
    <row r="1618" spans="1:23" x14ac:dyDescent="0.25">
      <c r="A1618">
        <v>1617</v>
      </c>
      <c r="B1618" s="2">
        <v>44843</v>
      </c>
      <c r="C1618" t="str">
        <f t="shared" si="54"/>
        <v>Oct</v>
      </c>
      <c r="D1618" t="s">
        <v>23</v>
      </c>
      <c r="E1618" t="s">
        <v>26</v>
      </c>
      <c r="F1618" t="s">
        <v>1643</v>
      </c>
      <c r="G1618" t="s">
        <v>2140</v>
      </c>
      <c r="H1618" t="s">
        <v>2143</v>
      </c>
      <c r="I1618" t="s">
        <v>2153</v>
      </c>
      <c r="J1618" t="s">
        <v>2162</v>
      </c>
      <c r="K1618">
        <v>2</v>
      </c>
      <c r="L1618" t="s">
        <v>2168</v>
      </c>
      <c r="M1618">
        <v>472.29</v>
      </c>
      <c r="N1618" t="s">
        <v>2176</v>
      </c>
      <c r="O1618" t="s">
        <v>2186</v>
      </c>
      <c r="P1618" t="s">
        <v>3790</v>
      </c>
      <c r="Q1618" t="s">
        <v>4277</v>
      </c>
      <c r="R1618" t="s">
        <v>4280</v>
      </c>
      <c r="S1618" t="s">
        <v>4282</v>
      </c>
      <c r="T1618" t="s">
        <v>4283</v>
      </c>
      <c r="U1618">
        <v>19</v>
      </c>
      <c r="V1618" s="6" t="str">
        <f t="shared" si="55"/>
        <v>Adult</v>
      </c>
      <c r="W1618">
        <v>2022</v>
      </c>
    </row>
    <row r="1619" spans="1:23" x14ac:dyDescent="0.25">
      <c r="A1619">
        <v>1618</v>
      </c>
      <c r="B1619" s="2">
        <v>44884</v>
      </c>
      <c r="C1619" t="str">
        <f t="shared" si="54"/>
        <v>Nov</v>
      </c>
      <c r="D1619" t="s">
        <v>23</v>
      </c>
      <c r="E1619" t="s">
        <v>27</v>
      </c>
      <c r="F1619" t="s">
        <v>1644</v>
      </c>
      <c r="G1619" t="s">
        <v>2140</v>
      </c>
      <c r="H1619" t="s">
        <v>2143</v>
      </c>
      <c r="I1619" t="s">
        <v>2153</v>
      </c>
      <c r="J1619" t="s">
        <v>2163</v>
      </c>
      <c r="K1619">
        <v>1</v>
      </c>
      <c r="L1619" t="s">
        <v>2168</v>
      </c>
      <c r="M1619">
        <v>776.95</v>
      </c>
      <c r="N1619" t="s">
        <v>2176</v>
      </c>
      <c r="O1619" t="s">
        <v>2186</v>
      </c>
      <c r="P1619" t="s">
        <v>3791</v>
      </c>
      <c r="Q1619" t="s">
        <v>4277</v>
      </c>
      <c r="R1619" t="s">
        <v>4279</v>
      </c>
      <c r="S1619" t="s">
        <v>4282</v>
      </c>
      <c r="T1619" t="s">
        <v>4284</v>
      </c>
      <c r="U1619">
        <v>68</v>
      </c>
      <c r="V1619" s="6" t="str">
        <f t="shared" si="55"/>
        <v>Adult</v>
      </c>
      <c r="W1619">
        <v>2022</v>
      </c>
    </row>
    <row r="1620" spans="1:23" x14ac:dyDescent="0.25">
      <c r="A1620">
        <v>1619</v>
      </c>
      <c r="B1620" s="2">
        <v>44636</v>
      </c>
      <c r="C1620" t="str">
        <f t="shared" si="54"/>
        <v>Mar</v>
      </c>
      <c r="D1620" t="s">
        <v>21</v>
      </c>
      <c r="E1620" t="s">
        <v>25</v>
      </c>
      <c r="F1620" t="s">
        <v>1645</v>
      </c>
      <c r="G1620" t="s">
        <v>2140</v>
      </c>
      <c r="H1620" t="s">
        <v>2143</v>
      </c>
      <c r="I1620" t="s">
        <v>2153</v>
      </c>
      <c r="J1620" t="s">
        <v>2163</v>
      </c>
      <c r="K1620">
        <v>1</v>
      </c>
      <c r="L1620" t="s">
        <v>2168</v>
      </c>
      <c r="M1620">
        <v>1800.47</v>
      </c>
      <c r="N1620" t="s">
        <v>2176</v>
      </c>
      <c r="O1620" t="s">
        <v>2186</v>
      </c>
      <c r="P1620" t="s">
        <v>3792</v>
      </c>
      <c r="Q1620" t="s">
        <v>4277</v>
      </c>
      <c r="R1620" t="s">
        <v>4279</v>
      </c>
      <c r="S1620" t="s">
        <v>4281</v>
      </c>
      <c r="T1620" t="s">
        <v>4284</v>
      </c>
      <c r="U1620">
        <v>19</v>
      </c>
      <c r="V1620" s="6" t="str">
        <f t="shared" si="55"/>
        <v>Adult</v>
      </c>
      <c r="W1620">
        <v>2022</v>
      </c>
    </row>
    <row r="1621" spans="1:23" x14ac:dyDescent="0.25">
      <c r="A1621">
        <v>1620</v>
      </c>
      <c r="B1621" s="2">
        <v>44899</v>
      </c>
      <c r="C1621" t="str">
        <f t="shared" si="54"/>
        <v>Dec</v>
      </c>
      <c r="D1621" t="s">
        <v>22</v>
      </c>
      <c r="E1621" t="s">
        <v>25</v>
      </c>
      <c r="F1621" t="s">
        <v>1646</v>
      </c>
      <c r="G1621" t="s">
        <v>2140</v>
      </c>
      <c r="H1621" t="s">
        <v>2143</v>
      </c>
      <c r="I1621" t="s">
        <v>2153</v>
      </c>
      <c r="J1621" t="s">
        <v>2163</v>
      </c>
      <c r="K1621">
        <v>1</v>
      </c>
      <c r="L1621" t="s">
        <v>2168</v>
      </c>
      <c r="M1621">
        <v>883.94</v>
      </c>
      <c r="N1621" t="s">
        <v>2176</v>
      </c>
      <c r="O1621" t="s">
        <v>2186</v>
      </c>
      <c r="P1621" t="s">
        <v>3793</v>
      </c>
      <c r="Q1621" t="s">
        <v>4277</v>
      </c>
      <c r="R1621" t="s">
        <v>4280</v>
      </c>
      <c r="S1621" t="s">
        <v>4281</v>
      </c>
      <c r="T1621" t="s">
        <v>4284</v>
      </c>
      <c r="U1621">
        <v>19</v>
      </c>
      <c r="V1621" s="6" t="str">
        <f t="shared" si="55"/>
        <v>Adult</v>
      </c>
      <c r="W1621">
        <v>2022</v>
      </c>
    </row>
    <row r="1622" spans="1:23" x14ac:dyDescent="0.25">
      <c r="A1622">
        <v>1621</v>
      </c>
      <c r="B1622" s="2">
        <v>44672</v>
      </c>
      <c r="C1622" t="str">
        <f t="shared" si="54"/>
        <v>Apr</v>
      </c>
      <c r="D1622" t="s">
        <v>23</v>
      </c>
      <c r="E1622" t="s">
        <v>27</v>
      </c>
      <c r="F1622" t="s">
        <v>1647</v>
      </c>
      <c r="G1622" t="s">
        <v>2140</v>
      </c>
      <c r="H1622" t="s">
        <v>2144</v>
      </c>
      <c r="I1622" t="s">
        <v>2151</v>
      </c>
      <c r="J1622" t="s">
        <v>2160</v>
      </c>
      <c r="K1622">
        <v>1</v>
      </c>
      <c r="L1622" t="s">
        <v>2168</v>
      </c>
      <c r="M1622">
        <v>803.66</v>
      </c>
      <c r="N1622" t="s">
        <v>2176</v>
      </c>
      <c r="O1622" t="s">
        <v>2186</v>
      </c>
      <c r="P1622" t="s">
        <v>3794</v>
      </c>
      <c r="Q1622" t="s">
        <v>4277</v>
      </c>
      <c r="R1622" t="s">
        <v>4280</v>
      </c>
      <c r="S1622" t="s">
        <v>4282</v>
      </c>
      <c r="T1622" t="s">
        <v>4283</v>
      </c>
      <c r="U1622">
        <v>7</v>
      </c>
      <c r="V1622" s="6" t="str">
        <f t="shared" si="55"/>
        <v>Childhood</v>
      </c>
      <c r="W1622">
        <v>2022</v>
      </c>
    </row>
    <row r="1623" spans="1:23" x14ac:dyDescent="0.25">
      <c r="A1623">
        <v>1622</v>
      </c>
      <c r="B1623" s="2">
        <v>44806</v>
      </c>
      <c r="C1623" t="str">
        <f t="shared" si="54"/>
        <v>Sep</v>
      </c>
      <c r="D1623" t="s">
        <v>22</v>
      </c>
      <c r="E1623" t="s">
        <v>26</v>
      </c>
      <c r="F1623" t="s">
        <v>1648</v>
      </c>
      <c r="G1623" t="s">
        <v>2140</v>
      </c>
      <c r="H1623" t="s">
        <v>2144</v>
      </c>
      <c r="I1623" t="s">
        <v>2151</v>
      </c>
      <c r="J1623" t="s">
        <v>2160</v>
      </c>
      <c r="K1623">
        <v>3</v>
      </c>
      <c r="L1623" t="s">
        <v>2168</v>
      </c>
      <c r="M1623">
        <v>512.65</v>
      </c>
      <c r="N1623" t="s">
        <v>2176</v>
      </c>
      <c r="O1623" t="s">
        <v>2186</v>
      </c>
      <c r="P1623" t="s">
        <v>3795</v>
      </c>
      <c r="Q1623" t="s">
        <v>4277</v>
      </c>
      <c r="R1623" t="s">
        <v>4280</v>
      </c>
      <c r="S1623" t="s">
        <v>4282</v>
      </c>
      <c r="T1623" t="s">
        <v>4284</v>
      </c>
      <c r="U1623">
        <v>7</v>
      </c>
      <c r="V1623" s="6" t="str">
        <f t="shared" si="55"/>
        <v>Childhood</v>
      </c>
      <c r="W1623">
        <v>2022</v>
      </c>
    </row>
    <row r="1624" spans="1:23" x14ac:dyDescent="0.25">
      <c r="A1624">
        <v>1623</v>
      </c>
      <c r="B1624" s="2">
        <v>44780</v>
      </c>
      <c r="C1624" t="str">
        <f t="shared" si="54"/>
        <v>Aug</v>
      </c>
      <c r="D1624" t="s">
        <v>23</v>
      </c>
      <c r="E1624" t="s">
        <v>28</v>
      </c>
      <c r="F1624" t="s">
        <v>1649</v>
      </c>
      <c r="G1624" t="s">
        <v>2140</v>
      </c>
      <c r="H1624" t="s">
        <v>2144</v>
      </c>
      <c r="I1624" t="s">
        <v>2151</v>
      </c>
      <c r="J1624" t="s">
        <v>2160</v>
      </c>
      <c r="K1624">
        <v>1</v>
      </c>
      <c r="L1624" t="s">
        <v>2168</v>
      </c>
      <c r="M1624">
        <v>1772.97</v>
      </c>
      <c r="N1624" t="s">
        <v>2176</v>
      </c>
      <c r="O1624" t="s">
        <v>2186</v>
      </c>
      <c r="P1624" t="s">
        <v>3796</v>
      </c>
      <c r="Q1624" t="s">
        <v>4277</v>
      </c>
      <c r="R1624" t="s">
        <v>4279</v>
      </c>
      <c r="S1624" t="s">
        <v>4282</v>
      </c>
      <c r="T1624" t="s">
        <v>4284</v>
      </c>
      <c r="U1624">
        <v>31</v>
      </c>
      <c r="V1624" s="6" t="str">
        <f t="shared" si="55"/>
        <v>Adult</v>
      </c>
      <c r="W1624">
        <v>2022</v>
      </c>
    </row>
    <row r="1625" spans="1:23" x14ac:dyDescent="0.25">
      <c r="A1625">
        <v>1624</v>
      </c>
      <c r="B1625" s="2">
        <v>44766</v>
      </c>
      <c r="C1625" t="str">
        <f t="shared" si="54"/>
        <v>Jul</v>
      </c>
      <c r="D1625" t="s">
        <v>22</v>
      </c>
      <c r="E1625" t="s">
        <v>27</v>
      </c>
      <c r="F1625" t="s">
        <v>1650</v>
      </c>
      <c r="G1625" t="s">
        <v>2140</v>
      </c>
      <c r="H1625" t="s">
        <v>2144</v>
      </c>
      <c r="I1625" t="s">
        <v>2151</v>
      </c>
      <c r="J1625" t="s">
        <v>2161</v>
      </c>
      <c r="K1625">
        <v>2</v>
      </c>
      <c r="L1625" t="s">
        <v>2168</v>
      </c>
      <c r="M1625">
        <v>953.22</v>
      </c>
      <c r="N1625" t="s">
        <v>2176</v>
      </c>
      <c r="O1625" t="s">
        <v>2186</v>
      </c>
      <c r="P1625" t="s">
        <v>3797</v>
      </c>
      <c r="Q1625" t="s">
        <v>4277</v>
      </c>
      <c r="R1625" t="s">
        <v>4280</v>
      </c>
      <c r="S1625" t="s">
        <v>4281</v>
      </c>
      <c r="T1625" t="s">
        <v>4284</v>
      </c>
      <c r="U1625">
        <v>19</v>
      </c>
      <c r="V1625" s="6" t="str">
        <f t="shared" si="55"/>
        <v>Adult</v>
      </c>
      <c r="W1625">
        <v>2022</v>
      </c>
    </row>
    <row r="1626" spans="1:23" x14ac:dyDescent="0.25">
      <c r="A1626">
        <v>1625</v>
      </c>
      <c r="B1626" s="2">
        <v>44833</v>
      </c>
      <c r="C1626" t="str">
        <f t="shared" si="54"/>
        <v>Sep</v>
      </c>
      <c r="D1626" t="s">
        <v>21</v>
      </c>
      <c r="E1626" t="s">
        <v>28</v>
      </c>
      <c r="F1626" t="s">
        <v>1651</v>
      </c>
      <c r="G1626" t="s">
        <v>2140</v>
      </c>
      <c r="H1626" t="s">
        <v>2144</v>
      </c>
      <c r="I1626" t="s">
        <v>2151</v>
      </c>
      <c r="J1626" t="s">
        <v>2161</v>
      </c>
      <c r="K1626">
        <v>1</v>
      </c>
      <c r="L1626" t="s">
        <v>2168</v>
      </c>
      <c r="M1626">
        <v>2150.58</v>
      </c>
      <c r="N1626" t="s">
        <v>2176</v>
      </c>
      <c r="O1626" t="s">
        <v>2186</v>
      </c>
      <c r="P1626" t="s">
        <v>3798</v>
      </c>
      <c r="Q1626" t="s">
        <v>4277</v>
      </c>
      <c r="R1626" t="s">
        <v>4280</v>
      </c>
      <c r="S1626" t="s">
        <v>4281</v>
      </c>
      <c r="T1626" t="s">
        <v>4283</v>
      </c>
      <c r="U1626">
        <v>31</v>
      </c>
      <c r="V1626" s="6" t="str">
        <f t="shared" si="55"/>
        <v>Adult</v>
      </c>
      <c r="W1626">
        <v>2022</v>
      </c>
    </row>
    <row r="1627" spans="1:23" x14ac:dyDescent="0.25">
      <c r="A1627">
        <v>1626</v>
      </c>
      <c r="B1627" s="2">
        <v>44588</v>
      </c>
      <c r="C1627" t="str">
        <f t="shared" si="54"/>
        <v>Jan</v>
      </c>
      <c r="D1627" t="s">
        <v>24</v>
      </c>
      <c r="E1627" t="s">
        <v>26</v>
      </c>
      <c r="F1627" t="s">
        <v>1652</v>
      </c>
      <c r="G1627" t="s">
        <v>2140</v>
      </c>
      <c r="H1627" t="s">
        <v>2144</v>
      </c>
      <c r="I1627" t="s">
        <v>2151</v>
      </c>
      <c r="J1627" t="s">
        <v>2161</v>
      </c>
      <c r="K1627">
        <v>3</v>
      </c>
      <c r="L1627" t="s">
        <v>2168</v>
      </c>
      <c r="M1627">
        <v>2641.66</v>
      </c>
      <c r="N1627" t="s">
        <v>2176</v>
      </c>
      <c r="O1627" t="s">
        <v>2186</v>
      </c>
      <c r="P1627" t="s">
        <v>3799</v>
      </c>
      <c r="Q1627" t="s">
        <v>4277</v>
      </c>
      <c r="R1627" t="s">
        <v>4280</v>
      </c>
      <c r="S1627" t="s">
        <v>4281</v>
      </c>
      <c r="T1627" t="s">
        <v>4283</v>
      </c>
      <c r="U1627">
        <v>19</v>
      </c>
      <c r="V1627" s="6" t="str">
        <f t="shared" si="55"/>
        <v>Adult</v>
      </c>
      <c r="W1627">
        <v>2022</v>
      </c>
    </row>
    <row r="1628" spans="1:23" x14ac:dyDescent="0.25">
      <c r="A1628">
        <v>1627</v>
      </c>
      <c r="B1628" s="2">
        <v>44913</v>
      </c>
      <c r="C1628" t="str">
        <f t="shared" si="54"/>
        <v>Dec</v>
      </c>
      <c r="D1628" t="s">
        <v>22</v>
      </c>
      <c r="E1628" t="s">
        <v>27</v>
      </c>
      <c r="F1628" t="s">
        <v>1653</v>
      </c>
      <c r="G1628" t="s">
        <v>2140</v>
      </c>
      <c r="H1628" t="s">
        <v>2144</v>
      </c>
      <c r="I1628" t="s">
        <v>2151</v>
      </c>
      <c r="J1628" t="s">
        <v>2162</v>
      </c>
      <c r="K1628">
        <v>1</v>
      </c>
      <c r="L1628" t="s">
        <v>2168</v>
      </c>
      <c r="M1628">
        <v>1965.62</v>
      </c>
      <c r="N1628" t="s">
        <v>2176</v>
      </c>
      <c r="O1628" t="s">
        <v>2186</v>
      </c>
      <c r="P1628" t="s">
        <v>3800</v>
      </c>
      <c r="Q1628" t="s">
        <v>4277</v>
      </c>
      <c r="R1628" t="s">
        <v>4280</v>
      </c>
      <c r="S1628" t="s">
        <v>4281</v>
      </c>
      <c r="T1628" t="s">
        <v>4284</v>
      </c>
      <c r="U1628">
        <v>68</v>
      </c>
      <c r="V1628" s="6" t="str">
        <f t="shared" si="55"/>
        <v>Adult</v>
      </c>
      <c r="W1628">
        <v>2022</v>
      </c>
    </row>
    <row r="1629" spans="1:23" x14ac:dyDescent="0.25">
      <c r="A1629">
        <v>1628</v>
      </c>
      <c r="B1629" s="2">
        <v>44871</v>
      </c>
      <c r="C1629" t="str">
        <f t="shared" si="54"/>
        <v>Nov</v>
      </c>
      <c r="D1629" t="s">
        <v>21</v>
      </c>
      <c r="E1629" t="s">
        <v>28</v>
      </c>
      <c r="F1629" t="s">
        <v>1654</v>
      </c>
      <c r="G1629" t="s">
        <v>2140</v>
      </c>
      <c r="H1629" t="s">
        <v>2144</v>
      </c>
      <c r="I1629" t="s">
        <v>2151</v>
      </c>
      <c r="J1629" t="s">
        <v>2162</v>
      </c>
      <c r="K1629">
        <v>2</v>
      </c>
      <c r="L1629" t="s">
        <v>2168</v>
      </c>
      <c r="M1629">
        <v>2607.9</v>
      </c>
      <c r="N1629" t="s">
        <v>2176</v>
      </c>
      <c r="O1629" t="s">
        <v>2186</v>
      </c>
      <c r="P1629" t="s">
        <v>3801</v>
      </c>
      <c r="Q1629" t="s">
        <v>4277</v>
      </c>
      <c r="R1629" t="s">
        <v>4280</v>
      </c>
      <c r="S1629" t="s">
        <v>4282</v>
      </c>
      <c r="T1629" t="s">
        <v>4284</v>
      </c>
      <c r="U1629">
        <v>7</v>
      </c>
      <c r="V1629" s="6" t="str">
        <f t="shared" si="55"/>
        <v>Childhood</v>
      </c>
      <c r="W1629">
        <v>2022</v>
      </c>
    </row>
    <row r="1630" spans="1:23" x14ac:dyDescent="0.25">
      <c r="A1630">
        <v>1629</v>
      </c>
      <c r="B1630" s="2">
        <v>44606</v>
      </c>
      <c r="C1630" t="str">
        <f t="shared" si="54"/>
        <v>Feb</v>
      </c>
      <c r="D1630" t="s">
        <v>24</v>
      </c>
      <c r="E1630" t="s">
        <v>26</v>
      </c>
      <c r="F1630" t="s">
        <v>1655</v>
      </c>
      <c r="G1630" t="s">
        <v>2140</v>
      </c>
      <c r="H1630" t="s">
        <v>2144</v>
      </c>
      <c r="I1630" t="s">
        <v>2151</v>
      </c>
      <c r="J1630" t="s">
        <v>2162</v>
      </c>
      <c r="K1630">
        <v>1</v>
      </c>
      <c r="L1630" t="s">
        <v>2168</v>
      </c>
      <c r="M1630">
        <v>595.65</v>
      </c>
      <c r="N1630" t="s">
        <v>2176</v>
      </c>
      <c r="O1630" t="s">
        <v>2186</v>
      </c>
      <c r="P1630" t="s">
        <v>3802</v>
      </c>
      <c r="Q1630" t="s">
        <v>4277</v>
      </c>
      <c r="R1630" t="s">
        <v>4279</v>
      </c>
      <c r="S1630" t="s">
        <v>4281</v>
      </c>
      <c r="T1630" t="s">
        <v>4283</v>
      </c>
      <c r="U1630">
        <v>19</v>
      </c>
      <c r="V1630" s="6" t="str">
        <f t="shared" si="55"/>
        <v>Adult</v>
      </c>
      <c r="W1630">
        <v>2022</v>
      </c>
    </row>
    <row r="1631" spans="1:23" x14ac:dyDescent="0.25">
      <c r="A1631">
        <v>1630</v>
      </c>
      <c r="B1631" s="2">
        <v>44677</v>
      </c>
      <c r="C1631" t="str">
        <f t="shared" si="54"/>
        <v>Apr</v>
      </c>
      <c r="D1631" t="s">
        <v>24</v>
      </c>
      <c r="E1631" t="s">
        <v>25</v>
      </c>
      <c r="F1631" t="s">
        <v>1656</v>
      </c>
      <c r="G1631" t="s">
        <v>2140</v>
      </c>
      <c r="H1631" t="s">
        <v>2144</v>
      </c>
      <c r="I1631" t="s">
        <v>2151</v>
      </c>
      <c r="J1631" t="s">
        <v>2163</v>
      </c>
      <c r="K1631">
        <v>3</v>
      </c>
      <c r="L1631" t="s">
        <v>2168</v>
      </c>
      <c r="M1631">
        <v>720.33</v>
      </c>
      <c r="N1631" t="s">
        <v>2176</v>
      </c>
      <c r="O1631" t="s">
        <v>2186</v>
      </c>
      <c r="P1631" t="s">
        <v>3803</v>
      </c>
      <c r="Q1631" t="s">
        <v>4277</v>
      </c>
      <c r="R1631" t="s">
        <v>4280</v>
      </c>
      <c r="S1631" t="s">
        <v>4282</v>
      </c>
      <c r="T1631" t="s">
        <v>4283</v>
      </c>
      <c r="U1631">
        <v>19</v>
      </c>
      <c r="V1631" s="6" t="str">
        <f t="shared" si="55"/>
        <v>Adult</v>
      </c>
      <c r="W1631">
        <v>2022</v>
      </c>
    </row>
    <row r="1632" spans="1:23" x14ac:dyDescent="0.25">
      <c r="A1632">
        <v>1631</v>
      </c>
      <c r="B1632" s="2">
        <v>44760</v>
      </c>
      <c r="C1632" t="str">
        <f t="shared" si="54"/>
        <v>Jul</v>
      </c>
      <c r="D1632" t="s">
        <v>24</v>
      </c>
      <c r="E1632" t="s">
        <v>25</v>
      </c>
      <c r="F1632" t="s">
        <v>1657</v>
      </c>
      <c r="G1632" t="s">
        <v>2140</v>
      </c>
      <c r="H1632" t="s">
        <v>2144</v>
      </c>
      <c r="I1632" t="s">
        <v>2151</v>
      </c>
      <c r="J1632" t="s">
        <v>2163</v>
      </c>
      <c r="K1632">
        <v>3</v>
      </c>
      <c r="L1632" t="s">
        <v>2168</v>
      </c>
      <c r="M1632">
        <v>1077.1199999999999</v>
      </c>
      <c r="N1632" t="s">
        <v>2176</v>
      </c>
      <c r="O1632" t="s">
        <v>2186</v>
      </c>
      <c r="P1632" t="s">
        <v>3804</v>
      </c>
      <c r="Q1632" t="s">
        <v>4277</v>
      </c>
      <c r="R1632" t="s">
        <v>4279</v>
      </c>
      <c r="S1632" t="s">
        <v>4282</v>
      </c>
      <c r="T1632" t="s">
        <v>4284</v>
      </c>
      <c r="U1632">
        <v>19</v>
      </c>
      <c r="V1632" s="6" t="str">
        <f t="shared" si="55"/>
        <v>Adult</v>
      </c>
      <c r="W1632">
        <v>2022</v>
      </c>
    </row>
    <row r="1633" spans="1:23" x14ac:dyDescent="0.25">
      <c r="A1633">
        <v>1632</v>
      </c>
      <c r="B1633" s="2">
        <v>44686</v>
      </c>
      <c r="C1633" t="str">
        <f t="shared" si="54"/>
        <v>May</v>
      </c>
      <c r="D1633" t="s">
        <v>21</v>
      </c>
      <c r="E1633" t="s">
        <v>26</v>
      </c>
      <c r="F1633" t="s">
        <v>1658</v>
      </c>
      <c r="G1633" t="s">
        <v>2140</v>
      </c>
      <c r="H1633" t="s">
        <v>2144</v>
      </c>
      <c r="I1633" t="s">
        <v>2151</v>
      </c>
      <c r="J1633" t="s">
        <v>2163</v>
      </c>
      <c r="K1633">
        <v>3</v>
      </c>
      <c r="L1633" t="s">
        <v>2168</v>
      </c>
      <c r="M1633">
        <v>1683.76</v>
      </c>
      <c r="N1633" t="s">
        <v>2176</v>
      </c>
      <c r="O1633" t="s">
        <v>2186</v>
      </c>
      <c r="P1633" t="s">
        <v>3805</v>
      </c>
      <c r="Q1633" t="s">
        <v>4277</v>
      </c>
      <c r="R1633" t="s">
        <v>4279</v>
      </c>
      <c r="S1633" t="s">
        <v>4281</v>
      </c>
      <c r="T1633" t="s">
        <v>4283</v>
      </c>
      <c r="U1633">
        <v>47</v>
      </c>
      <c r="V1633" s="6" t="str">
        <f t="shared" si="55"/>
        <v>Adult</v>
      </c>
      <c r="W1633">
        <v>2022</v>
      </c>
    </row>
    <row r="1634" spans="1:23" x14ac:dyDescent="0.25">
      <c r="A1634">
        <v>1633</v>
      </c>
      <c r="B1634" s="2">
        <v>44903</v>
      </c>
      <c r="C1634" t="str">
        <f t="shared" si="54"/>
        <v>Dec</v>
      </c>
      <c r="D1634" t="s">
        <v>24</v>
      </c>
      <c r="E1634" t="s">
        <v>28</v>
      </c>
      <c r="F1634" t="s">
        <v>1659</v>
      </c>
      <c r="G1634" t="s">
        <v>2140</v>
      </c>
      <c r="H1634" t="s">
        <v>2144</v>
      </c>
      <c r="I1634" t="s">
        <v>2152</v>
      </c>
      <c r="J1634" t="s">
        <v>2160</v>
      </c>
      <c r="K1634">
        <v>3</v>
      </c>
      <c r="L1634" t="s">
        <v>2168</v>
      </c>
      <c r="M1634">
        <v>678.24</v>
      </c>
      <c r="N1634" t="s">
        <v>2176</v>
      </c>
      <c r="O1634" t="s">
        <v>2186</v>
      </c>
      <c r="P1634" t="s">
        <v>3806</v>
      </c>
      <c r="Q1634" t="s">
        <v>4277</v>
      </c>
      <c r="R1634" t="s">
        <v>4279</v>
      </c>
      <c r="S1634" t="s">
        <v>4281</v>
      </c>
      <c r="T1634" t="s">
        <v>4283</v>
      </c>
      <c r="U1634">
        <v>31</v>
      </c>
      <c r="V1634" s="6" t="str">
        <f t="shared" si="55"/>
        <v>Adult</v>
      </c>
      <c r="W1634">
        <v>2022</v>
      </c>
    </row>
    <row r="1635" spans="1:23" x14ac:dyDescent="0.25">
      <c r="A1635">
        <v>1634</v>
      </c>
      <c r="B1635" s="2">
        <v>44845</v>
      </c>
      <c r="C1635" t="str">
        <f t="shared" si="54"/>
        <v>Oct</v>
      </c>
      <c r="D1635" t="s">
        <v>21</v>
      </c>
      <c r="E1635" t="s">
        <v>26</v>
      </c>
      <c r="F1635" t="s">
        <v>1660</v>
      </c>
      <c r="G1635" t="s">
        <v>2140</v>
      </c>
      <c r="H1635" t="s">
        <v>2144</v>
      </c>
      <c r="I1635" t="s">
        <v>2152</v>
      </c>
      <c r="J1635" t="s">
        <v>2160</v>
      </c>
      <c r="K1635">
        <v>3</v>
      </c>
      <c r="L1635" t="s">
        <v>2168</v>
      </c>
      <c r="M1635">
        <v>1050.02</v>
      </c>
      <c r="N1635" t="s">
        <v>2176</v>
      </c>
      <c r="O1635" t="s">
        <v>2186</v>
      </c>
      <c r="P1635" t="s">
        <v>3807</v>
      </c>
      <c r="Q1635" t="s">
        <v>4277</v>
      </c>
      <c r="R1635" t="s">
        <v>4279</v>
      </c>
      <c r="S1635" t="s">
        <v>4281</v>
      </c>
      <c r="T1635" t="s">
        <v>4284</v>
      </c>
      <c r="U1635">
        <v>68</v>
      </c>
      <c r="V1635" s="6" t="str">
        <f t="shared" si="55"/>
        <v>Adult</v>
      </c>
      <c r="W1635">
        <v>2022</v>
      </c>
    </row>
    <row r="1636" spans="1:23" x14ac:dyDescent="0.25">
      <c r="A1636">
        <v>1635</v>
      </c>
      <c r="B1636" s="2">
        <v>44789</v>
      </c>
      <c r="C1636" t="str">
        <f t="shared" si="54"/>
        <v>Aug</v>
      </c>
      <c r="D1636" t="s">
        <v>22</v>
      </c>
      <c r="E1636" t="s">
        <v>26</v>
      </c>
      <c r="F1636" t="s">
        <v>1661</v>
      </c>
      <c r="G1636" t="s">
        <v>2140</v>
      </c>
      <c r="H1636" t="s">
        <v>2144</v>
      </c>
      <c r="I1636" t="s">
        <v>2152</v>
      </c>
      <c r="J1636" t="s">
        <v>2160</v>
      </c>
      <c r="K1636">
        <v>2</v>
      </c>
      <c r="L1636" t="s">
        <v>2168</v>
      </c>
      <c r="M1636">
        <v>806.66</v>
      </c>
      <c r="N1636" t="s">
        <v>2176</v>
      </c>
      <c r="O1636" t="s">
        <v>2186</v>
      </c>
      <c r="P1636" t="s">
        <v>3808</v>
      </c>
      <c r="Q1636" t="s">
        <v>4277</v>
      </c>
      <c r="R1636" t="s">
        <v>4279</v>
      </c>
      <c r="S1636" t="s">
        <v>4281</v>
      </c>
      <c r="T1636" t="s">
        <v>4284</v>
      </c>
      <c r="U1636">
        <v>31</v>
      </c>
      <c r="V1636" s="6" t="str">
        <f t="shared" si="55"/>
        <v>Adult</v>
      </c>
      <c r="W1636">
        <v>2022</v>
      </c>
    </row>
    <row r="1637" spans="1:23" x14ac:dyDescent="0.25">
      <c r="A1637">
        <v>1636</v>
      </c>
      <c r="B1637" s="2">
        <v>44698</v>
      </c>
      <c r="C1637" t="str">
        <f t="shared" si="54"/>
        <v>May</v>
      </c>
      <c r="D1637" t="s">
        <v>23</v>
      </c>
      <c r="E1637" t="s">
        <v>26</v>
      </c>
      <c r="F1637" t="s">
        <v>1662</v>
      </c>
      <c r="G1637" t="s">
        <v>2140</v>
      </c>
      <c r="H1637" t="s">
        <v>2144</v>
      </c>
      <c r="I1637" t="s">
        <v>2152</v>
      </c>
      <c r="J1637" t="s">
        <v>2161</v>
      </c>
      <c r="K1637">
        <v>1</v>
      </c>
      <c r="L1637" t="s">
        <v>2168</v>
      </c>
      <c r="M1637">
        <v>2435.48</v>
      </c>
      <c r="N1637" t="s">
        <v>2176</v>
      </c>
      <c r="O1637" t="s">
        <v>2186</v>
      </c>
      <c r="P1637" t="s">
        <v>3809</v>
      </c>
      <c r="Q1637" t="s">
        <v>4277</v>
      </c>
      <c r="R1637" t="s">
        <v>4280</v>
      </c>
      <c r="S1637" t="s">
        <v>4281</v>
      </c>
      <c r="T1637" t="s">
        <v>4283</v>
      </c>
      <c r="U1637">
        <v>19</v>
      </c>
      <c r="V1637" s="6" t="str">
        <f t="shared" si="55"/>
        <v>Adult</v>
      </c>
      <c r="W1637">
        <v>2022</v>
      </c>
    </row>
    <row r="1638" spans="1:23" x14ac:dyDescent="0.25">
      <c r="A1638">
        <v>1637</v>
      </c>
      <c r="B1638" s="2">
        <v>44759</v>
      </c>
      <c r="C1638" t="str">
        <f t="shared" si="54"/>
        <v>Jul</v>
      </c>
      <c r="D1638" t="s">
        <v>22</v>
      </c>
      <c r="E1638" t="s">
        <v>26</v>
      </c>
      <c r="F1638" t="s">
        <v>1663</v>
      </c>
      <c r="G1638" t="s">
        <v>2140</v>
      </c>
      <c r="H1638" t="s">
        <v>2144</v>
      </c>
      <c r="I1638" t="s">
        <v>2152</v>
      </c>
      <c r="J1638" t="s">
        <v>2161</v>
      </c>
      <c r="K1638">
        <v>3</v>
      </c>
      <c r="L1638" t="s">
        <v>2168</v>
      </c>
      <c r="M1638">
        <v>1219.55</v>
      </c>
      <c r="N1638" t="s">
        <v>2176</v>
      </c>
      <c r="O1638" t="s">
        <v>2186</v>
      </c>
      <c r="P1638" t="s">
        <v>3810</v>
      </c>
      <c r="Q1638" t="s">
        <v>4277</v>
      </c>
      <c r="R1638" t="s">
        <v>4279</v>
      </c>
      <c r="S1638" t="s">
        <v>4282</v>
      </c>
      <c r="T1638" t="s">
        <v>4284</v>
      </c>
      <c r="U1638">
        <v>68</v>
      </c>
      <c r="V1638" s="6" t="str">
        <f t="shared" si="55"/>
        <v>Adult</v>
      </c>
      <c r="W1638">
        <v>2022</v>
      </c>
    </row>
    <row r="1639" spans="1:23" x14ac:dyDescent="0.25">
      <c r="A1639">
        <v>1638</v>
      </c>
      <c r="B1639" s="2">
        <v>44777</v>
      </c>
      <c r="C1639" t="str">
        <f t="shared" si="54"/>
        <v>Aug</v>
      </c>
      <c r="D1639" t="s">
        <v>23</v>
      </c>
      <c r="E1639" t="s">
        <v>26</v>
      </c>
      <c r="F1639" t="s">
        <v>1664</v>
      </c>
      <c r="G1639" t="s">
        <v>2140</v>
      </c>
      <c r="H1639" t="s">
        <v>2144</v>
      </c>
      <c r="I1639" t="s">
        <v>2152</v>
      </c>
      <c r="J1639" t="s">
        <v>2161</v>
      </c>
      <c r="K1639">
        <v>1</v>
      </c>
      <c r="L1639" t="s">
        <v>2168</v>
      </c>
      <c r="M1639">
        <v>2485.41</v>
      </c>
      <c r="N1639" t="s">
        <v>2176</v>
      </c>
      <c r="O1639" t="s">
        <v>2186</v>
      </c>
      <c r="P1639" t="s">
        <v>3811</v>
      </c>
      <c r="Q1639" t="s">
        <v>4277</v>
      </c>
      <c r="R1639" t="s">
        <v>4280</v>
      </c>
      <c r="S1639" t="s">
        <v>4281</v>
      </c>
      <c r="T1639" t="s">
        <v>4283</v>
      </c>
      <c r="U1639">
        <v>19</v>
      </c>
      <c r="V1639" s="6" t="str">
        <f t="shared" si="55"/>
        <v>Adult</v>
      </c>
      <c r="W1639">
        <v>2022</v>
      </c>
    </row>
    <row r="1640" spans="1:23" x14ac:dyDescent="0.25">
      <c r="A1640">
        <v>1639</v>
      </c>
      <c r="B1640" s="2">
        <v>44584</v>
      </c>
      <c r="C1640" t="str">
        <f t="shared" si="54"/>
        <v>Jan</v>
      </c>
      <c r="D1640" t="s">
        <v>23</v>
      </c>
      <c r="E1640" t="s">
        <v>25</v>
      </c>
      <c r="F1640" t="s">
        <v>1665</v>
      </c>
      <c r="G1640" t="s">
        <v>2140</v>
      </c>
      <c r="H1640" t="s">
        <v>2144</v>
      </c>
      <c r="I1640" t="s">
        <v>2152</v>
      </c>
      <c r="J1640" t="s">
        <v>2162</v>
      </c>
      <c r="K1640">
        <v>3</v>
      </c>
      <c r="L1640" t="s">
        <v>2168</v>
      </c>
      <c r="M1640">
        <v>592.66999999999996</v>
      </c>
      <c r="N1640" t="s">
        <v>2176</v>
      </c>
      <c r="O1640" t="s">
        <v>2186</v>
      </c>
      <c r="P1640" t="s">
        <v>3812</v>
      </c>
      <c r="Q1640" t="s">
        <v>4277</v>
      </c>
      <c r="R1640" t="s">
        <v>4280</v>
      </c>
      <c r="S1640" t="s">
        <v>4281</v>
      </c>
      <c r="T1640" t="s">
        <v>4284</v>
      </c>
      <c r="U1640">
        <v>7</v>
      </c>
      <c r="V1640" s="6" t="str">
        <f t="shared" si="55"/>
        <v>Childhood</v>
      </c>
      <c r="W1640">
        <v>2022</v>
      </c>
    </row>
    <row r="1641" spans="1:23" x14ac:dyDescent="0.25">
      <c r="A1641">
        <v>1640</v>
      </c>
      <c r="B1641" s="2">
        <v>44743</v>
      </c>
      <c r="C1641" t="str">
        <f t="shared" si="54"/>
        <v>Jul</v>
      </c>
      <c r="D1641" t="s">
        <v>23</v>
      </c>
      <c r="E1641" t="s">
        <v>28</v>
      </c>
      <c r="F1641" t="s">
        <v>1666</v>
      </c>
      <c r="G1641" t="s">
        <v>2140</v>
      </c>
      <c r="H1641" t="s">
        <v>2144</v>
      </c>
      <c r="I1641" t="s">
        <v>2152</v>
      </c>
      <c r="J1641" t="s">
        <v>2162</v>
      </c>
      <c r="K1641">
        <v>3</v>
      </c>
      <c r="L1641" t="s">
        <v>2168</v>
      </c>
      <c r="M1641">
        <v>605.86</v>
      </c>
      <c r="N1641" t="s">
        <v>2176</v>
      </c>
      <c r="O1641" t="s">
        <v>2186</v>
      </c>
      <c r="P1641" t="s">
        <v>3813</v>
      </c>
      <c r="Q1641" t="s">
        <v>4277</v>
      </c>
      <c r="R1641" t="s">
        <v>4280</v>
      </c>
      <c r="S1641" t="s">
        <v>4282</v>
      </c>
      <c r="T1641" t="s">
        <v>4283</v>
      </c>
      <c r="U1641">
        <v>47</v>
      </c>
      <c r="V1641" s="6" t="str">
        <f t="shared" si="55"/>
        <v>Adult</v>
      </c>
      <c r="W1641">
        <v>2022</v>
      </c>
    </row>
    <row r="1642" spans="1:23" x14ac:dyDescent="0.25">
      <c r="A1642">
        <v>1641</v>
      </c>
      <c r="B1642" s="2">
        <v>44695</v>
      </c>
      <c r="C1642" t="str">
        <f t="shared" si="54"/>
        <v>May</v>
      </c>
      <c r="D1642" t="s">
        <v>24</v>
      </c>
      <c r="E1642" t="s">
        <v>28</v>
      </c>
      <c r="F1642" t="s">
        <v>1667</v>
      </c>
      <c r="G1642" t="s">
        <v>2140</v>
      </c>
      <c r="H1642" t="s">
        <v>2144</v>
      </c>
      <c r="I1642" t="s">
        <v>2152</v>
      </c>
      <c r="J1642" t="s">
        <v>2162</v>
      </c>
      <c r="K1642">
        <v>3</v>
      </c>
      <c r="L1642" t="s">
        <v>2168</v>
      </c>
      <c r="M1642">
        <v>2002.76</v>
      </c>
      <c r="N1642" t="s">
        <v>2176</v>
      </c>
      <c r="O1642" t="s">
        <v>2186</v>
      </c>
      <c r="P1642" t="s">
        <v>3814</v>
      </c>
      <c r="Q1642" t="s">
        <v>4277</v>
      </c>
      <c r="R1642" t="s">
        <v>4279</v>
      </c>
      <c r="S1642" t="s">
        <v>4282</v>
      </c>
      <c r="T1642" t="s">
        <v>4284</v>
      </c>
      <c r="U1642">
        <v>47</v>
      </c>
      <c r="V1642" s="6" t="str">
        <f t="shared" si="55"/>
        <v>Adult</v>
      </c>
      <c r="W1642">
        <v>2022</v>
      </c>
    </row>
    <row r="1643" spans="1:23" x14ac:dyDescent="0.25">
      <c r="A1643">
        <v>1642</v>
      </c>
      <c r="B1643" s="2">
        <v>44858</v>
      </c>
      <c r="C1643" t="str">
        <f t="shared" si="54"/>
        <v>Oct</v>
      </c>
      <c r="D1643" t="s">
        <v>24</v>
      </c>
      <c r="E1643" t="s">
        <v>25</v>
      </c>
      <c r="F1643" t="s">
        <v>1668</v>
      </c>
      <c r="G1643" t="s">
        <v>2140</v>
      </c>
      <c r="H1643" t="s">
        <v>2144</v>
      </c>
      <c r="I1643" t="s">
        <v>2152</v>
      </c>
      <c r="J1643" t="s">
        <v>2163</v>
      </c>
      <c r="K1643">
        <v>2</v>
      </c>
      <c r="L1643" t="s">
        <v>2168</v>
      </c>
      <c r="M1643">
        <v>895.66</v>
      </c>
      <c r="N1643" t="s">
        <v>2176</v>
      </c>
      <c r="O1643" t="s">
        <v>2186</v>
      </c>
      <c r="P1643" t="s">
        <v>3815</v>
      </c>
      <c r="Q1643" t="s">
        <v>4277</v>
      </c>
      <c r="R1643" t="s">
        <v>4279</v>
      </c>
      <c r="S1643" t="s">
        <v>4282</v>
      </c>
      <c r="T1643" t="s">
        <v>4283</v>
      </c>
      <c r="U1643">
        <v>7</v>
      </c>
      <c r="V1643" s="6" t="str">
        <f t="shared" si="55"/>
        <v>Childhood</v>
      </c>
      <c r="W1643">
        <v>2022</v>
      </c>
    </row>
    <row r="1644" spans="1:23" x14ac:dyDescent="0.25">
      <c r="A1644">
        <v>1643</v>
      </c>
      <c r="B1644" s="2">
        <v>44565</v>
      </c>
      <c r="C1644" t="str">
        <f t="shared" si="54"/>
        <v>Jan</v>
      </c>
      <c r="D1644" t="s">
        <v>23</v>
      </c>
      <c r="E1644" t="s">
        <v>27</v>
      </c>
      <c r="F1644" t="s">
        <v>1669</v>
      </c>
      <c r="G1644" t="s">
        <v>2140</v>
      </c>
      <c r="H1644" t="s">
        <v>2144</v>
      </c>
      <c r="I1644" t="s">
        <v>2152</v>
      </c>
      <c r="J1644" t="s">
        <v>2163</v>
      </c>
      <c r="K1644">
        <v>2</v>
      </c>
      <c r="L1644" t="s">
        <v>2168</v>
      </c>
      <c r="M1644">
        <v>1512.83</v>
      </c>
      <c r="N1644" t="s">
        <v>2176</v>
      </c>
      <c r="O1644" t="s">
        <v>2186</v>
      </c>
      <c r="P1644" t="s">
        <v>3816</v>
      </c>
      <c r="Q1644" t="s">
        <v>4277</v>
      </c>
      <c r="R1644" t="s">
        <v>4280</v>
      </c>
      <c r="S1644" t="s">
        <v>4282</v>
      </c>
      <c r="T1644" t="s">
        <v>4284</v>
      </c>
      <c r="U1644">
        <v>31</v>
      </c>
      <c r="V1644" s="6" t="str">
        <f t="shared" si="55"/>
        <v>Adult</v>
      </c>
      <c r="W1644">
        <v>2022</v>
      </c>
    </row>
    <row r="1645" spans="1:23" x14ac:dyDescent="0.25">
      <c r="A1645">
        <v>1644</v>
      </c>
      <c r="B1645" s="2">
        <v>44856</v>
      </c>
      <c r="C1645" t="str">
        <f t="shared" si="54"/>
        <v>Oct</v>
      </c>
      <c r="D1645" t="s">
        <v>24</v>
      </c>
      <c r="E1645" t="s">
        <v>25</v>
      </c>
      <c r="F1645" t="s">
        <v>1670</v>
      </c>
      <c r="G1645" t="s">
        <v>2140</v>
      </c>
      <c r="H1645" t="s">
        <v>2144</v>
      </c>
      <c r="I1645" t="s">
        <v>2152</v>
      </c>
      <c r="J1645" t="s">
        <v>2163</v>
      </c>
      <c r="K1645">
        <v>3</v>
      </c>
      <c r="L1645" t="s">
        <v>2168</v>
      </c>
      <c r="M1645">
        <v>1741.99</v>
      </c>
      <c r="N1645" t="s">
        <v>2176</v>
      </c>
      <c r="O1645" t="s">
        <v>2186</v>
      </c>
      <c r="P1645" t="s">
        <v>3817</v>
      </c>
      <c r="Q1645" t="s">
        <v>4277</v>
      </c>
      <c r="R1645" t="s">
        <v>4280</v>
      </c>
      <c r="S1645" t="s">
        <v>4282</v>
      </c>
      <c r="T1645" t="s">
        <v>4284</v>
      </c>
      <c r="U1645">
        <v>7</v>
      </c>
      <c r="V1645" s="6" t="str">
        <f t="shared" si="55"/>
        <v>Childhood</v>
      </c>
      <c r="W1645">
        <v>2022</v>
      </c>
    </row>
    <row r="1646" spans="1:23" x14ac:dyDescent="0.25">
      <c r="A1646">
        <v>1645</v>
      </c>
      <c r="B1646" s="2">
        <v>44819</v>
      </c>
      <c r="C1646" t="str">
        <f t="shared" si="54"/>
        <v>Sep</v>
      </c>
      <c r="D1646" t="s">
        <v>23</v>
      </c>
      <c r="E1646" t="s">
        <v>26</v>
      </c>
      <c r="F1646" t="s">
        <v>1671</v>
      </c>
      <c r="G1646" t="s">
        <v>2140</v>
      </c>
      <c r="H1646" t="s">
        <v>2144</v>
      </c>
      <c r="I1646" t="s">
        <v>2153</v>
      </c>
      <c r="J1646" t="s">
        <v>2160</v>
      </c>
      <c r="K1646">
        <v>1</v>
      </c>
      <c r="L1646" t="s">
        <v>2168</v>
      </c>
      <c r="M1646">
        <v>1599.56</v>
      </c>
      <c r="N1646" t="s">
        <v>2176</v>
      </c>
      <c r="O1646" t="s">
        <v>2186</v>
      </c>
      <c r="P1646" t="s">
        <v>3818</v>
      </c>
      <c r="Q1646" t="s">
        <v>4277</v>
      </c>
      <c r="R1646" t="s">
        <v>4280</v>
      </c>
      <c r="S1646" t="s">
        <v>4282</v>
      </c>
      <c r="T1646" t="s">
        <v>4284</v>
      </c>
      <c r="U1646">
        <v>68</v>
      </c>
      <c r="V1646" s="6" t="str">
        <f t="shared" si="55"/>
        <v>Adult</v>
      </c>
      <c r="W1646">
        <v>2022</v>
      </c>
    </row>
    <row r="1647" spans="1:23" x14ac:dyDescent="0.25">
      <c r="A1647">
        <v>1646</v>
      </c>
      <c r="B1647" s="2">
        <v>44735</v>
      </c>
      <c r="C1647" t="str">
        <f t="shared" si="54"/>
        <v>Jun</v>
      </c>
      <c r="D1647" t="s">
        <v>22</v>
      </c>
      <c r="E1647" t="s">
        <v>25</v>
      </c>
      <c r="F1647" t="s">
        <v>1672</v>
      </c>
      <c r="G1647" t="s">
        <v>2140</v>
      </c>
      <c r="H1647" t="s">
        <v>2144</v>
      </c>
      <c r="I1647" t="s">
        <v>2153</v>
      </c>
      <c r="J1647" t="s">
        <v>2160</v>
      </c>
      <c r="K1647">
        <v>2</v>
      </c>
      <c r="L1647" t="s">
        <v>2168</v>
      </c>
      <c r="M1647">
        <v>205.13</v>
      </c>
      <c r="N1647" t="s">
        <v>2176</v>
      </c>
      <c r="O1647" t="s">
        <v>2186</v>
      </c>
      <c r="P1647" t="s">
        <v>3819</v>
      </c>
      <c r="Q1647" t="s">
        <v>4277</v>
      </c>
      <c r="R1647" t="s">
        <v>4279</v>
      </c>
      <c r="S1647" t="s">
        <v>4281</v>
      </c>
      <c r="T1647" t="s">
        <v>4283</v>
      </c>
      <c r="U1647">
        <v>31</v>
      </c>
      <c r="V1647" s="6" t="str">
        <f t="shared" si="55"/>
        <v>Adult</v>
      </c>
      <c r="W1647">
        <v>2022</v>
      </c>
    </row>
    <row r="1648" spans="1:23" x14ac:dyDescent="0.25">
      <c r="A1648">
        <v>1647</v>
      </c>
      <c r="B1648" s="2">
        <v>44871</v>
      </c>
      <c r="C1648" t="str">
        <f t="shared" si="54"/>
        <v>Nov</v>
      </c>
      <c r="D1648" t="s">
        <v>21</v>
      </c>
      <c r="E1648" t="s">
        <v>25</v>
      </c>
      <c r="F1648" t="s">
        <v>1673</v>
      </c>
      <c r="G1648" t="s">
        <v>2140</v>
      </c>
      <c r="H1648" t="s">
        <v>2144</v>
      </c>
      <c r="I1648" t="s">
        <v>2153</v>
      </c>
      <c r="J1648" t="s">
        <v>2160</v>
      </c>
      <c r="K1648">
        <v>2</v>
      </c>
      <c r="L1648" t="s">
        <v>2168</v>
      </c>
      <c r="M1648">
        <v>448.59</v>
      </c>
      <c r="N1648" t="s">
        <v>2176</v>
      </c>
      <c r="O1648" t="s">
        <v>2186</v>
      </c>
      <c r="P1648" t="s">
        <v>3820</v>
      </c>
      <c r="Q1648" t="s">
        <v>4277</v>
      </c>
      <c r="R1648" t="s">
        <v>4279</v>
      </c>
      <c r="S1648" t="s">
        <v>4282</v>
      </c>
      <c r="T1648" t="s">
        <v>4284</v>
      </c>
      <c r="U1648">
        <v>47</v>
      </c>
      <c r="V1648" s="6" t="str">
        <f t="shared" si="55"/>
        <v>Adult</v>
      </c>
      <c r="W1648">
        <v>2022</v>
      </c>
    </row>
    <row r="1649" spans="1:23" x14ac:dyDescent="0.25">
      <c r="A1649">
        <v>1648</v>
      </c>
      <c r="B1649" s="2">
        <v>44834</v>
      </c>
      <c r="C1649" t="str">
        <f t="shared" si="54"/>
        <v>Sep</v>
      </c>
      <c r="D1649" t="s">
        <v>22</v>
      </c>
      <c r="E1649" t="s">
        <v>25</v>
      </c>
      <c r="F1649" t="s">
        <v>1674</v>
      </c>
      <c r="G1649" t="s">
        <v>2140</v>
      </c>
      <c r="H1649" t="s">
        <v>2144</v>
      </c>
      <c r="I1649" t="s">
        <v>2153</v>
      </c>
      <c r="J1649" t="s">
        <v>2161</v>
      </c>
      <c r="K1649">
        <v>3</v>
      </c>
      <c r="L1649" t="s">
        <v>2168</v>
      </c>
      <c r="M1649">
        <v>2449.5300000000002</v>
      </c>
      <c r="N1649" t="s">
        <v>2176</v>
      </c>
      <c r="O1649" t="s">
        <v>2186</v>
      </c>
      <c r="P1649" t="s">
        <v>3821</v>
      </c>
      <c r="Q1649" t="s">
        <v>4277</v>
      </c>
      <c r="R1649" t="s">
        <v>4279</v>
      </c>
      <c r="S1649" t="s">
        <v>4281</v>
      </c>
      <c r="T1649" t="s">
        <v>4283</v>
      </c>
      <c r="U1649">
        <v>19</v>
      </c>
      <c r="V1649" s="6" t="str">
        <f t="shared" si="55"/>
        <v>Adult</v>
      </c>
      <c r="W1649">
        <v>2022</v>
      </c>
    </row>
    <row r="1650" spans="1:23" x14ac:dyDescent="0.25">
      <c r="A1650">
        <v>1649</v>
      </c>
      <c r="B1650" s="2">
        <v>44565</v>
      </c>
      <c r="C1650" t="str">
        <f t="shared" si="54"/>
        <v>Jan</v>
      </c>
      <c r="D1650" t="s">
        <v>22</v>
      </c>
      <c r="E1650" t="s">
        <v>27</v>
      </c>
      <c r="F1650" t="s">
        <v>1675</v>
      </c>
      <c r="G1650" t="s">
        <v>2140</v>
      </c>
      <c r="H1650" t="s">
        <v>2144</v>
      </c>
      <c r="I1650" t="s">
        <v>2153</v>
      </c>
      <c r="J1650" t="s">
        <v>2161</v>
      </c>
      <c r="K1650">
        <v>1</v>
      </c>
      <c r="L1650" t="s">
        <v>2168</v>
      </c>
      <c r="M1650">
        <v>891.81</v>
      </c>
      <c r="N1650" t="s">
        <v>2176</v>
      </c>
      <c r="O1650" t="s">
        <v>2186</v>
      </c>
      <c r="P1650" t="s">
        <v>3822</v>
      </c>
      <c r="Q1650" t="s">
        <v>4277</v>
      </c>
      <c r="R1650" t="s">
        <v>4280</v>
      </c>
      <c r="S1650" t="s">
        <v>4282</v>
      </c>
      <c r="T1650" t="s">
        <v>4283</v>
      </c>
      <c r="U1650">
        <v>68</v>
      </c>
      <c r="V1650" s="6" t="str">
        <f t="shared" si="55"/>
        <v>Adult</v>
      </c>
      <c r="W1650">
        <v>2022</v>
      </c>
    </row>
    <row r="1651" spans="1:23" x14ac:dyDescent="0.25">
      <c r="A1651">
        <v>1650</v>
      </c>
      <c r="B1651" s="2">
        <v>44592</v>
      </c>
      <c r="C1651" t="str">
        <f t="shared" si="54"/>
        <v>Jan</v>
      </c>
      <c r="D1651" t="s">
        <v>23</v>
      </c>
      <c r="E1651" t="s">
        <v>27</v>
      </c>
      <c r="F1651" t="s">
        <v>1676</v>
      </c>
      <c r="G1651" t="s">
        <v>2140</v>
      </c>
      <c r="H1651" t="s">
        <v>2144</v>
      </c>
      <c r="I1651" t="s">
        <v>2153</v>
      </c>
      <c r="J1651" t="s">
        <v>2161</v>
      </c>
      <c r="K1651">
        <v>1</v>
      </c>
      <c r="L1651" t="s">
        <v>2168</v>
      </c>
      <c r="M1651">
        <v>1027.1300000000001</v>
      </c>
      <c r="N1651" t="s">
        <v>2176</v>
      </c>
      <c r="O1651" t="s">
        <v>2186</v>
      </c>
      <c r="P1651" t="s">
        <v>3823</v>
      </c>
      <c r="Q1651" t="s">
        <v>4277</v>
      </c>
      <c r="R1651" t="s">
        <v>4279</v>
      </c>
      <c r="S1651" t="s">
        <v>4282</v>
      </c>
      <c r="T1651" t="s">
        <v>4284</v>
      </c>
      <c r="U1651">
        <v>31</v>
      </c>
      <c r="V1651" s="6" t="str">
        <f t="shared" si="55"/>
        <v>Adult</v>
      </c>
      <c r="W1651">
        <v>2022</v>
      </c>
    </row>
    <row r="1652" spans="1:23" x14ac:dyDescent="0.25">
      <c r="A1652">
        <v>1651</v>
      </c>
      <c r="B1652" s="2">
        <v>44582</v>
      </c>
      <c r="C1652" t="str">
        <f t="shared" si="54"/>
        <v>Jan</v>
      </c>
      <c r="D1652" t="s">
        <v>21</v>
      </c>
      <c r="E1652" t="s">
        <v>27</v>
      </c>
      <c r="F1652" t="s">
        <v>1677</v>
      </c>
      <c r="G1652" t="s">
        <v>2140</v>
      </c>
      <c r="H1652" t="s">
        <v>2144</v>
      </c>
      <c r="I1652" t="s">
        <v>2153</v>
      </c>
      <c r="J1652" t="s">
        <v>2162</v>
      </c>
      <c r="K1652">
        <v>2</v>
      </c>
      <c r="L1652" t="s">
        <v>2168</v>
      </c>
      <c r="M1652">
        <v>575.88</v>
      </c>
      <c r="N1652" t="s">
        <v>2176</v>
      </c>
      <c r="O1652" t="s">
        <v>2186</v>
      </c>
      <c r="P1652" t="s">
        <v>3824</v>
      </c>
      <c r="Q1652" t="s">
        <v>4277</v>
      </c>
      <c r="R1652" t="s">
        <v>4279</v>
      </c>
      <c r="S1652" t="s">
        <v>4282</v>
      </c>
      <c r="T1652" t="s">
        <v>4284</v>
      </c>
      <c r="U1652">
        <v>68</v>
      </c>
      <c r="V1652" s="6" t="str">
        <f t="shared" si="55"/>
        <v>Adult</v>
      </c>
      <c r="W1652">
        <v>2022</v>
      </c>
    </row>
    <row r="1653" spans="1:23" x14ac:dyDescent="0.25">
      <c r="A1653">
        <v>1652</v>
      </c>
      <c r="B1653" s="2">
        <v>44578</v>
      </c>
      <c r="C1653" t="str">
        <f t="shared" si="54"/>
        <v>Jan</v>
      </c>
      <c r="D1653" t="s">
        <v>23</v>
      </c>
      <c r="E1653" t="s">
        <v>26</v>
      </c>
      <c r="F1653" t="s">
        <v>1678</v>
      </c>
      <c r="G1653" t="s">
        <v>2140</v>
      </c>
      <c r="H1653" t="s">
        <v>2144</v>
      </c>
      <c r="I1653" t="s">
        <v>2153</v>
      </c>
      <c r="J1653" t="s">
        <v>2162</v>
      </c>
      <c r="K1653">
        <v>2</v>
      </c>
      <c r="L1653" t="s">
        <v>2168</v>
      </c>
      <c r="M1653">
        <v>446.72</v>
      </c>
      <c r="N1653" t="s">
        <v>2176</v>
      </c>
      <c r="O1653" t="s">
        <v>2186</v>
      </c>
      <c r="P1653" t="s">
        <v>3825</v>
      </c>
      <c r="Q1653" t="s">
        <v>4277</v>
      </c>
      <c r="R1653" t="s">
        <v>4280</v>
      </c>
      <c r="S1653" t="s">
        <v>4282</v>
      </c>
      <c r="T1653" t="s">
        <v>4284</v>
      </c>
      <c r="U1653">
        <v>7</v>
      </c>
      <c r="V1653" s="6" t="str">
        <f t="shared" si="55"/>
        <v>Childhood</v>
      </c>
      <c r="W1653">
        <v>2022</v>
      </c>
    </row>
    <row r="1654" spans="1:23" x14ac:dyDescent="0.25">
      <c r="A1654">
        <v>1653</v>
      </c>
      <c r="B1654" s="2">
        <v>44776</v>
      </c>
      <c r="C1654" t="str">
        <f t="shared" si="54"/>
        <v>Aug</v>
      </c>
      <c r="D1654" t="s">
        <v>24</v>
      </c>
      <c r="E1654" t="s">
        <v>26</v>
      </c>
      <c r="F1654" t="s">
        <v>1679</v>
      </c>
      <c r="G1654" t="s">
        <v>2140</v>
      </c>
      <c r="H1654" t="s">
        <v>2144</v>
      </c>
      <c r="I1654" t="s">
        <v>2153</v>
      </c>
      <c r="J1654" t="s">
        <v>2162</v>
      </c>
      <c r="K1654">
        <v>3</v>
      </c>
      <c r="L1654" t="s">
        <v>2168</v>
      </c>
      <c r="M1654">
        <v>179.63</v>
      </c>
      <c r="N1654" t="s">
        <v>2176</v>
      </c>
      <c r="O1654" t="s">
        <v>2186</v>
      </c>
      <c r="P1654" t="s">
        <v>3826</v>
      </c>
      <c r="Q1654" t="s">
        <v>4277</v>
      </c>
      <c r="R1654" t="s">
        <v>4279</v>
      </c>
      <c r="S1654" t="s">
        <v>4281</v>
      </c>
      <c r="T1654" t="s">
        <v>4284</v>
      </c>
      <c r="U1654">
        <v>68</v>
      </c>
      <c r="V1654" s="6" t="str">
        <f t="shared" si="55"/>
        <v>Adult</v>
      </c>
      <c r="W1654">
        <v>2022</v>
      </c>
    </row>
    <row r="1655" spans="1:23" x14ac:dyDescent="0.25">
      <c r="A1655">
        <v>1654</v>
      </c>
      <c r="B1655" s="2">
        <v>44731</v>
      </c>
      <c r="C1655" t="str">
        <f t="shared" si="54"/>
        <v>Jun</v>
      </c>
      <c r="D1655" t="s">
        <v>21</v>
      </c>
      <c r="E1655" t="s">
        <v>25</v>
      </c>
      <c r="F1655" t="s">
        <v>1680</v>
      </c>
      <c r="G1655" t="s">
        <v>2140</v>
      </c>
      <c r="H1655" t="s">
        <v>2144</v>
      </c>
      <c r="I1655" t="s">
        <v>2153</v>
      </c>
      <c r="J1655" t="s">
        <v>2163</v>
      </c>
      <c r="K1655">
        <v>1</v>
      </c>
      <c r="L1655" t="s">
        <v>2168</v>
      </c>
      <c r="M1655">
        <v>1357.35</v>
      </c>
      <c r="N1655" t="s">
        <v>2176</v>
      </c>
      <c r="O1655" t="s">
        <v>2186</v>
      </c>
      <c r="P1655" t="s">
        <v>3827</v>
      </c>
      <c r="Q1655" t="s">
        <v>4277</v>
      </c>
      <c r="R1655" t="s">
        <v>4280</v>
      </c>
      <c r="S1655" t="s">
        <v>4281</v>
      </c>
      <c r="T1655" t="s">
        <v>4283</v>
      </c>
      <c r="U1655">
        <v>47</v>
      </c>
      <c r="V1655" s="6" t="str">
        <f t="shared" si="55"/>
        <v>Adult</v>
      </c>
      <c r="W1655">
        <v>2022</v>
      </c>
    </row>
    <row r="1656" spans="1:23" x14ac:dyDescent="0.25">
      <c r="A1656">
        <v>1655</v>
      </c>
      <c r="B1656" s="2">
        <v>44734</v>
      </c>
      <c r="C1656" t="str">
        <f t="shared" si="54"/>
        <v>Jun</v>
      </c>
      <c r="D1656" t="s">
        <v>23</v>
      </c>
      <c r="E1656" t="s">
        <v>28</v>
      </c>
      <c r="F1656" t="s">
        <v>1681</v>
      </c>
      <c r="G1656" t="s">
        <v>2140</v>
      </c>
      <c r="H1656" t="s">
        <v>2144</v>
      </c>
      <c r="I1656" t="s">
        <v>2153</v>
      </c>
      <c r="J1656" t="s">
        <v>2163</v>
      </c>
      <c r="K1656">
        <v>2</v>
      </c>
      <c r="L1656" t="s">
        <v>2168</v>
      </c>
      <c r="M1656">
        <v>1195.97</v>
      </c>
      <c r="N1656" t="s">
        <v>2176</v>
      </c>
      <c r="O1656" t="s">
        <v>2186</v>
      </c>
      <c r="P1656" t="s">
        <v>3828</v>
      </c>
      <c r="Q1656" t="s">
        <v>4277</v>
      </c>
      <c r="R1656" t="s">
        <v>4280</v>
      </c>
      <c r="S1656" t="s">
        <v>4282</v>
      </c>
      <c r="T1656" t="s">
        <v>4283</v>
      </c>
      <c r="U1656">
        <v>7</v>
      </c>
      <c r="V1656" s="6" t="str">
        <f t="shared" si="55"/>
        <v>Childhood</v>
      </c>
      <c r="W1656">
        <v>2022</v>
      </c>
    </row>
    <row r="1657" spans="1:23" x14ac:dyDescent="0.25">
      <c r="A1657">
        <v>1656</v>
      </c>
      <c r="B1657" s="2">
        <v>44731</v>
      </c>
      <c r="C1657" t="str">
        <f t="shared" si="54"/>
        <v>Jun</v>
      </c>
      <c r="D1657" t="s">
        <v>22</v>
      </c>
      <c r="E1657" t="s">
        <v>25</v>
      </c>
      <c r="F1657" t="s">
        <v>1682</v>
      </c>
      <c r="G1657" t="s">
        <v>2140</v>
      </c>
      <c r="H1657" t="s">
        <v>2144</v>
      </c>
      <c r="I1657" t="s">
        <v>2153</v>
      </c>
      <c r="J1657" t="s">
        <v>2163</v>
      </c>
      <c r="K1657">
        <v>1</v>
      </c>
      <c r="L1657" t="s">
        <v>2168</v>
      </c>
      <c r="M1657">
        <v>2194.2199999999998</v>
      </c>
      <c r="N1657" t="s">
        <v>2176</v>
      </c>
      <c r="O1657" t="s">
        <v>2186</v>
      </c>
      <c r="P1657" t="s">
        <v>3829</v>
      </c>
      <c r="Q1657" t="s">
        <v>4277</v>
      </c>
      <c r="R1657" t="s">
        <v>4279</v>
      </c>
      <c r="S1657" t="s">
        <v>4282</v>
      </c>
      <c r="T1657" t="s">
        <v>4283</v>
      </c>
      <c r="U1657">
        <v>68</v>
      </c>
      <c r="V1657" s="6" t="str">
        <f t="shared" si="55"/>
        <v>Adult</v>
      </c>
      <c r="W1657">
        <v>2022</v>
      </c>
    </row>
    <row r="1658" spans="1:23" x14ac:dyDescent="0.25">
      <c r="A1658">
        <v>1657</v>
      </c>
      <c r="B1658" s="2">
        <v>44594</v>
      </c>
      <c r="C1658" t="str">
        <f t="shared" si="54"/>
        <v>Feb</v>
      </c>
      <c r="D1658" t="s">
        <v>21</v>
      </c>
      <c r="E1658" t="s">
        <v>25</v>
      </c>
      <c r="F1658" t="s">
        <v>1683</v>
      </c>
      <c r="G1658" t="s">
        <v>2141</v>
      </c>
      <c r="H1658" t="s">
        <v>2145</v>
      </c>
      <c r="I1658" t="s">
        <v>2154</v>
      </c>
      <c r="J1658" t="s">
        <v>2164</v>
      </c>
      <c r="K1658">
        <v>2</v>
      </c>
      <c r="L1658" t="s">
        <v>2168</v>
      </c>
      <c r="M1658">
        <v>2008.37</v>
      </c>
      <c r="N1658" t="s">
        <v>2176</v>
      </c>
      <c r="O1658" t="s">
        <v>2186</v>
      </c>
      <c r="P1658" t="s">
        <v>3830</v>
      </c>
      <c r="Q1658" t="s">
        <v>4277</v>
      </c>
      <c r="R1658" t="s">
        <v>4280</v>
      </c>
      <c r="S1658" t="s">
        <v>4281</v>
      </c>
      <c r="T1658" t="s">
        <v>4283</v>
      </c>
      <c r="U1658">
        <v>7</v>
      </c>
      <c r="V1658" s="6" t="str">
        <f t="shared" si="55"/>
        <v>Childhood</v>
      </c>
      <c r="W1658">
        <v>2022</v>
      </c>
    </row>
    <row r="1659" spans="1:23" x14ac:dyDescent="0.25">
      <c r="A1659">
        <v>1658</v>
      </c>
      <c r="B1659" s="2">
        <v>44691</v>
      </c>
      <c r="C1659" t="str">
        <f t="shared" si="54"/>
        <v>May</v>
      </c>
      <c r="D1659" t="s">
        <v>21</v>
      </c>
      <c r="E1659" t="s">
        <v>25</v>
      </c>
      <c r="F1659" t="s">
        <v>1684</v>
      </c>
      <c r="G1659" t="s">
        <v>2141</v>
      </c>
      <c r="H1659" t="s">
        <v>2145</v>
      </c>
      <c r="I1659" t="s">
        <v>2154</v>
      </c>
      <c r="J1659" t="s">
        <v>2164</v>
      </c>
      <c r="K1659">
        <v>3</v>
      </c>
      <c r="L1659" t="s">
        <v>2168</v>
      </c>
      <c r="M1659">
        <v>2068.39</v>
      </c>
      <c r="N1659" t="s">
        <v>2176</v>
      </c>
      <c r="O1659" t="s">
        <v>2186</v>
      </c>
      <c r="P1659" t="s">
        <v>3831</v>
      </c>
      <c r="Q1659" t="s">
        <v>4277</v>
      </c>
      <c r="R1659" t="s">
        <v>4280</v>
      </c>
      <c r="S1659" t="s">
        <v>4282</v>
      </c>
      <c r="T1659" t="s">
        <v>4283</v>
      </c>
      <c r="U1659">
        <v>19</v>
      </c>
      <c r="V1659" s="6" t="str">
        <f t="shared" si="55"/>
        <v>Adult</v>
      </c>
      <c r="W1659">
        <v>2022</v>
      </c>
    </row>
    <row r="1660" spans="1:23" x14ac:dyDescent="0.25">
      <c r="A1660">
        <v>1659</v>
      </c>
      <c r="B1660" s="2">
        <v>44573</v>
      </c>
      <c r="C1660" t="str">
        <f t="shared" si="54"/>
        <v>Jan</v>
      </c>
      <c r="D1660" t="s">
        <v>22</v>
      </c>
      <c r="E1660" t="s">
        <v>28</v>
      </c>
      <c r="F1660" t="s">
        <v>1685</v>
      </c>
      <c r="G1660" t="s">
        <v>2141</v>
      </c>
      <c r="H1660" t="s">
        <v>2145</v>
      </c>
      <c r="I1660" t="s">
        <v>2154</v>
      </c>
      <c r="J1660" t="s">
        <v>2164</v>
      </c>
      <c r="K1660">
        <v>3</v>
      </c>
      <c r="L1660" t="s">
        <v>2168</v>
      </c>
      <c r="M1660">
        <v>1179.1199999999999</v>
      </c>
      <c r="N1660" t="s">
        <v>2176</v>
      </c>
      <c r="O1660" t="s">
        <v>2186</v>
      </c>
      <c r="P1660" t="s">
        <v>3832</v>
      </c>
      <c r="Q1660" t="s">
        <v>4277</v>
      </c>
      <c r="R1660" t="s">
        <v>4279</v>
      </c>
      <c r="S1660" t="s">
        <v>4282</v>
      </c>
      <c r="T1660" t="s">
        <v>4284</v>
      </c>
      <c r="U1660">
        <v>7</v>
      </c>
      <c r="V1660" s="6" t="str">
        <f t="shared" si="55"/>
        <v>Childhood</v>
      </c>
      <c r="W1660">
        <v>2022</v>
      </c>
    </row>
    <row r="1661" spans="1:23" x14ac:dyDescent="0.25">
      <c r="A1661">
        <v>1660</v>
      </c>
      <c r="B1661" s="2">
        <v>44868</v>
      </c>
      <c r="C1661" t="str">
        <f t="shared" si="54"/>
        <v>Nov</v>
      </c>
      <c r="D1661" t="s">
        <v>22</v>
      </c>
      <c r="E1661" t="s">
        <v>26</v>
      </c>
      <c r="F1661" t="s">
        <v>1686</v>
      </c>
      <c r="G1661" t="s">
        <v>2141</v>
      </c>
      <c r="H1661" t="s">
        <v>2145</v>
      </c>
      <c r="I1661" t="s">
        <v>2154</v>
      </c>
      <c r="J1661" t="s">
        <v>2165</v>
      </c>
      <c r="K1661">
        <v>2</v>
      </c>
      <c r="L1661" t="s">
        <v>2168</v>
      </c>
      <c r="M1661">
        <v>213.03</v>
      </c>
      <c r="N1661" t="s">
        <v>2176</v>
      </c>
      <c r="O1661" t="s">
        <v>2186</v>
      </c>
      <c r="P1661" t="s">
        <v>3833</v>
      </c>
      <c r="Q1661" t="s">
        <v>4277</v>
      </c>
      <c r="R1661" t="s">
        <v>4279</v>
      </c>
      <c r="S1661" t="s">
        <v>4281</v>
      </c>
      <c r="T1661" t="s">
        <v>4283</v>
      </c>
      <c r="U1661">
        <v>19</v>
      </c>
      <c r="V1661" s="6" t="str">
        <f t="shared" si="55"/>
        <v>Adult</v>
      </c>
      <c r="W1661">
        <v>2022</v>
      </c>
    </row>
    <row r="1662" spans="1:23" x14ac:dyDescent="0.25">
      <c r="A1662">
        <v>1661</v>
      </c>
      <c r="B1662" s="2">
        <v>44886</v>
      </c>
      <c r="C1662" t="str">
        <f t="shared" si="54"/>
        <v>Nov</v>
      </c>
      <c r="D1662" t="s">
        <v>21</v>
      </c>
      <c r="E1662" t="s">
        <v>28</v>
      </c>
      <c r="F1662" t="s">
        <v>1687</v>
      </c>
      <c r="G1662" t="s">
        <v>2141</v>
      </c>
      <c r="H1662" t="s">
        <v>2145</v>
      </c>
      <c r="I1662" t="s">
        <v>2154</v>
      </c>
      <c r="J1662" t="s">
        <v>2165</v>
      </c>
      <c r="K1662">
        <v>3</v>
      </c>
      <c r="L1662" t="s">
        <v>2168</v>
      </c>
      <c r="M1662">
        <v>2529</v>
      </c>
      <c r="N1662" t="s">
        <v>2176</v>
      </c>
      <c r="O1662" t="s">
        <v>2186</v>
      </c>
      <c r="P1662" t="s">
        <v>3834</v>
      </c>
      <c r="Q1662" t="s">
        <v>4277</v>
      </c>
      <c r="R1662" t="s">
        <v>4280</v>
      </c>
      <c r="S1662" t="s">
        <v>4281</v>
      </c>
      <c r="T1662" t="s">
        <v>4283</v>
      </c>
      <c r="U1662">
        <v>7</v>
      </c>
      <c r="V1662" s="6" t="str">
        <f t="shared" si="55"/>
        <v>Childhood</v>
      </c>
      <c r="W1662">
        <v>2022</v>
      </c>
    </row>
    <row r="1663" spans="1:23" x14ac:dyDescent="0.25">
      <c r="A1663">
        <v>1662</v>
      </c>
      <c r="B1663" s="2">
        <v>44870</v>
      </c>
      <c r="C1663" t="str">
        <f t="shared" si="54"/>
        <v>Nov</v>
      </c>
      <c r="D1663" t="s">
        <v>22</v>
      </c>
      <c r="E1663" t="s">
        <v>28</v>
      </c>
      <c r="F1663" t="s">
        <v>1688</v>
      </c>
      <c r="G1663" t="s">
        <v>2141</v>
      </c>
      <c r="H1663" t="s">
        <v>2145</v>
      </c>
      <c r="I1663" t="s">
        <v>2154</v>
      </c>
      <c r="J1663" t="s">
        <v>2165</v>
      </c>
      <c r="K1663">
        <v>2</v>
      </c>
      <c r="L1663" t="s">
        <v>2168</v>
      </c>
      <c r="M1663">
        <v>2758.98</v>
      </c>
      <c r="N1663" t="s">
        <v>2176</v>
      </c>
      <c r="O1663" t="s">
        <v>2186</v>
      </c>
      <c r="P1663" t="s">
        <v>3835</v>
      </c>
      <c r="Q1663" t="s">
        <v>4277</v>
      </c>
      <c r="R1663" t="s">
        <v>4280</v>
      </c>
      <c r="S1663" t="s">
        <v>4282</v>
      </c>
      <c r="T1663" t="s">
        <v>4283</v>
      </c>
      <c r="U1663">
        <v>31</v>
      </c>
      <c r="V1663" s="6" t="str">
        <f t="shared" si="55"/>
        <v>Adult</v>
      </c>
      <c r="W1663">
        <v>2022</v>
      </c>
    </row>
    <row r="1664" spans="1:23" x14ac:dyDescent="0.25">
      <c r="A1664">
        <v>1663</v>
      </c>
      <c r="B1664" s="2">
        <v>44741</v>
      </c>
      <c r="C1664" t="str">
        <f t="shared" si="54"/>
        <v>Jun</v>
      </c>
      <c r="D1664" t="s">
        <v>21</v>
      </c>
      <c r="E1664" t="s">
        <v>26</v>
      </c>
      <c r="F1664" t="s">
        <v>1689</v>
      </c>
      <c r="G1664" t="s">
        <v>2141</v>
      </c>
      <c r="H1664" t="s">
        <v>2145</v>
      </c>
      <c r="I1664" t="s">
        <v>2154</v>
      </c>
      <c r="J1664" t="s">
        <v>2166</v>
      </c>
      <c r="K1664">
        <v>3</v>
      </c>
      <c r="L1664" t="s">
        <v>2168</v>
      </c>
      <c r="M1664">
        <v>2679.46</v>
      </c>
      <c r="N1664" t="s">
        <v>2176</v>
      </c>
      <c r="O1664" t="s">
        <v>2186</v>
      </c>
      <c r="P1664" t="s">
        <v>3836</v>
      </c>
      <c r="Q1664" t="s">
        <v>4277</v>
      </c>
      <c r="R1664" t="s">
        <v>4279</v>
      </c>
      <c r="S1664" t="s">
        <v>4281</v>
      </c>
      <c r="T1664" t="s">
        <v>4283</v>
      </c>
      <c r="U1664">
        <v>68</v>
      </c>
      <c r="V1664" s="6" t="str">
        <f t="shared" si="55"/>
        <v>Adult</v>
      </c>
      <c r="W1664">
        <v>2022</v>
      </c>
    </row>
    <row r="1665" spans="1:23" x14ac:dyDescent="0.25">
      <c r="A1665">
        <v>1664</v>
      </c>
      <c r="B1665" s="2">
        <v>44924</v>
      </c>
      <c r="C1665" t="str">
        <f t="shared" si="54"/>
        <v>Dec</v>
      </c>
      <c r="D1665" t="s">
        <v>22</v>
      </c>
      <c r="E1665" t="s">
        <v>25</v>
      </c>
      <c r="F1665" t="s">
        <v>1690</v>
      </c>
      <c r="G1665" t="s">
        <v>2141</v>
      </c>
      <c r="H1665" t="s">
        <v>2145</v>
      </c>
      <c r="I1665" t="s">
        <v>2154</v>
      </c>
      <c r="J1665" t="s">
        <v>2166</v>
      </c>
      <c r="K1665">
        <v>1</v>
      </c>
      <c r="L1665" t="s">
        <v>2168</v>
      </c>
      <c r="M1665">
        <v>1841.7</v>
      </c>
      <c r="N1665" t="s">
        <v>2176</v>
      </c>
      <c r="O1665" t="s">
        <v>2186</v>
      </c>
      <c r="P1665" t="s">
        <v>3837</v>
      </c>
      <c r="Q1665" t="s">
        <v>4277</v>
      </c>
      <c r="R1665" t="s">
        <v>4279</v>
      </c>
      <c r="S1665" t="s">
        <v>4281</v>
      </c>
      <c r="T1665" t="s">
        <v>4284</v>
      </c>
      <c r="U1665">
        <v>31</v>
      </c>
      <c r="V1665" s="6" t="str">
        <f t="shared" si="55"/>
        <v>Adult</v>
      </c>
      <c r="W1665">
        <v>2022</v>
      </c>
    </row>
    <row r="1666" spans="1:23" x14ac:dyDescent="0.25">
      <c r="A1666">
        <v>1665</v>
      </c>
      <c r="B1666" s="2">
        <v>44629</v>
      </c>
      <c r="C1666" t="str">
        <f t="shared" si="54"/>
        <v>Mar</v>
      </c>
      <c r="D1666" t="s">
        <v>24</v>
      </c>
      <c r="E1666" t="s">
        <v>26</v>
      </c>
      <c r="F1666" t="s">
        <v>1691</v>
      </c>
      <c r="G1666" t="s">
        <v>2141</v>
      </c>
      <c r="H1666" t="s">
        <v>2145</v>
      </c>
      <c r="I1666" t="s">
        <v>2154</v>
      </c>
      <c r="J1666" t="s">
        <v>2166</v>
      </c>
      <c r="K1666">
        <v>3</v>
      </c>
      <c r="L1666" t="s">
        <v>2168</v>
      </c>
      <c r="M1666">
        <v>2029.1</v>
      </c>
      <c r="N1666" t="s">
        <v>2176</v>
      </c>
      <c r="O1666" t="s">
        <v>2186</v>
      </c>
      <c r="P1666" t="s">
        <v>3838</v>
      </c>
      <c r="Q1666" t="s">
        <v>4277</v>
      </c>
      <c r="R1666" t="s">
        <v>4279</v>
      </c>
      <c r="S1666" t="s">
        <v>4281</v>
      </c>
      <c r="T1666" t="s">
        <v>4284</v>
      </c>
      <c r="U1666">
        <v>68</v>
      </c>
      <c r="V1666" s="6" t="str">
        <f t="shared" si="55"/>
        <v>Adult</v>
      </c>
      <c r="W1666">
        <v>2022</v>
      </c>
    </row>
    <row r="1667" spans="1:23" x14ac:dyDescent="0.25">
      <c r="A1667">
        <v>1666</v>
      </c>
      <c r="B1667" s="2">
        <v>44600</v>
      </c>
      <c r="C1667" t="str">
        <f t="shared" ref="C1667:C1730" si="56">TEXT(B1667, "MMM")</f>
        <v>Feb</v>
      </c>
      <c r="D1667" t="s">
        <v>22</v>
      </c>
      <c r="E1667" t="s">
        <v>25</v>
      </c>
      <c r="F1667" t="s">
        <v>1692</v>
      </c>
      <c r="G1667" t="s">
        <v>2141</v>
      </c>
      <c r="H1667" t="s">
        <v>2145</v>
      </c>
      <c r="I1667" t="s">
        <v>2154</v>
      </c>
      <c r="J1667" t="s">
        <v>2167</v>
      </c>
      <c r="K1667">
        <v>2</v>
      </c>
      <c r="L1667" t="s">
        <v>2168</v>
      </c>
      <c r="M1667">
        <v>893.04</v>
      </c>
      <c r="N1667" t="s">
        <v>2176</v>
      </c>
      <c r="O1667" t="s">
        <v>2186</v>
      </c>
      <c r="P1667" t="s">
        <v>3839</v>
      </c>
      <c r="Q1667" t="s">
        <v>4277</v>
      </c>
      <c r="R1667" t="s">
        <v>4280</v>
      </c>
      <c r="S1667" t="s">
        <v>4281</v>
      </c>
      <c r="T1667" t="s">
        <v>4284</v>
      </c>
      <c r="U1667">
        <v>7</v>
      </c>
      <c r="V1667" s="6" t="str">
        <f t="shared" ref="V1667:V1730" si="57">IF(U1667&lt;10,"Childhood",(IF(U1667&lt;18,"Teenage", "Adult")))</f>
        <v>Childhood</v>
      </c>
      <c r="W1667">
        <v>2022</v>
      </c>
    </row>
    <row r="1668" spans="1:23" x14ac:dyDescent="0.25">
      <c r="A1668">
        <v>1667</v>
      </c>
      <c r="B1668" s="2">
        <v>44606</v>
      </c>
      <c r="C1668" t="str">
        <f t="shared" si="56"/>
        <v>Feb</v>
      </c>
      <c r="D1668" t="s">
        <v>21</v>
      </c>
      <c r="E1668" t="s">
        <v>25</v>
      </c>
      <c r="F1668" t="s">
        <v>1693</v>
      </c>
      <c r="G1668" t="s">
        <v>2141</v>
      </c>
      <c r="H1668" t="s">
        <v>2145</v>
      </c>
      <c r="I1668" t="s">
        <v>2154</v>
      </c>
      <c r="J1668" t="s">
        <v>2167</v>
      </c>
      <c r="K1668">
        <v>1</v>
      </c>
      <c r="L1668" t="s">
        <v>2168</v>
      </c>
      <c r="M1668">
        <v>2942.03</v>
      </c>
      <c r="N1668" t="s">
        <v>2176</v>
      </c>
      <c r="O1668" t="s">
        <v>2186</v>
      </c>
      <c r="P1668" t="s">
        <v>3840</v>
      </c>
      <c r="Q1668" t="s">
        <v>4277</v>
      </c>
      <c r="R1668" t="s">
        <v>4280</v>
      </c>
      <c r="S1668" t="s">
        <v>4281</v>
      </c>
      <c r="T1668" t="s">
        <v>4284</v>
      </c>
      <c r="U1668">
        <v>19</v>
      </c>
      <c r="V1668" s="6" t="str">
        <f t="shared" si="57"/>
        <v>Adult</v>
      </c>
      <c r="W1668">
        <v>2022</v>
      </c>
    </row>
    <row r="1669" spans="1:23" x14ac:dyDescent="0.25">
      <c r="A1669">
        <v>1668</v>
      </c>
      <c r="B1669" s="2">
        <v>44608</v>
      </c>
      <c r="C1669" t="str">
        <f t="shared" si="56"/>
        <v>Feb</v>
      </c>
      <c r="D1669" t="s">
        <v>21</v>
      </c>
      <c r="E1669" t="s">
        <v>27</v>
      </c>
      <c r="F1669" t="s">
        <v>1694</v>
      </c>
      <c r="G1669" t="s">
        <v>2141</v>
      </c>
      <c r="H1669" t="s">
        <v>2145</v>
      </c>
      <c r="I1669" t="s">
        <v>2154</v>
      </c>
      <c r="J1669" t="s">
        <v>2167</v>
      </c>
      <c r="K1669">
        <v>2</v>
      </c>
      <c r="L1669" t="s">
        <v>2168</v>
      </c>
      <c r="M1669">
        <v>1911.3</v>
      </c>
      <c r="N1669" t="s">
        <v>2176</v>
      </c>
      <c r="O1669" t="s">
        <v>2186</v>
      </c>
      <c r="P1669" t="s">
        <v>3841</v>
      </c>
      <c r="Q1669" t="s">
        <v>4277</v>
      </c>
      <c r="R1669" t="s">
        <v>4279</v>
      </c>
      <c r="S1669" t="s">
        <v>4281</v>
      </c>
      <c r="T1669" t="s">
        <v>4283</v>
      </c>
      <c r="U1669">
        <v>19</v>
      </c>
      <c r="V1669" s="6" t="str">
        <f t="shared" si="57"/>
        <v>Adult</v>
      </c>
      <c r="W1669">
        <v>2022</v>
      </c>
    </row>
    <row r="1670" spans="1:23" x14ac:dyDescent="0.25">
      <c r="A1670">
        <v>1669</v>
      </c>
      <c r="B1670" s="2">
        <v>44591</v>
      </c>
      <c r="C1670" t="str">
        <f t="shared" si="56"/>
        <v>Jan</v>
      </c>
      <c r="D1670" t="s">
        <v>23</v>
      </c>
      <c r="E1670" t="s">
        <v>27</v>
      </c>
      <c r="F1670" t="s">
        <v>1695</v>
      </c>
      <c r="G1670" t="s">
        <v>2141</v>
      </c>
      <c r="H1670" t="s">
        <v>2145</v>
      </c>
      <c r="I1670" t="s">
        <v>2155</v>
      </c>
      <c r="J1670" t="s">
        <v>2164</v>
      </c>
      <c r="K1670">
        <v>2</v>
      </c>
      <c r="L1670" t="s">
        <v>2168</v>
      </c>
      <c r="M1670">
        <v>862.96</v>
      </c>
      <c r="N1670" t="s">
        <v>2176</v>
      </c>
      <c r="O1670" t="s">
        <v>2186</v>
      </c>
      <c r="P1670" t="s">
        <v>3842</v>
      </c>
      <c r="Q1670" t="s">
        <v>4277</v>
      </c>
      <c r="R1670" t="s">
        <v>4279</v>
      </c>
      <c r="S1670" t="s">
        <v>4282</v>
      </c>
      <c r="T1670" t="s">
        <v>4284</v>
      </c>
      <c r="U1670">
        <v>19</v>
      </c>
      <c r="V1670" s="6" t="str">
        <f t="shared" si="57"/>
        <v>Adult</v>
      </c>
      <c r="W1670">
        <v>2022</v>
      </c>
    </row>
    <row r="1671" spans="1:23" x14ac:dyDescent="0.25">
      <c r="A1671">
        <v>1670</v>
      </c>
      <c r="B1671" s="2">
        <v>44925</v>
      </c>
      <c r="C1671" t="str">
        <f t="shared" si="56"/>
        <v>Dec</v>
      </c>
      <c r="D1671" t="s">
        <v>22</v>
      </c>
      <c r="E1671" t="s">
        <v>28</v>
      </c>
      <c r="F1671" t="s">
        <v>1696</v>
      </c>
      <c r="G1671" t="s">
        <v>2141</v>
      </c>
      <c r="H1671" t="s">
        <v>2145</v>
      </c>
      <c r="I1671" t="s">
        <v>2155</v>
      </c>
      <c r="J1671" t="s">
        <v>2164</v>
      </c>
      <c r="K1671">
        <v>2</v>
      </c>
      <c r="L1671" t="s">
        <v>2168</v>
      </c>
      <c r="M1671">
        <v>1879.03</v>
      </c>
      <c r="N1671" t="s">
        <v>2176</v>
      </c>
      <c r="O1671" t="s">
        <v>2186</v>
      </c>
      <c r="P1671" t="s">
        <v>3843</v>
      </c>
      <c r="Q1671" t="s">
        <v>4277</v>
      </c>
      <c r="R1671" t="s">
        <v>4279</v>
      </c>
      <c r="S1671" t="s">
        <v>4281</v>
      </c>
      <c r="T1671" t="s">
        <v>4283</v>
      </c>
      <c r="U1671">
        <v>47</v>
      </c>
      <c r="V1671" s="6" t="str">
        <f t="shared" si="57"/>
        <v>Adult</v>
      </c>
      <c r="W1671">
        <v>2022</v>
      </c>
    </row>
    <row r="1672" spans="1:23" x14ac:dyDescent="0.25">
      <c r="A1672">
        <v>1671</v>
      </c>
      <c r="B1672" s="2">
        <v>44762</v>
      </c>
      <c r="C1672" t="str">
        <f t="shared" si="56"/>
        <v>Jul</v>
      </c>
      <c r="D1672" t="s">
        <v>23</v>
      </c>
      <c r="E1672" t="s">
        <v>27</v>
      </c>
      <c r="F1672" t="s">
        <v>1697</v>
      </c>
      <c r="G1672" t="s">
        <v>2141</v>
      </c>
      <c r="H1672" t="s">
        <v>2145</v>
      </c>
      <c r="I1672" t="s">
        <v>2155</v>
      </c>
      <c r="J1672" t="s">
        <v>2164</v>
      </c>
      <c r="K1672">
        <v>3</v>
      </c>
      <c r="L1672" t="s">
        <v>2168</v>
      </c>
      <c r="M1672">
        <v>729.92</v>
      </c>
      <c r="N1672" t="s">
        <v>2176</v>
      </c>
      <c r="O1672" t="s">
        <v>2186</v>
      </c>
      <c r="P1672" t="s">
        <v>3844</v>
      </c>
      <c r="Q1672" t="s">
        <v>4277</v>
      </c>
      <c r="R1672" t="s">
        <v>4280</v>
      </c>
      <c r="S1672" t="s">
        <v>4282</v>
      </c>
      <c r="T1672" t="s">
        <v>4283</v>
      </c>
      <c r="U1672">
        <v>7</v>
      </c>
      <c r="V1672" s="6" t="str">
        <f t="shared" si="57"/>
        <v>Childhood</v>
      </c>
      <c r="W1672">
        <v>2022</v>
      </c>
    </row>
    <row r="1673" spans="1:23" x14ac:dyDescent="0.25">
      <c r="A1673">
        <v>1672</v>
      </c>
      <c r="B1673" s="2">
        <v>44705</v>
      </c>
      <c r="C1673" t="str">
        <f t="shared" si="56"/>
        <v>May</v>
      </c>
      <c r="D1673" t="s">
        <v>24</v>
      </c>
      <c r="E1673" t="s">
        <v>26</v>
      </c>
      <c r="F1673" t="s">
        <v>1698</v>
      </c>
      <c r="G1673" t="s">
        <v>2141</v>
      </c>
      <c r="H1673" t="s">
        <v>2145</v>
      </c>
      <c r="I1673" t="s">
        <v>2155</v>
      </c>
      <c r="J1673" t="s">
        <v>2165</v>
      </c>
      <c r="K1673">
        <v>1</v>
      </c>
      <c r="L1673" t="s">
        <v>2168</v>
      </c>
      <c r="M1673">
        <v>2574.17</v>
      </c>
      <c r="N1673" t="s">
        <v>2176</v>
      </c>
      <c r="O1673" t="s">
        <v>2186</v>
      </c>
      <c r="P1673" t="s">
        <v>3845</v>
      </c>
      <c r="Q1673" t="s">
        <v>4277</v>
      </c>
      <c r="R1673" t="s">
        <v>4279</v>
      </c>
      <c r="S1673" t="s">
        <v>4282</v>
      </c>
      <c r="T1673" t="s">
        <v>4283</v>
      </c>
      <c r="U1673">
        <v>47</v>
      </c>
      <c r="V1673" s="6" t="str">
        <f t="shared" si="57"/>
        <v>Adult</v>
      </c>
      <c r="W1673">
        <v>2022</v>
      </c>
    </row>
    <row r="1674" spans="1:23" x14ac:dyDescent="0.25">
      <c r="A1674">
        <v>1673</v>
      </c>
      <c r="B1674" s="2">
        <v>44769</v>
      </c>
      <c r="C1674" t="str">
        <f t="shared" si="56"/>
        <v>Jul</v>
      </c>
      <c r="D1674" t="s">
        <v>22</v>
      </c>
      <c r="E1674" t="s">
        <v>28</v>
      </c>
      <c r="F1674" t="s">
        <v>1699</v>
      </c>
      <c r="G1674" t="s">
        <v>2141</v>
      </c>
      <c r="H1674" t="s">
        <v>2145</v>
      </c>
      <c r="I1674" t="s">
        <v>2155</v>
      </c>
      <c r="J1674" t="s">
        <v>2165</v>
      </c>
      <c r="K1674">
        <v>3</v>
      </c>
      <c r="L1674" t="s">
        <v>2168</v>
      </c>
      <c r="M1674">
        <v>2487.31</v>
      </c>
      <c r="N1674" t="s">
        <v>2176</v>
      </c>
      <c r="O1674" t="s">
        <v>2186</v>
      </c>
      <c r="P1674" t="s">
        <v>3846</v>
      </c>
      <c r="Q1674" t="s">
        <v>4277</v>
      </c>
      <c r="R1674" t="s">
        <v>4280</v>
      </c>
      <c r="S1674" t="s">
        <v>4281</v>
      </c>
      <c r="T1674" t="s">
        <v>4283</v>
      </c>
      <c r="U1674">
        <v>47</v>
      </c>
      <c r="V1674" s="6" t="str">
        <f t="shared" si="57"/>
        <v>Adult</v>
      </c>
      <c r="W1674">
        <v>2022</v>
      </c>
    </row>
    <row r="1675" spans="1:23" x14ac:dyDescent="0.25">
      <c r="A1675">
        <v>1674</v>
      </c>
      <c r="B1675" s="2">
        <v>44869</v>
      </c>
      <c r="C1675" t="str">
        <f t="shared" si="56"/>
        <v>Nov</v>
      </c>
      <c r="D1675" t="s">
        <v>21</v>
      </c>
      <c r="E1675" t="s">
        <v>26</v>
      </c>
      <c r="F1675" t="s">
        <v>1700</v>
      </c>
      <c r="G1675" t="s">
        <v>2141</v>
      </c>
      <c r="H1675" t="s">
        <v>2145</v>
      </c>
      <c r="I1675" t="s">
        <v>2155</v>
      </c>
      <c r="J1675" t="s">
        <v>2165</v>
      </c>
      <c r="K1675">
        <v>1</v>
      </c>
      <c r="L1675" t="s">
        <v>2168</v>
      </c>
      <c r="M1675">
        <v>1007.4</v>
      </c>
      <c r="N1675" t="s">
        <v>2176</v>
      </c>
      <c r="O1675" t="s">
        <v>2186</v>
      </c>
      <c r="P1675" t="s">
        <v>3847</v>
      </c>
      <c r="Q1675" t="s">
        <v>4277</v>
      </c>
      <c r="R1675" t="s">
        <v>4279</v>
      </c>
      <c r="S1675" t="s">
        <v>4281</v>
      </c>
      <c r="T1675" t="s">
        <v>4284</v>
      </c>
      <c r="U1675">
        <v>7</v>
      </c>
      <c r="V1675" s="6" t="str">
        <f t="shared" si="57"/>
        <v>Childhood</v>
      </c>
      <c r="W1675">
        <v>2022</v>
      </c>
    </row>
    <row r="1676" spans="1:23" x14ac:dyDescent="0.25">
      <c r="A1676">
        <v>1675</v>
      </c>
      <c r="B1676" s="2">
        <v>44579</v>
      </c>
      <c r="C1676" t="str">
        <f t="shared" si="56"/>
        <v>Jan</v>
      </c>
      <c r="D1676" t="s">
        <v>21</v>
      </c>
      <c r="E1676" t="s">
        <v>25</v>
      </c>
      <c r="F1676" t="s">
        <v>1701</v>
      </c>
      <c r="G1676" t="s">
        <v>2141</v>
      </c>
      <c r="H1676" t="s">
        <v>2145</v>
      </c>
      <c r="I1676" t="s">
        <v>2155</v>
      </c>
      <c r="J1676" t="s">
        <v>2166</v>
      </c>
      <c r="K1676">
        <v>3</v>
      </c>
      <c r="L1676" t="s">
        <v>2168</v>
      </c>
      <c r="M1676">
        <v>20.34</v>
      </c>
      <c r="N1676" t="s">
        <v>2176</v>
      </c>
      <c r="O1676" t="s">
        <v>2186</v>
      </c>
      <c r="P1676" t="s">
        <v>3848</v>
      </c>
      <c r="Q1676" t="s">
        <v>4277</v>
      </c>
      <c r="R1676" t="s">
        <v>4279</v>
      </c>
      <c r="S1676" t="s">
        <v>4282</v>
      </c>
      <c r="T1676" t="s">
        <v>4283</v>
      </c>
      <c r="U1676">
        <v>31</v>
      </c>
      <c r="V1676" s="6" t="str">
        <f t="shared" si="57"/>
        <v>Adult</v>
      </c>
      <c r="W1676">
        <v>2022</v>
      </c>
    </row>
    <row r="1677" spans="1:23" x14ac:dyDescent="0.25">
      <c r="A1677">
        <v>1676</v>
      </c>
      <c r="B1677" s="2">
        <v>44589</v>
      </c>
      <c r="C1677" t="str">
        <f t="shared" si="56"/>
        <v>Jan</v>
      </c>
      <c r="D1677" t="s">
        <v>24</v>
      </c>
      <c r="E1677" t="s">
        <v>25</v>
      </c>
      <c r="F1677" t="s">
        <v>1702</v>
      </c>
      <c r="G1677" t="s">
        <v>2141</v>
      </c>
      <c r="H1677" t="s">
        <v>2145</v>
      </c>
      <c r="I1677" t="s">
        <v>2155</v>
      </c>
      <c r="J1677" t="s">
        <v>2166</v>
      </c>
      <c r="K1677">
        <v>1</v>
      </c>
      <c r="L1677" t="s">
        <v>2168</v>
      </c>
      <c r="M1677">
        <v>1275.02</v>
      </c>
      <c r="N1677" t="s">
        <v>2176</v>
      </c>
      <c r="O1677" t="s">
        <v>2186</v>
      </c>
      <c r="P1677" t="s">
        <v>3849</v>
      </c>
      <c r="Q1677" t="s">
        <v>4277</v>
      </c>
      <c r="R1677" t="s">
        <v>4280</v>
      </c>
      <c r="S1677" t="s">
        <v>4281</v>
      </c>
      <c r="T1677" t="s">
        <v>4283</v>
      </c>
      <c r="U1677">
        <v>19</v>
      </c>
      <c r="V1677" s="6" t="str">
        <f t="shared" si="57"/>
        <v>Adult</v>
      </c>
      <c r="W1677">
        <v>2022</v>
      </c>
    </row>
    <row r="1678" spans="1:23" x14ac:dyDescent="0.25">
      <c r="A1678">
        <v>1677</v>
      </c>
      <c r="B1678" s="2">
        <v>44811</v>
      </c>
      <c r="C1678" t="str">
        <f t="shared" si="56"/>
        <v>Sep</v>
      </c>
      <c r="D1678" t="s">
        <v>21</v>
      </c>
      <c r="E1678" t="s">
        <v>25</v>
      </c>
      <c r="F1678" t="s">
        <v>1703</v>
      </c>
      <c r="G1678" t="s">
        <v>2141</v>
      </c>
      <c r="H1678" t="s">
        <v>2145</v>
      </c>
      <c r="I1678" t="s">
        <v>2155</v>
      </c>
      <c r="J1678" t="s">
        <v>2166</v>
      </c>
      <c r="K1678">
        <v>3</v>
      </c>
      <c r="L1678" t="s">
        <v>2168</v>
      </c>
      <c r="M1678">
        <v>669.29</v>
      </c>
      <c r="N1678" t="s">
        <v>2176</v>
      </c>
      <c r="O1678" t="s">
        <v>2186</v>
      </c>
      <c r="P1678" t="s">
        <v>3850</v>
      </c>
      <c r="Q1678" t="s">
        <v>4277</v>
      </c>
      <c r="R1678" t="s">
        <v>4280</v>
      </c>
      <c r="S1678" t="s">
        <v>4282</v>
      </c>
      <c r="T1678" t="s">
        <v>4283</v>
      </c>
      <c r="U1678">
        <v>19</v>
      </c>
      <c r="V1678" s="6" t="str">
        <f t="shared" si="57"/>
        <v>Adult</v>
      </c>
      <c r="W1678">
        <v>2022</v>
      </c>
    </row>
    <row r="1679" spans="1:23" x14ac:dyDescent="0.25">
      <c r="A1679">
        <v>1678</v>
      </c>
      <c r="B1679" s="2">
        <v>44787</v>
      </c>
      <c r="C1679" t="str">
        <f t="shared" si="56"/>
        <v>Aug</v>
      </c>
      <c r="D1679" t="s">
        <v>22</v>
      </c>
      <c r="E1679" t="s">
        <v>26</v>
      </c>
      <c r="F1679" t="s">
        <v>1704</v>
      </c>
      <c r="G1679" t="s">
        <v>2141</v>
      </c>
      <c r="H1679" t="s">
        <v>2145</v>
      </c>
      <c r="I1679" t="s">
        <v>2155</v>
      </c>
      <c r="J1679" t="s">
        <v>2167</v>
      </c>
      <c r="K1679">
        <v>3</v>
      </c>
      <c r="L1679" t="s">
        <v>2168</v>
      </c>
      <c r="M1679">
        <v>2648.13</v>
      </c>
      <c r="N1679" t="s">
        <v>2176</v>
      </c>
      <c r="O1679" t="s">
        <v>2186</v>
      </c>
      <c r="P1679" t="s">
        <v>3851</v>
      </c>
      <c r="Q1679" t="s">
        <v>4277</v>
      </c>
      <c r="R1679" t="s">
        <v>4280</v>
      </c>
      <c r="S1679" t="s">
        <v>4281</v>
      </c>
      <c r="T1679" t="s">
        <v>4284</v>
      </c>
      <c r="U1679">
        <v>7</v>
      </c>
      <c r="V1679" s="6" t="str">
        <f t="shared" si="57"/>
        <v>Childhood</v>
      </c>
      <c r="W1679">
        <v>2022</v>
      </c>
    </row>
    <row r="1680" spans="1:23" x14ac:dyDescent="0.25">
      <c r="A1680">
        <v>1679</v>
      </c>
      <c r="B1680" s="2">
        <v>44634</v>
      </c>
      <c r="C1680" t="str">
        <f t="shared" si="56"/>
        <v>Mar</v>
      </c>
      <c r="D1680" t="s">
        <v>21</v>
      </c>
      <c r="E1680" t="s">
        <v>28</v>
      </c>
      <c r="F1680" t="s">
        <v>1705</v>
      </c>
      <c r="G1680" t="s">
        <v>2141</v>
      </c>
      <c r="H1680" t="s">
        <v>2145</v>
      </c>
      <c r="I1680" t="s">
        <v>2155</v>
      </c>
      <c r="J1680" t="s">
        <v>2167</v>
      </c>
      <c r="K1680">
        <v>2</v>
      </c>
      <c r="L1680" t="s">
        <v>2168</v>
      </c>
      <c r="M1680">
        <v>933.78</v>
      </c>
      <c r="N1680" t="s">
        <v>2176</v>
      </c>
      <c r="O1680" t="s">
        <v>2186</v>
      </c>
      <c r="P1680" t="s">
        <v>3852</v>
      </c>
      <c r="Q1680" t="s">
        <v>4277</v>
      </c>
      <c r="R1680" t="s">
        <v>4280</v>
      </c>
      <c r="S1680" t="s">
        <v>4281</v>
      </c>
      <c r="T1680" t="s">
        <v>4283</v>
      </c>
      <c r="U1680">
        <v>7</v>
      </c>
      <c r="V1680" s="6" t="str">
        <f t="shared" si="57"/>
        <v>Childhood</v>
      </c>
      <c r="W1680">
        <v>2022</v>
      </c>
    </row>
    <row r="1681" spans="1:23" x14ac:dyDescent="0.25">
      <c r="A1681">
        <v>1680</v>
      </c>
      <c r="B1681" s="2">
        <v>44755</v>
      </c>
      <c r="C1681" t="str">
        <f t="shared" si="56"/>
        <v>Jul</v>
      </c>
      <c r="D1681" t="s">
        <v>24</v>
      </c>
      <c r="E1681" t="s">
        <v>28</v>
      </c>
      <c r="F1681" t="s">
        <v>1706</v>
      </c>
      <c r="G1681" t="s">
        <v>2141</v>
      </c>
      <c r="H1681" t="s">
        <v>2145</v>
      </c>
      <c r="I1681" t="s">
        <v>2155</v>
      </c>
      <c r="J1681" t="s">
        <v>2167</v>
      </c>
      <c r="K1681">
        <v>2</v>
      </c>
      <c r="L1681" t="s">
        <v>2168</v>
      </c>
      <c r="M1681">
        <v>177.23</v>
      </c>
      <c r="N1681" t="s">
        <v>2176</v>
      </c>
      <c r="O1681" t="s">
        <v>2186</v>
      </c>
      <c r="P1681" t="s">
        <v>3853</v>
      </c>
      <c r="Q1681" t="s">
        <v>4277</v>
      </c>
      <c r="R1681" t="s">
        <v>4280</v>
      </c>
      <c r="S1681" t="s">
        <v>4282</v>
      </c>
      <c r="T1681" t="s">
        <v>4284</v>
      </c>
      <c r="U1681">
        <v>68</v>
      </c>
      <c r="V1681" s="6" t="str">
        <f t="shared" si="57"/>
        <v>Adult</v>
      </c>
      <c r="W1681">
        <v>2022</v>
      </c>
    </row>
    <row r="1682" spans="1:23" x14ac:dyDescent="0.25">
      <c r="A1682">
        <v>1681</v>
      </c>
      <c r="B1682" s="2">
        <v>44757</v>
      </c>
      <c r="C1682" t="str">
        <f t="shared" si="56"/>
        <v>Jul</v>
      </c>
      <c r="D1682" t="s">
        <v>22</v>
      </c>
      <c r="E1682" t="s">
        <v>25</v>
      </c>
      <c r="F1682" t="s">
        <v>1707</v>
      </c>
      <c r="G1682" t="s">
        <v>2141</v>
      </c>
      <c r="H1682" t="s">
        <v>2145</v>
      </c>
      <c r="I1682" t="s">
        <v>2156</v>
      </c>
      <c r="J1682" t="s">
        <v>2164</v>
      </c>
      <c r="K1682">
        <v>3</v>
      </c>
      <c r="L1682" t="s">
        <v>2168</v>
      </c>
      <c r="M1682">
        <v>2836.23</v>
      </c>
      <c r="N1682" t="s">
        <v>2176</v>
      </c>
      <c r="O1682" t="s">
        <v>2186</v>
      </c>
      <c r="P1682" t="s">
        <v>3854</v>
      </c>
      <c r="Q1682" t="s">
        <v>4277</v>
      </c>
      <c r="R1682" t="s">
        <v>4280</v>
      </c>
      <c r="S1682" t="s">
        <v>4281</v>
      </c>
      <c r="T1682" t="s">
        <v>4284</v>
      </c>
      <c r="U1682">
        <v>7</v>
      </c>
      <c r="V1682" s="6" t="str">
        <f t="shared" si="57"/>
        <v>Childhood</v>
      </c>
      <c r="W1682">
        <v>2022</v>
      </c>
    </row>
    <row r="1683" spans="1:23" x14ac:dyDescent="0.25">
      <c r="A1683">
        <v>1682</v>
      </c>
      <c r="B1683" s="2">
        <v>44699</v>
      </c>
      <c r="C1683" t="str">
        <f t="shared" si="56"/>
        <v>May</v>
      </c>
      <c r="D1683" t="s">
        <v>22</v>
      </c>
      <c r="E1683" t="s">
        <v>25</v>
      </c>
      <c r="F1683" t="s">
        <v>1708</v>
      </c>
      <c r="G1683" t="s">
        <v>2141</v>
      </c>
      <c r="H1683" t="s">
        <v>2145</v>
      </c>
      <c r="I1683" t="s">
        <v>2156</v>
      </c>
      <c r="J1683" t="s">
        <v>2164</v>
      </c>
      <c r="K1683">
        <v>3</v>
      </c>
      <c r="L1683" t="s">
        <v>2168</v>
      </c>
      <c r="M1683">
        <v>576.73</v>
      </c>
      <c r="N1683" t="s">
        <v>2176</v>
      </c>
      <c r="O1683" t="s">
        <v>2186</v>
      </c>
      <c r="P1683" t="s">
        <v>3855</v>
      </c>
      <c r="Q1683" t="s">
        <v>4277</v>
      </c>
      <c r="R1683" t="s">
        <v>4279</v>
      </c>
      <c r="S1683" t="s">
        <v>4281</v>
      </c>
      <c r="T1683" t="s">
        <v>4284</v>
      </c>
      <c r="U1683">
        <v>7</v>
      </c>
      <c r="V1683" s="6" t="str">
        <f t="shared" si="57"/>
        <v>Childhood</v>
      </c>
      <c r="W1683">
        <v>2022</v>
      </c>
    </row>
    <row r="1684" spans="1:23" x14ac:dyDescent="0.25">
      <c r="A1684">
        <v>1683</v>
      </c>
      <c r="B1684" s="2">
        <v>44914</v>
      </c>
      <c r="C1684" t="str">
        <f t="shared" si="56"/>
        <v>Dec</v>
      </c>
      <c r="D1684" t="s">
        <v>21</v>
      </c>
      <c r="E1684" t="s">
        <v>25</v>
      </c>
      <c r="F1684" t="s">
        <v>1709</v>
      </c>
      <c r="G1684" t="s">
        <v>2141</v>
      </c>
      <c r="H1684" t="s">
        <v>2145</v>
      </c>
      <c r="I1684" t="s">
        <v>2156</v>
      </c>
      <c r="J1684" t="s">
        <v>2164</v>
      </c>
      <c r="K1684">
        <v>3</v>
      </c>
      <c r="L1684" t="s">
        <v>2168</v>
      </c>
      <c r="M1684">
        <v>2894.14</v>
      </c>
      <c r="N1684" t="s">
        <v>2176</v>
      </c>
      <c r="O1684" t="s">
        <v>2186</v>
      </c>
      <c r="P1684" t="s">
        <v>3856</v>
      </c>
      <c r="Q1684" t="s">
        <v>4277</v>
      </c>
      <c r="R1684" t="s">
        <v>4279</v>
      </c>
      <c r="S1684" t="s">
        <v>4282</v>
      </c>
      <c r="T1684" t="s">
        <v>4283</v>
      </c>
      <c r="U1684">
        <v>31</v>
      </c>
      <c r="V1684" s="6" t="str">
        <f t="shared" si="57"/>
        <v>Adult</v>
      </c>
      <c r="W1684">
        <v>2022</v>
      </c>
    </row>
    <row r="1685" spans="1:23" x14ac:dyDescent="0.25">
      <c r="A1685">
        <v>1684</v>
      </c>
      <c r="B1685" s="2">
        <v>44881</v>
      </c>
      <c r="C1685" t="str">
        <f t="shared" si="56"/>
        <v>Nov</v>
      </c>
      <c r="D1685" t="s">
        <v>23</v>
      </c>
      <c r="E1685" t="s">
        <v>26</v>
      </c>
      <c r="F1685" t="s">
        <v>1710</v>
      </c>
      <c r="G1685" t="s">
        <v>2141</v>
      </c>
      <c r="H1685" t="s">
        <v>2145</v>
      </c>
      <c r="I1685" t="s">
        <v>2156</v>
      </c>
      <c r="J1685" t="s">
        <v>2165</v>
      </c>
      <c r="K1685">
        <v>1</v>
      </c>
      <c r="L1685" t="s">
        <v>2168</v>
      </c>
      <c r="M1685">
        <v>2545.6799999999998</v>
      </c>
      <c r="N1685" t="s">
        <v>2176</v>
      </c>
      <c r="O1685" t="s">
        <v>2186</v>
      </c>
      <c r="P1685" t="s">
        <v>3857</v>
      </c>
      <c r="Q1685" t="s">
        <v>4277</v>
      </c>
      <c r="R1685" t="s">
        <v>4279</v>
      </c>
      <c r="S1685" t="s">
        <v>4282</v>
      </c>
      <c r="T1685" t="s">
        <v>4283</v>
      </c>
      <c r="U1685">
        <v>19</v>
      </c>
      <c r="V1685" s="6" t="str">
        <f t="shared" si="57"/>
        <v>Adult</v>
      </c>
      <c r="W1685">
        <v>2022</v>
      </c>
    </row>
    <row r="1686" spans="1:23" x14ac:dyDescent="0.25">
      <c r="A1686">
        <v>1685</v>
      </c>
      <c r="B1686" s="2">
        <v>44658</v>
      </c>
      <c r="C1686" t="str">
        <f t="shared" si="56"/>
        <v>Apr</v>
      </c>
      <c r="D1686" t="s">
        <v>21</v>
      </c>
      <c r="E1686" t="s">
        <v>28</v>
      </c>
      <c r="F1686" t="s">
        <v>1711</v>
      </c>
      <c r="G1686" t="s">
        <v>2141</v>
      </c>
      <c r="H1686" t="s">
        <v>2145</v>
      </c>
      <c r="I1686" t="s">
        <v>2156</v>
      </c>
      <c r="J1686" t="s">
        <v>2165</v>
      </c>
      <c r="K1686">
        <v>2</v>
      </c>
      <c r="L1686" t="s">
        <v>2168</v>
      </c>
      <c r="M1686">
        <v>273.02</v>
      </c>
      <c r="N1686" t="s">
        <v>2176</v>
      </c>
      <c r="O1686" t="s">
        <v>2186</v>
      </c>
      <c r="P1686" t="s">
        <v>3858</v>
      </c>
      <c r="Q1686" t="s">
        <v>4277</v>
      </c>
      <c r="R1686" t="s">
        <v>4280</v>
      </c>
      <c r="S1686" t="s">
        <v>4281</v>
      </c>
      <c r="T1686" t="s">
        <v>4283</v>
      </c>
      <c r="U1686">
        <v>68</v>
      </c>
      <c r="V1686" s="6" t="str">
        <f t="shared" si="57"/>
        <v>Adult</v>
      </c>
      <c r="W1686">
        <v>2022</v>
      </c>
    </row>
    <row r="1687" spans="1:23" x14ac:dyDescent="0.25">
      <c r="A1687">
        <v>1686</v>
      </c>
      <c r="B1687" s="2">
        <v>44726</v>
      </c>
      <c r="C1687" t="str">
        <f t="shared" si="56"/>
        <v>Jun</v>
      </c>
      <c r="D1687" t="s">
        <v>22</v>
      </c>
      <c r="E1687" t="s">
        <v>26</v>
      </c>
      <c r="F1687" t="s">
        <v>1712</v>
      </c>
      <c r="G1687" t="s">
        <v>2141</v>
      </c>
      <c r="H1687" t="s">
        <v>2145</v>
      </c>
      <c r="I1687" t="s">
        <v>2156</v>
      </c>
      <c r="J1687" t="s">
        <v>2165</v>
      </c>
      <c r="K1687">
        <v>3</v>
      </c>
      <c r="L1687" t="s">
        <v>2168</v>
      </c>
      <c r="M1687">
        <v>1048.05</v>
      </c>
      <c r="N1687" t="s">
        <v>2176</v>
      </c>
      <c r="O1687" t="s">
        <v>2186</v>
      </c>
      <c r="P1687" t="s">
        <v>3859</v>
      </c>
      <c r="Q1687" t="s">
        <v>4277</v>
      </c>
      <c r="R1687" t="s">
        <v>4279</v>
      </c>
      <c r="S1687" t="s">
        <v>4282</v>
      </c>
      <c r="T1687" t="s">
        <v>4283</v>
      </c>
      <c r="U1687">
        <v>47</v>
      </c>
      <c r="V1687" s="6" t="str">
        <f t="shared" si="57"/>
        <v>Adult</v>
      </c>
      <c r="W1687">
        <v>2022</v>
      </c>
    </row>
    <row r="1688" spans="1:23" x14ac:dyDescent="0.25">
      <c r="A1688">
        <v>1687</v>
      </c>
      <c r="B1688" s="2">
        <v>44607</v>
      </c>
      <c r="C1688" t="str">
        <f t="shared" si="56"/>
        <v>Feb</v>
      </c>
      <c r="D1688" t="s">
        <v>24</v>
      </c>
      <c r="E1688" t="s">
        <v>28</v>
      </c>
      <c r="F1688" t="s">
        <v>1713</v>
      </c>
      <c r="G1688" t="s">
        <v>2141</v>
      </c>
      <c r="H1688" t="s">
        <v>2145</v>
      </c>
      <c r="I1688" t="s">
        <v>2156</v>
      </c>
      <c r="J1688" t="s">
        <v>2166</v>
      </c>
      <c r="K1688">
        <v>2</v>
      </c>
      <c r="L1688" t="s">
        <v>2168</v>
      </c>
      <c r="M1688">
        <v>1231.06</v>
      </c>
      <c r="N1688" t="s">
        <v>2176</v>
      </c>
      <c r="O1688" t="s">
        <v>2186</v>
      </c>
      <c r="P1688" t="s">
        <v>3860</v>
      </c>
      <c r="Q1688" t="s">
        <v>4277</v>
      </c>
      <c r="R1688" t="s">
        <v>4279</v>
      </c>
      <c r="S1688" t="s">
        <v>4282</v>
      </c>
      <c r="T1688" t="s">
        <v>4283</v>
      </c>
      <c r="U1688">
        <v>47</v>
      </c>
      <c r="V1688" s="6" t="str">
        <f t="shared" si="57"/>
        <v>Adult</v>
      </c>
      <c r="W1688">
        <v>2022</v>
      </c>
    </row>
    <row r="1689" spans="1:23" x14ac:dyDescent="0.25">
      <c r="A1689">
        <v>1688</v>
      </c>
      <c r="B1689" s="2">
        <v>44838</v>
      </c>
      <c r="C1689" t="str">
        <f t="shared" si="56"/>
        <v>Oct</v>
      </c>
      <c r="D1689" t="s">
        <v>21</v>
      </c>
      <c r="E1689" t="s">
        <v>25</v>
      </c>
      <c r="F1689" t="s">
        <v>1714</v>
      </c>
      <c r="G1689" t="s">
        <v>2141</v>
      </c>
      <c r="H1689" t="s">
        <v>2145</v>
      </c>
      <c r="I1689" t="s">
        <v>2156</v>
      </c>
      <c r="J1689" t="s">
        <v>2166</v>
      </c>
      <c r="K1689">
        <v>3</v>
      </c>
      <c r="L1689" t="s">
        <v>2168</v>
      </c>
      <c r="M1689">
        <v>2695.5</v>
      </c>
      <c r="N1689" t="s">
        <v>2176</v>
      </c>
      <c r="O1689" t="s">
        <v>2186</v>
      </c>
      <c r="P1689" t="s">
        <v>3861</v>
      </c>
      <c r="Q1689" t="s">
        <v>4277</v>
      </c>
      <c r="R1689" t="s">
        <v>4279</v>
      </c>
      <c r="S1689" t="s">
        <v>4281</v>
      </c>
      <c r="T1689" t="s">
        <v>4283</v>
      </c>
      <c r="U1689">
        <v>19</v>
      </c>
      <c r="V1689" s="6" t="str">
        <f t="shared" si="57"/>
        <v>Adult</v>
      </c>
      <c r="W1689">
        <v>2022</v>
      </c>
    </row>
    <row r="1690" spans="1:23" x14ac:dyDescent="0.25">
      <c r="A1690">
        <v>1689</v>
      </c>
      <c r="B1690" s="2">
        <v>44616</v>
      </c>
      <c r="C1690" t="str">
        <f t="shared" si="56"/>
        <v>Feb</v>
      </c>
      <c r="D1690" t="s">
        <v>23</v>
      </c>
      <c r="E1690" t="s">
        <v>25</v>
      </c>
      <c r="F1690" t="s">
        <v>1715</v>
      </c>
      <c r="G1690" t="s">
        <v>2141</v>
      </c>
      <c r="H1690" t="s">
        <v>2145</v>
      </c>
      <c r="I1690" t="s">
        <v>2156</v>
      </c>
      <c r="J1690" t="s">
        <v>2166</v>
      </c>
      <c r="K1690">
        <v>2</v>
      </c>
      <c r="L1690" t="s">
        <v>2168</v>
      </c>
      <c r="M1690">
        <v>668.8</v>
      </c>
      <c r="N1690" t="s">
        <v>2176</v>
      </c>
      <c r="O1690" t="s">
        <v>2186</v>
      </c>
      <c r="P1690" t="s">
        <v>3862</v>
      </c>
      <c r="Q1690" t="s">
        <v>4277</v>
      </c>
      <c r="R1690" t="s">
        <v>4279</v>
      </c>
      <c r="S1690" t="s">
        <v>4281</v>
      </c>
      <c r="T1690" t="s">
        <v>4283</v>
      </c>
      <c r="U1690">
        <v>31</v>
      </c>
      <c r="V1690" s="6" t="str">
        <f t="shared" si="57"/>
        <v>Adult</v>
      </c>
      <c r="W1690">
        <v>2022</v>
      </c>
    </row>
    <row r="1691" spans="1:23" x14ac:dyDescent="0.25">
      <c r="A1691">
        <v>1690</v>
      </c>
      <c r="B1691" s="2">
        <v>44593</v>
      </c>
      <c r="C1691" t="str">
        <f t="shared" si="56"/>
        <v>Feb</v>
      </c>
      <c r="D1691" t="s">
        <v>21</v>
      </c>
      <c r="E1691" t="s">
        <v>25</v>
      </c>
      <c r="F1691" t="s">
        <v>1716</v>
      </c>
      <c r="G1691" t="s">
        <v>2141</v>
      </c>
      <c r="H1691" t="s">
        <v>2145</v>
      </c>
      <c r="I1691" t="s">
        <v>2156</v>
      </c>
      <c r="J1691" t="s">
        <v>2167</v>
      </c>
      <c r="K1691">
        <v>2</v>
      </c>
      <c r="L1691" t="s">
        <v>2168</v>
      </c>
      <c r="M1691">
        <v>25.81</v>
      </c>
      <c r="N1691" t="s">
        <v>2176</v>
      </c>
      <c r="O1691" t="s">
        <v>2186</v>
      </c>
      <c r="P1691" t="s">
        <v>3863</v>
      </c>
      <c r="Q1691" t="s">
        <v>4277</v>
      </c>
      <c r="R1691" t="s">
        <v>4279</v>
      </c>
      <c r="S1691" t="s">
        <v>4282</v>
      </c>
      <c r="T1691" t="s">
        <v>4283</v>
      </c>
      <c r="U1691">
        <v>7</v>
      </c>
      <c r="V1691" s="6" t="str">
        <f t="shared" si="57"/>
        <v>Childhood</v>
      </c>
      <c r="W1691">
        <v>2022</v>
      </c>
    </row>
    <row r="1692" spans="1:23" x14ac:dyDescent="0.25">
      <c r="A1692">
        <v>1691</v>
      </c>
      <c r="B1692" s="2">
        <v>44764</v>
      </c>
      <c r="C1692" t="str">
        <f t="shared" si="56"/>
        <v>Jul</v>
      </c>
      <c r="D1692" t="s">
        <v>21</v>
      </c>
      <c r="E1692" t="s">
        <v>28</v>
      </c>
      <c r="F1692" t="s">
        <v>1717</v>
      </c>
      <c r="G1692" t="s">
        <v>2141</v>
      </c>
      <c r="H1692" t="s">
        <v>2145</v>
      </c>
      <c r="I1692" t="s">
        <v>2156</v>
      </c>
      <c r="J1692" t="s">
        <v>2167</v>
      </c>
      <c r="K1692">
        <v>2</v>
      </c>
      <c r="L1692" t="s">
        <v>2168</v>
      </c>
      <c r="M1692">
        <v>311.95</v>
      </c>
      <c r="N1692" t="s">
        <v>2176</v>
      </c>
      <c r="O1692" t="s">
        <v>2186</v>
      </c>
      <c r="P1692" t="s">
        <v>3864</v>
      </c>
      <c r="Q1692" t="s">
        <v>4277</v>
      </c>
      <c r="R1692" t="s">
        <v>4279</v>
      </c>
      <c r="S1692" t="s">
        <v>4282</v>
      </c>
      <c r="T1692" t="s">
        <v>4283</v>
      </c>
      <c r="U1692">
        <v>19</v>
      </c>
      <c r="V1692" s="6" t="str">
        <f t="shared" si="57"/>
        <v>Adult</v>
      </c>
      <c r="W1692">
        <v>2022</v>
      </c>
    </row>
    <row r="1693" spans="1:23" x14ac:dyDescent="0.25">
      <c r="A1693">
        <v>1692</v>
      </c>
      <c r="B1693" s="2">
        <v>44710</v>
      </c>
      <c r="C1693" t="str">
        <f t="shared" si="56"/>
        <v>May</v>
      </c>
      <c r="D1693" t="s">
        <v>21</v>
      </c>
      <c r="E1693" t="s">
        <v>26</v>
      </c>
      <c r="F1693" t="s">
        <v>1718</v>
      </c>
      <c r="G1693" t="s">
        <v>2141</v>
      </c>
      <c r="H1693" t="s">
        <v>2145</v>
      </c>
      <c r="I1693" t="s">
        <v>2156</v>
      </c>
      <c r="J1693" t="s">
        <v>2167</v>
      </c>
      <c r="K1693">
        <v>2</v>
      </c>
      <c r="L1693" t="s">
        <v>2168</v>
      </c>
      <c r="M1693">
        <v>1586.05</v>
      </c>
      <c r="N1693" t="s">
        <v>2176</v>
      </c>
      <c r="O1693" t="s">
        <v>2186</v>
      </c>
      <c r="P1693" t="s">
        <v>3865</v>
      </c>
      <c r="Q1693" t="s">
        <v>4277</v>
      </c>
      <c r="R1693" t="s">
        <v>4279</v>
      </c>
      <c r="S1693" t="s">
        <v>4281</v>
      </c>
      <c r="T1693" t="s">
        <v>4283</v>
      </c>
      <c r="U1693">
        <v>7</v>
      </c>
      <c r="V1693" s="6" t="str">
        <f t="shared" si="57"/>
        <v>Childhood</v>
      </c>
      <c r="W1693">
        <v>2022</v>
      </c>
    </row>
    <row r="1694" spans="1:23" x14ac:dyDescent="0.25">
      <c r="A1694">
        <v>1693</v>
      </c>
      <c r="B1694" s="2">
        <v>44626</v>
      </c>
      <c r="C1694" t="str">
        <f t="shared" si="56"/>
        <v>Mar</v>
      </c>
      <c r="D1694" t="s">
        <v>23</v>
      </c>
      <c r="E1694" t="s">
        <v>26</v>
      </c>
      <c r="F1694" t="s">
        <v>1719</v>
      </c>
      <c r="G1694" t="s">
        <v>2141</v>
      </c>
      <c r="H1694" t="s">
        <v>2146</v>
      </c>
      <c r="I1694" t="s">
        <v>2157</v>
      </c>
      <c r="J1694" t="s">
        <v>2164</v>
      </c>
      <c r="K1694">
        <v>1</v>
      </c>
      <c r="L1694" t="s">
        <v>2168</v>
      </c>
      <c r="M1694">
        <v>553.20000000000005</v>
      </c>
      <c r="N1694" t="s">
        <v>2176</v>
      </c>
      <c r="O1694" t="s">
        <v>2186</v>
      </c>
      <c r="P1694" t="s">
        <v>3866</v>
      </c>
      <c r="Q1694" t="s">
        <v>4277</v>
      </c>
      <c r="R1694" t="s">
        <v>4279</v>
      </c>
      <c r="S1694" t="s">
        <v>4282</v>
      </c>
      <c r="T1694" t="s">
        <v>4284</v>
      </c>
      <c r="U1694">
        <v>47</v>
      </c>
      <c r="V1694" s="6" t="str">
        <f t="shared" si="57"/>
        <v>Adult</v>
      </c>
      <c r="W1694">
        <v>2022</v>
      </c>
    </row>
    <row r="1695" spans="1:23" x14ac:dyDescent="0.25">
      <c r="A1695">
        <v>1694</v>
      </c>
      <c r="B1695" s="2">
        <v>44758</v>
      </c>
      <c r="C1695" t="str">
        <f t="shared" si="56"/>
        <v>Jul</v>
      </c>
      <c r="D1695" t="s">
        <v>22</v>
      </c>
      <c r="E1695" t="s">
        <v>28</v>
      </c>
      <c r="F1695" t="s">
        <v>1720</v>
      </c>
      <c r="G1695" t="s">
        <v>2141</v>
      </c>
      <c r="H1695" t="s">
        <v>2146</v>
      </c>
      <c r="I1695" t="s">
        <v>2157</v>
      </c>
      <c r="J1695" t="s">
        <v>2164</v>
      </c>
      <c r="K1695">
        <v>1</v>
      </c>
      <c r="L1695" t="s">
        <v>2168</v>
      </c>
      <c r="M1695">
        <v>830.01</v>
      </c>
      <c r="N1695" t="s">
        <v>2176</v>
      </c>
      <c r="O1695" t="s">
        <v>2186</v>
      </c>
      <c r="P1695" t="s">
        <v>3867</v>
      </c>
      <c r="Q1695" t="s">
        <v>4277</v>
      </c>
      <c r="R1695" t="s">
        <v>4280</v>
      </c>
      <c r="S1695" t="s">
        <v>4281</v>
      </c>
      <c r="T1695" t="s">
        <v>4284</v>
      </c>
      <c r="U1695">
        <v>68</v>
      </c>
      <c r="V1695" s="6" t="str">
        <f t="shared" si="57"/>
        <v>Adult</v>
      </c>
      <c r="W1695">
        <v>2022</v>
      </c>
    </row>
    <row r="1696" spans="1:23" x14ac:dyDescent="0.25">
      <c r="A1696">
        <v>1695</v>
      </c>
      <c r="B1696" s="2">
        <v>44578</v>
      </c>
      <c r="C1696" t="str">
        <f t="shared" si="56"/>
        <v>Jan</v>
      </c>
      <c r="D1696" t="s">
        <v>24</v>
      </c>
      <c r="E1696" t="s">
        <v>26</v>
      </c>
      <c r="F1696" t="s">
        <v>1721</v>
      </c>
      <c r="G1696" t="s">
        <v>2141</v>
      </c>
      <c r="H1696" t="s">
        <v>2146</v>
      </c>
      <c r="I1696" t="s">
        <v>2157</v>
      </c>
      <c r="J1696" t="s">
        <v>2164</v>
      </c>
      <c r="K1696">
        <v>1</v>
      </c>
      <c r="L1696" t="s">
        <v>2168</v>
      </c>
      <c r="M1696">
        <v>147.53</v>
      </c>
      <c r="N1696" t="s">
        <v>2176</v>
      </c>
      <c r="O1696" t="s">
        <v>2186</v>
      </c>
      <c r="P1696" t="s">
        <v>3868</v>
      </c>
      <c r="Q1696" t="s">
        <v>4277</v>
      </c>
      <c r="R1696" t="s">
        <v>4279</v>
      </c>
      <c r="S1696" t="s">
        <v>4282</v>
      </c>
      <c r="T1696" t="s">
        <v>4284</v>
      </c>
      <c r="U1696">
        <v>19</v>
      </c>
      <c r="V1696" s="6" t="str">
        <f t="shared" si="57"/>
        <v>Adult</v>
      </c>
      <c r="W1696">
        <v>2022</v>
      </c>
    </row>
    <row r="1697" spans="1:23" x14ac:dyDescent="0.25">
      <c r="A1697">
        <v>1696</v>
      </c>
      <c r="B1697" s="2">
        <v>44775</v>
      </c>
      <c r="C1697" t="str">
        <f t="shared" si="56"/>
        <v>Aug</v>
      </c>
      <c r="D1697" t="s">
        <v>23</v>
      </c>
      <c r="E1697" t="s">
        <v>26</v>
      </c>
      <c r="F1697" t="s">
        <v>1722</v>
      </c>
      <c r="G1697" t="s">
        <v>2141</v>
      </c>
      <c r="H1697" t="s">
        <v>2146</v>
      </c>
      <c r="I1697" t="s">
        <v>2157</v>
      </c>
      <c r="J1697" t="s">
        <v>2165</v>
      </c>
      <c r="K1697">
        <v>1</v>
      </c>
      <c r="L1697" t="s">
        <v>2168</v>
      </c>
      <c r="M1697">
        <v>1905.04</v>
      </c>
      <c r="N1697" t="s">
        <v>2176</v>
      </c>
      <c r="O1697" t="s">
        <v>2186</v>
      </c>
      <c r="P1697" t="s">
        <v>3869</v>
      </c>
      <c r="Q1697" t="s">
        <v>4277</v>
      </c>
      <c r="R1697" t="s">
        <v>4280</v>
      </c>
      <c r="S1697" t="s">
        <v>4282</v>
      </c>
      <c r="T1697" t="s">
        <v>4283</v>
      </c>
      <c r="U1697">
        <v>7</v>
      </c>
      <c r="V1697" s="6" t="str">
        <f t="shared" si="57"/>
        <v>Childhood</v>
      </c>
      <c r="W1697">
        <v>2022</v>
      </c>
    </row>
    <row r="1698" spans="1:23" x14ac:dyDescent="0.25">
      <c r="A1698">
        <v>1697</v>
      </c>
      <c r="B1698" s="2">
        <v>44704</v>
      </c>
      <c r="C1698" t="str">
        <f t="shared" si="56"/>
        <v>May</v>
      </c>
      <c r="D1698" t="s">
        <v>21</v>
      </c>
      <c r="E1698" t="s">
        <v>27</v>
      </c>
      <c r="F1698" t="s">
        <v>1723</v>
      </c>
      <c r="G1698" t="s">
        <v>2141</v>
      </c>
      <c r="H1698" t="s">
        <v>2146</v>
      </c>
      <c r="I1698" t="s">
        <v>2157</v>
      </c>
      <c r="J1698" t="s">
        <v>2165</v>
      </c>
      <c r="K1698">
        <v>2</v>
      </c>
      <c r="L1698" t="s">
        <v>2168</v>
      </c>
      <c r="M1698">
        <v>173.16</v>
      </c>
      <c r="N1698" t="s">
        <v>2176</v>
      </c>
      <c r="O1698" t="s">
        <v>2186</v>
      </c>
      <c r="P1698" t="s">
        <v>3870</v>
      </c>
      <c r="Q1698" t="s">
        <v>4277</v>
      </c>
      <c r="R1698" t="s">
        <v>4280</v>
      </c>
      <c r="S1698" t="s">
        <v>4282</v>
      </c>
      <c r="T1698" t="s">
        <v>4283</v>
      </c>
      <c r="U1698">
        <v>31</v>
      </c>
      <c r="V1698" s="6" t="str">
        <f t="shared" si="57"/>
        <v>Adult</v>
      </c>
      <c r="W1698">
        <v>2022</v>
      </c>
    </row>
    <row r="1699" spans="1:23" x14ac:dyDescent="0.25">
      <c r="A1699">
        <v>1698</v>
      </c>
      <c r="B1699" s="2">
        <v>44677</v>
      </c>
      <c r="C1699" t="str">
        <f t="shared" si="56"/>
        <v>Apr</v>
      </c>
      <c r="D1699" t="s">
        <v>24</v>
      </c>
      <c r="E1699" t="s">
        <v>26</v>
      </c>
      <c r="F1699" t="s">
        <v>1724</v>
      </c>
      <c r="G1699" t="s">
        <v>2141</v>
      </c>
      <c r="H1699" t="s">
        <v>2146</v>
      </c>
      <c r="I1699" t="s">
        <v>2157</v>
      </c>
      <c r="J1699" t="s">
        <v>2165</v>
      </c>
      <c r="K1699">
        <v>2</v>
      </c>
      <c r="L1699" t="s">
        <v>2168</v>
      </c>
      <c r="M1699">
        <v>1240.3499999999999</v>
      </c>
      <c r="N1699" t="s">
        <v>2176</v>
      </c>
      <c r="O1699" t="s">
        <v>2186</v>
      </c>
      <c r="P1699" t="s">
        <v>3871</v>
      </c>
      <c r="Q1699" t="s">
        <v>4277</v>
      </c>
      <c r="R1699" t="s">
        <v>4280</v>
      </c>
      <c r="S1699" t="s">
        <v>4282</v>
      </c>
      <c r="T1699" t="s">
        <v>4283</v>
      </c>
      <c r="U1699">
        <v>19</v>
      </c>
      <c r="V1699" s="6" t="str">
        <f t="shared" si="57"/>
        <v>Adult</v>
      </c>
      <c r="W1699">
        <v>2022</v>
      </c>
    </row>
    <row r="1700" spans="1:23" x14ac:dyDescent="0.25">
      <c r="A1700">
        <v>1699</v>
      </c>
      <c r="B1700" s="2">
        <v>44788</v>
      </c>
      <c r="C1700" t="str">
        <f t="shared" si="56"/>
        <v>Aug</v>
      </c>
      <c r="D1700" t="s">
        <v>23</v>
      </c>
      <c r="E1700" t="s">
        <v>26</v>
      </c>
      <c r="F1700" t="s">
        <v>1725</v>
      </c>
      <c r="G1700" t="s">
        <v>2141</v>
      </c>
      <c r="H1700" t="s">
        <v>2146</v>
      </c>
      <c r="I1700" t="s">
        <v>2157</v>
      </c>
      <c r="J1700" t="s">
        <v>2166</v>
      </c>
      <c r="K1700">
        <v>3</v>
      </c>
      <c r="L1700" t="s">
        <v>2168</v>
      </c>
      <c r="M1700">
        <v>1025.74</v>
      </c>
      <c r="N1700" t="s">
        <v>2176</v>
      </c>
      <c r="O1700" t="s">
        <v>2186</v>
      </c>
      <c r="P1700" t="s">
        <v>3872</v>
      </c>
      <c r="Q1700" t="s">
        <v>4277</v>
      </c>
      <c r="R1700" t="s">
        <v>4280</v>
      </c>
      <c r="S1700" t="s">
        <v>4282</v>
      </c>
      <c r="T1700" t="s">
        <v>4284</v>
      </c>
      <c r="U1700">
        <v>68</v>
      </c>
      <c r="V1700" s="6" t="str">
        <f t="shared" si="57"/>
        <v>Adult</v>
      </c>
      <c r="W1700">
        <v>2022</v>
      </c>
    </row>
    <row r="1701" spans="1:23" x14ac:dyDescent="0.25">
      <c r="A1701">
        <v>1700</v>
      </c>
      <c r="B1701" s="2">
        <v>44716</v>
      </c>
      <c r="C1701" t="str">
        <f t="shared" si="56"/>
        <v>Jun</v>
      </c>
      <c r="D1701" t="s">
        <v>22</v>
      </c>
      <c r="E1701" t="s">
        <v>27</v>
      </c>
      <c r="F1701" t="s">
        <v>1726</v>
      </c>
      <c r="G1701" t="s">
        <v>2141</v>
      </c>
      <c r="H1701" t="s">
        <v>2146</v>
      </c>
      <c r="I1701" t="s">
        <v>2157</v>
      </c>
      <c r="J1701" t="s">
        <v>2166</v>
      </c>
      <c r="K1701">
        <v>2</v>
      </c>
      <c r="L1701" t="s">
        <v>2168</v>
      </c>
      <c r="M1701">
        <v>2258.5100000000002</v>
      </c>
      <c r="N1701" t="s">
        <v>2176</v>
      </c>
      <c r="O1701" t="s">
        <v>2186</v>
      </c>
      <c r="P1701" t="s">
        <v>3873</v>
      </c>
      <c r="Q1701" t="s">
        <v>4277</v>
      </c>
      <c r="R1701" t="s">
        <v>4279</v>
      </c>
      <c r="S1701" t="s">
        <v>4282</v>
      </c>
      <c r="T1701" t="s">
        <v>4283</v>
      </c>
      <c r="U1701">
        <v>7</v>
      </c>
      <c r="V1701" s="6" t="str">
        <f t="shared" si="57"/>
        <v>Childhood</v>
      </c>
      <c r="W1701">
        <v>2022</v>
      </c>
    </row>
    <row r="1702" spans="1:23" x14ac:dyDescent="0.25">
      <c r="A1702">
        <v>1701</v>
      </c>
      <c r="B1702" s="2">
        <v>44635</v>
      </c>
      <c r="C1702" t="str">
        <f t="shared" si="56"/>
        <v>Mar</v>
      </c>
      <c r="D1702" t="s">
        <v>21</v>
      </c>
      <c r="E1702" t="s">
        <v>26</v>
      </c>
      <c r="F1702" t="s">
        <v>1727</v>
      </c>
      <c r="G1702" t="s">
        <v>2141</v>
      </c>
      <c r="H1702" t="s">
        <v>2146</v>
      </c>
      <c r="I1702" t="s">
        <v>2157</v>
      </c>
      <c r="J1702" t="s">
        <v>2166</v>
      </c>
      <c r="K1702">
        <v>2</v>
      </c>
      <c r="L1702" t="s">
        <v>2168</v>
      </c>
      <c r="M1702">
        <v>2914.75</v>
      </c>
      <c r="N1702" t="s">
        <v>2176</v>
      </c>
      <c r="O1702" t="s">
        <v>2186</v>
      </c>
      <c r="P1702" t="s">
        <v>3874</v>
      </c>
      <c r="Q1702" t="s">
        <v>4277</v>
      </c>
      <c r="R1702" t="s">
        <v>4280</v>
      </c>
      <c r="S1702" t="s">
        <v>4282</v>
      </c>
      <c r="T1702" t="s">
        <v>4284</v>
      </c>
      <c r="U1702">
        <v>7</v>
      </c>
      <c r="V1702" s="6" t="str">
        <f t="shared" si="57"/>
        <v>Childhood</v>
      </c>
      <c r="W1702">
        <v>2022</v>
      </c>
    </row>
    <row r="1703" spans="1:23" x14ac:dyDescent="0.25">
      <c r="A1703">
        <v>1702</v>
      </c>
      <c r="B1703" s="2">
        <v>44699</v>
      </c>
      <c r="C1703" t="str">
        <f t="shared" si="56"/>
        <v>May</v>
      </c>
      <c r="D1703" t="s">
        <v>24</v>
      </c>
      <c r="E1703" t="s">
        <v>27</v>
      </c>
      <c r="F1703" t="s">
        <v>1728</v>
      </c>
      <c r="G1703" t="s">
        <v>2141</v>
      </c>
      <c r="H1703" t="s">
        <v>2146</v>
      </c>
      <c r="I1703" t="s">
        <v>2157</v>
      </c>
      <c r="J1703" t="s">
        <v>2167</v>
      </c>
      <c r="K1703">
        <v>3</v>
      </c>
      <c r="L1703" t="s">
        <v>2168</v>
      </c>
      <c r="M1703">
        <v>987.41</v>
      </c>
      <c r="N1703" t="s">
        <v>2176</v>
      </c>
      <c r="O1703" t="s">
        <v>2186</v>
      </c>
      <c r="P1703" t="s">
        <v>3875</v>
      </c>
      <c r="Q1703" t="s">
        <v>4277</v>
      </c>
      <c r="R1703" t="s">
        <v>4279</v>
      </c>
      <c r="S1703" t="s">
        <v>4282</v>
      </c>
      <c r="T1703" t="s">
        <v>4284</v>
      </c>
      <c r="U1703">
        <v>19</v>
      </c>
      <c r="V1703" s="6" t="str">
        <f t="shared" si="57"/>
        <v>Adult</v>
      </c>
      <c r="W1703">
        <v>2022</v>
      </c>
    </row>
    <row r="1704" spans="1:23" x14ac:dyDescent="0.25">
      <c r="A1704">
        <v>1703</v>
      </c>
      <c r="B1704" s="2">
        <v>44656</v>
      </c>
      <c r="C1704" t="str">
        <f t="shared" si="56"/>
        <v>Apr</v>
      </c>
      <c r="D1704" t="s">
        <v>21</v>
      </c>
      <c r="E1704" t="s">
        <v>27</v>
      </c>
      <c r="F1704" t="s">
        <v>1729</v>
      </c>
      <c r="G1704" t="s">
        <v>2141</v>
      </c>
      <c r="H1704" t="s">
        <v>2146</v>
      </c>
      <c r="I1704" t="s">
        <v>2157</v>
      </c>
      <c r="J1704" t="s">
        <v>2167</v>
      </c>
      <c r="K1704">
        <v>1</v>
      </c>
      <c r="L1704" t="s">
        <v>2168</v>
      </c>
      <c r="M1704">
        <v>1457.55</v>
      </c>
      <c r="N1704" t="s">
        <v>2176</v>
      </c>
      <c r="O1704" t="s">
        <v>2186</v>
      </c>
      <c r="P1704" t="s">
        <v>3876</v>
      </c>
      <c r="Q1704" t="s">
        <v>4277</v>
      </c>
      <c r="R1704" t="s">
        <v>4279</v>
      </c>
      <c r="S1704" t="s">
        <v>4281</v>
      </c>
      <c r="T1704" t="s">
        <v>4284</v>
      </c>
      <c r="U1704">
        <v>47</v>
      </c>
      <c r="V1704" s="6" t="str">
        <f t="shared" si="57"/>
        <v>Adult</v>
      </c>
      <c r="W1704">
        <v>2022</v>
      </c>
    </row>
    <row r="1705" spans="1:23" x14ac:dyDescent="0.25">
      <c r="A1705">
        <v>1704</v>
      </c>
      <c r="B1705" s="2">
        <v>44619</v>
      </c>
      <c r="C1705" t="str">
        <f t="shared" si="56"/>
        <v>Feb</v>
      </c>
      <c r="D1705" t="s">
        <v>21</v>
      </c>
      <c r="E1705" t="s">
        <v>27</v>
      </c>
      <c r="F1705" t="s">
        <v>1730</v>
      </c>
      <c r="G1705" t="s">
        <v>2141</v>
      </c>
      <c r="H1705" t="s">
        <v>2146</v>
      </c>
      <c r="I1705" t="s">
        <v>2157</v>
      </c>
      <c r="J1705" t="s">
        <v>2167</v>
      </c>
      <c r="K1705">
        <v>3</v>
      </c>
      <c r="L1705" t="s">
        <v>2168</v>
      </c>
      <c r="M1705">
        <v>2796.6</v>
      </c>
      <c r="N1705" t="s">
        <v>2176</v>
      </c>
      <c r="O1705" t="s">
        <v>2186</v>
      </c>
      <c r="P1705" t="s">
        <v>3877</v>
      </c>
      <c r="Q1705" t="s">
        <v>4277</v>
      </c>
      <c r="R1705" t="s">
        <v>4279</v>
      </c>
      <c r="S1705" t="s">
        <v>4282</v>
      </c>
      <c r="T1705" t="s">
        <v>4283</v>
      </c>
      <c r="U1705">
        <v>31</v>
      </c>
      <c r="V1705" s="6" t="str">
        <f t="shared" si="57"/>
        <v>Adult</v>
      </c>
      <c r="W1705">
        <v>2022</v>
      </c>
    </row>
    <row r="1706" spans="1:23" x14ac:dyDescent="0.25">
      <c r="A1706">
        <v>1705</v>
      </c>
      <c r="B1706" s="2">
        <v>44707</v>
      </c>
      <c r="C1706" t="str">
        <f t="shared" si="56"/>
        <v>May</v>
      </c>
      <c r="D1706" t="s">
        <v>21</v>
      </c>
      <c r="E1706" t="s">
        <v>28</v>
      </c>
      <c r="F1706" t="s">
        <v>1731</v>
      </c>
      <c r="G1706" t="s">
        <v>2141</v>
      </c>
      <c r="H1706" t="s">
        <v>2146</v>
      </c>
      <c r="I1706" t="s">
        <v>2158</v>
      </c>
      <c r="J1706" t="s">
        <v>2164</v>
      </c>
      <c r="K1706">
        <v>2</v>
      </c>
      <c r="L1706" t="s">
        <v>2168</v>
      </c>
      <c r="M1706">
        <v>1959.24</v>
      </c>
      <c r="N1706" t="s">
        <v>2176</v>
      </c>
      <c r="O1706" t="s">
        <v>2186</v>
      </c>
      <c r="P1706" t="s">
        <v>3878</v>
      </c>
      <c r="Q1706" t="s">
        <v>4277</v>
      </c>
      <c r="R1706" t="s">
        <v>4280</v>
      </c>
      <c r="S1706" t="s">
        <v>4281</v>
      </c>
      <c r="T1706" t="s">
        <v>4284</v>
      </c>
      <c r="U1706">
        <v>68</v>
      </c>
      <c r="V1706" s="6" t="str">
        <f t="shared" si="57"/>
        <v>Adult</v>
      </c>
      <c r="W1706">
        <v>2022</v>
      </c>
    </row>
    <row r="1707" spans="1:23" x14ac:dyDescent="0.25">
      <c r="A1707">
        <v>1706</v>
      </c>
      <c r="B1707" s="2">
        <v>44631</v>
      </c>
      <c r="C1707" t="str">
        <f t="shared" si="56"/>
        <v>Mar</v>
      </c>
      <c r="D1707" t="s">
        <v>23</v>
      </c>
      <c r="E1707" t="s">
        <v>28</v>
      </c>
      <c r="F1707" t="s">
        <v>1732</v>
      </c>
      <c r="G1707" t="s">
        <v>2141</v>
      </c>
      <c r="H1707" t="s">
        <v>2146</v>
      </c>
      <c r="I1707" t="s">
        <v>2158</v>
      </c>
      <c r="J1707" t="s">
        <v>2164</v>
      </c>
      <c r="K1707">
        <v>2</v>
      </c>
      <c r="L1707" t="s">
        <v>2168</v>
      </c>
      <c r="M1707">
        <v>1504.29</v>
      </c>
      <c r="N1707" t="s">
        <v>2176</v>
      </c>
      <c r="O1707" t="s">
        <v>2186</v>
      </c>
      <c r="P1707" t="s">
        <v>3879</v>
      </c>
      <c r="Q1707" t="s">
        <v>4277</v>
      </c>
      <c r="R1707" t="s">
        <v>4279</v>
      </c>
      <c r="S1707" t="s">
        <v>4282</v>
      </c>
      <c r="T1707" t="s">
        <v>4283</v>
      </c>
      <c r="U1707">
        <v>68</v>
      </c>
      <c r="V1707" s="6" t="str">
        <f t="shared" si="57"/>
        <v>Adult</v>
      </c>
      <c r="W1707">
        <v>2022</v>
      </c>
    </row>
    <row r="1708" spans="1:23" x14ac:dyDescent="0.25">
      <c r="A1708">
        <v>1707</v>
      </c>
      <c r="B1708" s="2">
        <v>44868</v>
      </c>
      <c r="C1708" t="str">
        <f t="shared" si="56"/>
        <v>Nov</v>
      </c>
      <c r="D1708" t="s">
        <v>24</v>
      </c>
      <c r="E1708" t="s">
        <v>27</v>
      </c>
      <c r="F1708" t="s">
        <v>1733</v>
      </c>
      <c r="G1708" t="s">
        <v>2141</v>
      </c>
      <c r="H1708" t="s">
        <v>2146</v>
      </c>
      <c r="I1708" t="s">
        <v>2158</v>
      </c>
      <c r="J1708" t="s">
        <v>2164</v>
      </c>
      <c r="K1708">
        <v>1</v>
      </c>
      <c r="L1708" t="s">
        <v>2168</v>
      </c>
      <c r="M1708">
        <v>575.23</v>
      </c>
      <c r="N1708" t="s">
        <v>2176</v>
      </c>
      <c r="O1708" t="s">
        <v>2186</v>
      </c>
      <c r="P1708" t="s">
        <v>3880</v>
      </c>
      <c r="Q1708" t="s">
        <v>4277</v>
      </c>
      <c r="R1708" t="s">
        <v>4280</v>
      </c>
      <c r="S1708" t="s">
        <v>4282</v>
      </c>
      <c r="T1708" t="s">
        <v>4284</v>
      </c>
      <c r="U1708">
        <v>68</v>
      </c>
      <c r="V1708" s="6" t="str">
        <f t="shared" si="57"/>
        <v>Adult</v>
      </c>
      <c r="W1708">
        <v>2022</v>
      </c>
    </row>
    <row r="1709" spans="1:23" x14ac:dyDescent="0.25">
      <c r="A1709">
        <v>1708</v>
      </c>
      <c r="B1709" s="2">
        <v>44690</v>
      </c>
      <c r="C1709" t="str">
        <f t="shared" si="56"/>
        <v>May</v>
      </c>
      <c r="D1709" t="s">
        <v>22</v>
      </c>
      <c r="E1709" t="s">
        <v>28</v>
      </c>
      <c r="F1709" t="s">
        <v>1734</v>
      </c>
      <c r="G1709" t="s">
        <v>2141</v>
      </c>
      <c r="H1709" t="s">
        <v>2146</v>
      </c>
      <c r="I1709" t="s">
        <v>2158</v>
      </c>
      <c r="J1709" t="s">
        <v>2165</v>
      </c>
      <c r="K1709">
        <v>1</v>
      </c>
      <c r="L1709" t="s">
        <v>2168</v>
      </c>
      <c r="M1709">
        <v>1053.74</v>
      </c>
      <c r="N1709" t="s">
        <v>2176</v>
      </c>
      <c r="O1709" t="s">
        <v>2186</v>
      </c>
      <c r="P1709" t="s">
        <v>3720</v>
      </c>
      <c r="Q1709" t="s">
        <v>4277</v>
      </c>
      <c r="R1709" t="s">
        <v>4280</v>
      </c>
      <c r="S1709" t="s">
        <v>4281</v>
      </c>
      <c r="T1709" t="s">
        <v>4283</v>
      </c>
      <c r="U1709">
        <v>7</v>
      </c>
      <c r="V1709" s="6" t="str">
        <f t="shared" si="57"/>
        <v>Childhood</v>
      </c>
      <c r="W1709">
        <v>2022</v>
      </c>
    </row>
    <row r="1710" spans="1:23" x14ac:dyDescent="0.25">
      <c r="A1710">
        <v>1709</v>
      </c>
      <c r="B1710" s="2">
        <v>44675</v>
      </c>
      <c r="C1710" t="str">
        <f t="shared" si="56"/>
        <v>Apr</v>
      </c>
      <c r="D1710" t="s">
        <v>23</v>
      </c>
      <c r="E1710" t="s">
        <v>25</v>
      </c>
      <c r="F1710" t="s">
        <v>1735</v>
      </c>
      <c r="G1710" t="s">
        <v>2141</v>
      </c>
      <c r="H1710" t="s">
        <v>2146</v>
      </c>
      <c r="I1710" t="s">
        <v>2158</v>
      </c>
      <c r="J1710" t="s">
        <v>2165</v>
      </c>
      <c r="K1710">
        <v>3</v>
      </c>
      <c r="L1710" t="s">
        <v>2168</v>
      </c>
      <c r="M1710">
        <v>1346.63</v>
      </c>
      <c r="N1710" t="s">
        <v>2176</v>
      </c>
      <c r="O1710" t="s">
        <v>2186</v>
      </c>
      <c r="P1710" t="s">
        <v>3881</v>
      </c>
      <c r="Q1710" t="s">
        <v>4277</v>
      </c>
      <c r="R1710" t="s">
        <v>4279</v>
      </c>
      <c r="S1710" t="s">
        <v>4282</v>
      </c>
      <c r="T1710" t="s">
        <v>4283</v>
      </c>
      <c r="U1710">
        <v>47</v>
      </c>
      <c r="V1710" s="6" t="str">
        <f t="shared" si="57"/>
        <v>Adult</v>
      </c>
      <c r="W1710">
        <v>2022</v>
      </c>
    </row>
    <row r="1711" spans="1:23" x14ac:dyDescent="0.25">
      <c r="A1711">
        <v>1710</v>
      </c>
      <c r="B1711" s="2">
        <v>44848</v>
      </c>
      <c r="C1711" t="str">
        <f t="shared" si="56"/>
        <v>Oct</v>
      </c>
      <c r="D1711" t="s">
        <v>24</v>
      </c>
      <c r="E1711" t="s">
        <v>25</v>
      </c>
      <c r="F1711" t="s">
        <v>1736</v>
      </c>
      <c r="G1711" t="s">
        <v>2141</v>
      </c>
      <c r="H1711" t="s">
        <v>2146</v>
      </c>
      <c r="I1711" t="s">
        <v>2158</v>
      </c>
      <c r="J1711" t="s">
        <v>2165</v>
      </c>
      <c r="K1711">
        <v>3</v>
      </c>
      <c r="L1711" t="s">
        <v>2168</v>
      </c>
      <c r="M1711">
        <v>150.34</v>
      </c>
      <c r="N1711" t="s">
        <v>2176</v>
      </c>
      <c r="O1711" t="s">
        <v>2186</v>
      </c>
      <c r="P1711" t="s">
        <v>3882</v>
      </c>
      <c r="Q1711" t="s">
        <v>4277</v>
      </c>
      <c r="R1711" t="s">
        <v>4279</v>
      </c>
      <c r="S1711" t="s">
        <v>4281</v>
      </c>
      <c r="T1711" t="s">
        <v>4284</v>
      </c>
      <c r="U1711">
        <v>47</v>
      </c>
      <c r="V1711" s="6" t="str">
        <f t="shared" si="57"/>
        <v>Adult</v>
      </c>
      <c r="W1711">
        <v>2022</v>
      </c>
    </row>
    <row r="1712" spans="1:23" x14ac:dyDescent="0.25">
      <c r="A1712">
        <v>1711</v>
      </c>
      <c r="B1712" s="2">
        <v>44685</v>
      </c>
      <c r="C1712" t="str">
        <f t="shared" si="56"/>
        <v>May</v>
      </c>
      <c r="D1712" t="s">
        <v>22</v>
      </c>
      <c r="E1712" t="s">
        <v>25</v>
      </c>
      <c r="F1712" t="s">
        <v>1737</v>
      </c>
      <c r="G1712" t="s">
        <v>2141</v>
      </c>
      <c r="H1712" t="s">
        <v>2146</v>
      </c>
      <c r="I1712" t="s">
        <v>2158</v>
      </c>
      <c r="J1712" t="s">
        <v>2166</v>
      </c>
      <c r="K1712">
        <v>3</v>
      </c>
      <c r="L1712" t="s">
        <v>2168</v>
      </c>
      <c r="M1712">
        <v>737.82</v>
      </c>
      <c r="N1712" t="s">
        <v>2176</v>
      </c>
      <c r="O1712" t="s">
        <v>2186</v>
      </c>
      <c r="P1712" t="s">
        <v>3883</v>
      </c>
      <c r="Q1712" t="s">
        <v>4277</v>
      </c>
      <c r="R1712" t="s">
        <v>4280</v>
      </c>
      <c r="S1712" t="s">
        <v>4282</v>
      </c>
      <c r="T1712" t="s">
        <v>4284</v>
      </c>
      <c r="U1712">
        <v>7</v>
      </c>
      <c r="V1712" s="6" t="str">
        <f t="shared" si="57"/>
        <v>Childhood</v>
      </c>
      <c r="W1712">
        <v>2022</v>
      </c>
    </row>
    <row r="1713" spans="1:23" x14ac:dyDescent="0.25">
      <c r="A1713">
        <v>1712</v>
      </c>
      <c r="B1713" s="2">
        <v>44792</v>
      </c>
      <c r="C1713" t="str">
        <f t="shared" si="56"/>
        <v>Aug</v>
      </c>
      <c r="D1713" t="s">
        <v>22</v>
      </c>
      <c r="E1713" t="s">
        <v>26</v>
      </c>
      <c r="F1713" t="s">
        <v>1738</v>
      </c>
      <c r="G1713" t="s">
        <v>2141</v>
      </c>
      <c r="H1713" t="s">
        <v>2146</v>
      </c>
      <c r="I1713" t="s">
        <v>2158</v>
      </c>
      <c r="J1713" t="s">
        <v>2166</v>
      </c>
      <c r="K1713">
        <v>2</v>
      </c>
      <c r="L1713" t="s">
        <v>2168</v>
      </c>
      <c r="M1713">
        <v>1837.54</v>
      </c>
      <c r="N1713" t="s">
        <v>2176</v>
      </c>
      <c r="O1713" t="s">
        <v>2186</v>
      </c>
      <c r="P1713" t="s">
        <v>3884</v>
      </c>
      <c r="Q1713" t="s">
        <v>4277</v>
      </c>
      <c r="R1713" t="s">
        <v>4279</v>
      </c>
      <c r="S1713" t="s">
        <v>4281</v>
      </c>
      <c r="T1713" t="s">
        <v>4284</v>
      </c>
      <c r="U1713">
        <v>47</v>
      </c>
      <c r="V1713" s="6" t="str">
        <f t="shared" si="57"/>
        <v>Adult</v>
      </c>
      <c r="W1713">
        <v>2022</v>
      </c>
    </row>
    <row r="1714" spans="1:23" x14ac:dyDescent="0.25">
      <c r="A1714">
        <v>1713</v>
      </c>
      <c r="B1714" s="2">
        <v>44574</v>
      </c>
      <c r="C1714" t="str">
        <f t="shared" si="56"/>
        <v>Jan</v>
      </c>
      <c r="D1714" t="s">
        <v>24</v>
      </c>
      <c r="E1714" t="s">
        <v>25</v>
      </c>
      <c r="F1714" t="s">
        <v>1739</v>
      </c>
      <c r="G1714" t="s">
        <v>2141</v>
      </c>
      <c r="H1714" t="s">
        <v>2146</v>
      </c>
      <c r="I1714" t="s">
        <v>2158</v>
      </c>
      <c r="J1714" t="s">
        <v>2166</v>
      </c>
      <c r="K1714">
        <v>1</v>
      </c>
      <c r="L1714" t="s">
        <v>2168</v>
      </c>
      <c r="M1714">
        <v>1806.83</v>
      </c>
      <c r="N1714" t="s">
        <v>2176</v>
      </c>
      <c r="O1714" t="s">
        <v>2186</v>
      </c>
      <c r="P1714" t="s">
        <v>3885</v>
      </c>
      <c r="Q1714" t="s">
        <v>4277</v>
      </c>
      <c r="R1714" t="s">
        <v>4280</v>
      </c>
      <c r="S1714" t="s">
        <v>4281</v>
      </c>
      <c r="T1714" t="s">
        <v>4283</v>
      </c>
      <c r="U1714">
        <v>47</v>
      </c>
      <c r="V1714" s="6" t="str">
        <f t="shared" si="57"/>
        <v>Adult</v>
      </c>
      <c r="W1714">
        <v>2022</v>
      </c>
    </row>
    <row r="1715" spans="1:23" x14ac:dyDescent="0.25">
      <c r="A1715">
        <v>1714</v>
      </c>
      <c r="B1715" s="2">
        <v>44746</v>
      </c>
      <c r="C1715" t="str">
        <f t="shared" si="56"/>
        <v>Jul</v>
      </c>
      <c r="D1715" t="s">
        <v>21</v>
      </c>
      <c r="E1715" t="s">
        <v>26</v>
      </c>
      <c r="F1715" t="s">
        <v>1740</v>
      </c>
      <c r="G1715" t="s">
        <v>2141</v>
      </c>
      <c r="H1715" t="s">
        <v>2146</v>
      </c>
      <c r="I1715" t="s">
        <v>2158</v>
      </c>
      <c r="J1715" t="s">
        <v>2167</v>
      </c>
      <c r="K1715">
        <v>2</v>
      </c>
      <c r="L1715" t="s">
        <v>2168</v>
      </c>
      <c r="M1715">
        <v>747.42</v>
      </c>
      <c r="N1715" t="s">
        <v>2176</v>
      </c>
      <c r="O1715" t="s">
        <v>2186</v>
      </c>
      <c r="P1715" t="s">
        <v>3886</v>
      </c>
      <c r="Q1715" t="s">
        <v>4277</v>
      </c>
      <c r="R1715" t="s">
        <v>4279</v>
      </c>
      <c r="S1715" t="s">
        <v>4281</v>
      </c>
      <c r="T1715" t="s">
        <v>4284</v>
      </c>
      <c r="U1715">
        <v>31</v>
      </c>
      <c r="V1715" s="6" t="str">
        <f t="shared" si="57"/>
        <v>Adult</v>
      </c>
      <c r="W1715">
        <v>2022</v>
      </c>
    </row>
    <row r="1716" spans="1:23" x14ac:dyDescent="0.25">
      <c r="A1716">
        <v>1715</v>
      </c>
      <c r="B1716" s="2">
        <v>44671</v>
      </c>
      <c r="C1716" t="str">
        <f t="shared" si="56"/>
        <v>Apr</v>
      </c>
      <c r="D1716" t="s">
        <v>22</v>
      </c>
      <c r="E1716" t="s">
        <v>28</v>
      </c>
      <c r="F1716" t="s">
        <v>1741</v>
      </c>
      <c r="G1716" t="s">
        <v>2141</v>
      </c>
      <c r="H1716" t="s">
        <v>2146</v>
      </c>
      <c r="I1716" t="s">
        <v>2158</v>
      </c>
      <c r="J1716" t="s">
        <v>2167</v>
      </c>
      <c r="K1716">
        <v>3</v>
      </c>
      <c r="L1716" t="s">
        <v>2168</v>
      </c>
      <c r="M1716">
        <v>2544.06</v>
      </c>
      <c r="N1716" t="s">
        <v>2176</v>
      </c>
      <c r="O1716" t="s">
        <v>2186</v>
      </c>
      <c r="P1716" t="s">
        <v>3887</v>
      </c>
      <c r="Q1716" t="s">
        <v>4277</v>
      </c>
      <c r="R1716" t="s">
        <v>4279</v>
      </c>
      <c r="S1716" t="s">
        <v>4282</v>
      </c>
      <c r="T1716" t="s">
        <v>4283</v>
      </c>
      <c r="U1716">
        <v>19</v>
      </c>
      <c r="V1716" s="6" t="str">
        <f t="shared" si="57"/>
        <v>Adult</v>
      </c>
      <c r="W1716">
        <v>2022</v>
      </c>
    </row>
    <row r="1717" spans="1:23" x14ac:dyDescent="0.25">
      <c r="A1717">
        <v>1716</v>
      </c>
      <c r="B1717" s="2">
        <v>44764</v>
      </c>
      <c r="C1717" t="str">
        <f t="shared" si="56"/>
        <v>Jul</v>
      </c>
      <c r="D1717" t="s">
        <v>24</v>
      </c>
      <c r="E1717" t="s">
        <v>26</v>
      </c>
      <c r="F1717" t="s">
        <v>1742</v>
      </c>
      <c r="G1717" t="s">
        <v>2141</v>
      </c>
      <c r="H1717" t="s">
        <v>2146</v>
      </c>
      <c r="I1717" t="s">
        <v>2158</v>
      </c>
      <c r="J1717" t="s">
        <v>2167</v>
      </c>
      <c r="K1717">
        <v>3</v>
      </c>
      <c r="L1717" t="s">
        <v>2168</v>
      </c>
      <c r="M1717">
        <v>1860</v>
      </c>
      <c r="N1717" t="s">
        <v>2176</v>
      </c>
      <c r="O1717" t="s">
        <v>2186</v>
      </c>
      <c r="P1717" t="s">
        <v>3888</v>
      </c>
      <c r="Q1717" t="s">
        <v>4277</v>
      </c>
      <c r="R1717" t="s">
        <v>4279</v>
      </c>
      <c r="S1717" t="s">
        <v>4282</v>
      </c>
      <c r="T1717" t="s">
        <v>4284</v>
      </c>
      <c r="U1717">
        <v>19</v>
      </c>
      <c r="V1717" s="6" t="str">
        <f t="shared" si="57"/>
        <v>Adult</v>
      </c>
      <c r="W1717">
        <v>2022</v>
      </c>
    </row>
    <row r="1718" spans="1:23" x14ac:dyDescent="0.25">
      <c r="A1718">
        <v>1717</v>
      </c>
      <c r="B1718" s="2">
        <v>44727</v>
      </c>
      <c r="C1718" t="str">
        <f t="shared" si="56"/>
        <v>Jun</v>
      </c>
      <c r="D1718" t="s">
        <v>21</v>
      </c>
      <c r="E1718" t="s">
        <v>26</v>
      </c>
      <c r="F1718" t="s">
        <v>1743</v>
      </c>
      <c r="G1718" t="s">
        <v>2141</v>
      </c>
      <c r="H1718" t="s">
        <v>2146</v>
      </c>
      <c r="I1718" t="s">
        <v>2159</v>
      </c>
      <c r="J1718" t="s">
        <v>2164</v>
      </c>
      <c r="K1718">
        <v>1</v>
      </c>
      <c r="L1718" t="s">
        <v>2168</v>
      </c>
      <c r="M1718">
        <v>2436.7600000000002</v>
      </c>
      <c r="N1718" t="s">
        <v>2176</v>
      </c>
      <c r="O1718" t="s">
        <v>2186</v>
      </c>
      <c r="P1718" t="s">
        <v>3889</v>
      </c>
      <c r="Q1718" t="s">
        <v>4277</v>
      </c>
      <c r="R1718" t="s">
        <v>4280</v>
      </c>
      <c r="S1718" t="s">
        <v>4282</v>
      </c>
      <c r="T1718" t="s">
        <v>4283</v>
      </c>
      <c r="U1718">
        <v>19</v>
      </c>
      <c r="V1718" s="6" t="str">
        <f t="shared" si="57"/>
        <v>Adult</v>
      </c>
      <c r="W1718">
        <v>2022</v>
      </c>
    </row>
    <row r="1719" spans="1:23" x14ac:dyDescent="0.25">
      <c r="A1719">
        <v>1718</v>
      </c>
      <c r="B1719" s="2">
        <v>44720</v>
      </c>
      <c r="C1719" t="str">
        <f t="shared" si="56"/>
        <v>Jun</v>
      </c>
      <c r="D1719" t="s">
        <v>21</v>
      </c>
      <c r="E1719" t="s">
        <v>26</v>
      </c>
      <c r="F1719" t="s">
        <v>1744</v>
      </c>
      <c r="G1719" t="s">
        <v>2141</v>
      </c>
      <c r="H1719" t="s">
        <v>2146</v>
      </c>
      <c r="I1719" t="s">
        <v>2159</v>
      </c>
      <c r="J1719" t="s">
        <v>2164</v>
      </c>
      <c r="K1719">
        <v>2</v>
      </c>
      <c r="L1719" t="s">
        <v>2168</v>
      </c>
      <c r="M1719">
        <v>520.25</v>
      </c>
      <c r="N1719" t="s">
        <v>2176</v>
      </c>
      <c r="O1719" t="s">
        <v>2186</v>
      </c>
      <c r="P1719" t="s">
        <v>3890</v>
      </c>
      <c r="Q1719" t="s">
        <v>4277</v>
      </c>
      <c r="R1719" t="s">
        <v>4279</v>
      </c>
      <c r="S1719" t="s">
        <v>4282</v>
      </c>
      <c r="T1719" t="s">
        <v>4284</v>
      </c>
      <c r="U1719">
        <v>19</v>
      </c>
      <c r="V1719" s="6" t="str">
        <f t="shared" si="57"/>
        <v>Adult</v>
      </c>
      <c r="W1719">
        <v>2022</v>
      </c>
    </row>
    <row r="1720" spans="1:23" x14ac:dyDescent="0.25">
      <c r="A1720">
        <v>1719</v>
      </c>
      <c r="B1720" s="2">
        <v>44893</v>
      </c>
      <c r="C1720" t="str">
        <f t="shared" si="56"/>
        <v>Nov</v>
      </c>
      <c r="D1720" t="s">
        <v>23</v>
      </c>
      <c r="E1720" t="s">
        <v>27</v>
      </c>
      <c r="F1720" t="s">
        <v>1745</v>
      </c>
      <c r="G1720" t="s">
        <v>2141</v>
      </c>
      <c r="H1720" t="s">
        <v>2146</v>
      </c>
      <c r="I1720" t="s">
        <v>2159</v>
      </c>
      <c r="J1720" t="s">
        <v>2164</v>
      </c>
      <c r="K1720">
        <v>1</v>
      </c>
      <c r="L1720" t="s">
        <v>2168</v>
      </c>
      <c r="M1720">
        <v>307.27</v>
      </c>
      <c r="N1720" t="s">
        <v>2176</v>
      </c>
      <c r="O1720" t="s">
        <v>2186</v>
      </c>
      <c r="P1720" t="s">
        <v>3891</v>
      </c>
      <c r="Q1720" t="s">
        <v>4277</v>
      </c>
      <c r="R1720" t="s">
        <v>4279</v>
      </c>
      <c r="S1720" t="s">
        <v>4282</v>
      </c>
      <c r="T1720" t="s">
        <v>4284</v>
      </c>
      <c r="U1720">
        <v>19</v>
      </c>
      <c r="V1720" s="6" t="str">
        <f t="shared" si="57"/>
        <v>Adult</v>
      </c>
      <c r="W1720">
        <v>2022</v>
      </c>
    </row>
    <row r="1721" spans="1:23" x14ac:dyDescent="0.25">
      <c r="A1721">
        <v>1720</v>
      </c>
      <c r="B1721" s="2">
        <v>44819</v>
      </c>
      <c r="C1721" t="str">
        <f t="shared" si="56"/>
        <v>Sep</v>
      </c>
      <c r="D1721" t="s">
        <v>22</v>
      </c>
      <c r="E1721" t="s">
        <v>25</v>
      </c>
      <c r="F1721" t="s">
        <v>1746</v>
      </c>
      <c r="G1721" t="s">
        <v>2141</v>
      </c>
      <c r="H1721" t="s">
        <v>2146</v>
      </c>
      <c r="I1721" t="s">
        <v>2159</v>
      </c>
      <c r="J1721" t="s">
        <v>2165</v>
      </c>
      <c r="K1721">
        <v>1</v>
      </c>
      <c r="L1721" t="s">
        <v>2168</v>
      </c>
      <c r="M1721">
        <v>2528.46</v>
      </c>
      <c r="N1721" t="s">
        <v>2176</v>
      </c>
      <c r="O1721" t="s">
        <v>2186</v>
      </c>
      <c r="P1721" t="s">
        <v>3892</v>
      </c>
      <c r="Q1721" t="s">
        <v>4277</v>
      </c>
      <c r="R1721" t="s">
        <v>4280</v>
      </c>
      <c r="S1721" t="s">
        <v>4281</v>
      </c>
      <c r="T1721" t="s">
        <v>4284</v>
      </c>
      <c r="U1721">
        <v>68</v>
      </c>
      <c r="V1721" s="6" t="str">
        <f t="shared" si="57"/>
        <v>Adult</v>
      </c>
      <c r="W1721">
        <v>2022</v>
      </c>
    </row>
    <row r="1722" spans="1:23" x14ac:dyDescent="0.25">
      <c r="A1722">
        <v>1721</v>
      </c>
      <c r="B1722" s="2">
        <v>44794</v>
      </c>
      <c r="C1722" t="str">
        <f t="shared" si="56"/>
        <v>Aug</v>
      </c>
      <c r="D1722" t="s">
        <v>21</v>
      </c>
      <c r="E1722" t="s">
        <v>28</v>
      </c>
      <c r="F1722" t="s">
        <v>1747</v>
      </c>
      <c r="G1722" t="s">
        <v>2141</v>
      </c>
      <c r="H1722" t="s">
        <v>2146</v>
      </c>
      <c r="I1722" t="s">
        <v>2159</v>
      </c>
      <c r="J1722" t="s">
        <v>2165</v>
      </c>
      <c r="K1722">
        <v>3</v>
      </c>
      <c r="L1722" t="s">
        <v>2168</v>
      </c>
      <c r="M1722">
        <v>2199.7600000000002</v>
      </c>
      <c r="N1722" t="s">
        <v>2176</v>
      </c>
      <c r="O1722" t="s">
        <v>2186</v>
      </c>
      <c r="P1722" t="s">
        <v>3893</v>
      </c>
      <c r="Q1722" t="s">
        <v>4277</v>
      </c>
      <c r="R1722" t="s">
        <v>4279</v>
      </c>
      <c r="S1722" t="s">
        <v>4281</v>
      </c>
      <c r="T1722" t="s">
        <v>4283</v>
      </c>
      <c r="U1722">
        <v>31</v>
      </c>
      <c r="V1722" s="6" t="str">
        <f t="shared" si="57"/>
        <v>Adult</v>
      </c>
      <c r="W1722">
        <v>2022</v>
      </c>
    </row>
    <row r="1723" spans="1:23" x14ac:dyDescent="0.25">
      <c r="A1723">
        <v>1722</v>
      </c>
      <c r="B1723" s="2">
        <v>44895</v>
      </c>
      <c r="C1723" t="str">
        <f t="shared" si="56"/>
        <v>Nov</v>
      </c>
      <c r="D1723" t="s">
        <v>23</v>
      </c>
      <c r="E1723" t="s">
        <v>26</v>
      </c>
      <c r="F1723" t="s">
        <v>1748</v>
      </c>
      <c r="G1723" t="s">
        <v>2141</v>
      </c>
      <c r="H1723" t="s">
        <v>2146</v>
      </c>
      <c r="I1723" t="s">
        <v>2159</v>
      </c>
      <c r="J1723" t="s">
        <v>2165</v>
      </c>
      <c r="K1723">
        <v>1</v>
      </c>
      <c r="L1723" t="s">
        <v>2168</v>
      </c>
      <c r="M1723">
        <v>1878.77</v>
      </c>
      <c r="N1723" t="s">
        <v>2176</v>
      </c>
      <c r="O1723" t="s">
        <v>2186</v>
      </c>
      <c r="P1723" t="s">
        <v>3894</v>
      </c>
      <c r="Q1723" t="s">
        <v>4277</v>
      </c>
      <c r="R1723" t="s">
        <v>4279</v>
      </c>
      <c r="S1723" t="s">
        <v>4281</v>
      </c>
      <c r="T1723" t="s">
        <v>4284</v>
      </c>
      <c r="U1723">
        <v>31</v>
      </c>
      <c r="V1723" s="6" t="str">
        <f t="shared" si="57"/>
        <v>Adult</v>
      </c>
      <c r="W1723">
        <v>2022</v>
      </c>
    </row>
    <row r="1724" spans="1:23" x14ac:dyDescent="0.25">
      <c r="A1724">
        <v>1723</v>
      </c>
      <c r="B1724" s="2">
        <v>44867</v>
      </c>
      <c r="C1724" t="str">
        <f t="shared" si="56"/>
        <v>Nov</v>
      </c>
      <c r="D1724" t="s">
        <v>23</v>
      </c>
      <c r="E1724" t="s">
        <v>25</v>
      </c>
      <c r="F1724" t="s">
        <v>1749</v>
      </c>
      <c r="G1724" t="s">
        <v>2141</v>
      </c>
      <c r="H1724" t="s">
        <v>2146</v>
      </c>
      <c r="I1724" t="s">
        <v>2159</v>
      </c>
      <c r="J1724" t="s">
        <v>2166</v>
      </c>
      <c r="K1724">
        <v>3</v>
      </c>
      <c r="L1724" t="s">
        <v>2168</v>
      </c>
      <c r="M1724">
        <v>678.2</v>
      </c>
      <c r="N1724" t="s">
        <v>2176</v>
      </c>
      <c r="O1724" t="s">
        <v>2186</v>
      </c>
      <c r="P1724" t="s">
        <v>3895</v>
      </c>
      <c r="Q1724" t="s">
        <v>4277</v>
      </c>
      <c r="R1724" t="s">
        <v>4280</v>
      </c>
      <c r="S1724" t="s">
        <v>4282</v>
      </c>
      <c r="T1724" t="s">
        <v>4284</v>
      </c>
      <c r="U1724">
        <v>7</v>
      </c>
      <c r="V1724" s="6" t="str">
        <f t="shared" si="57"/>
        <v>Childhood</v>
      </c>
      <c r="W1724">
        <v>2022</v>
      </c>
    </row>
    <row r="1725" spans="1:23" x14ac:dyDescent="0.25">
      <c r="A1725">
        <v>1724</v>
      </c>
      <c r="B1725" s="2">
        <v>44892</v>
      </c>
      <c r="C1725" t="str">
        <f t="shared" si="56"/>
        <v>Nov</v>
      </c>
      <c r="D1725" t="s">
        <v>22</v>
      </c>
      <c r="E1725" t="s">
        <v>27</v>
      </c>
      <c r="F1725" t="s">
        <v>1750</v>
      </c>
      <c r="G1725" t="s">
        <v>2141</v>
      </c>
      <c r="H1725" t="s">
        <v>2146</v>
      </c>
      <c r="I1725" t="s">
        <v>2159</v>
      </c>
      <c r="J1725" t="s">
        <v>2166</v>
      </c>
      <c r="K1725">
        <v>3</v>
      </c>
      <c r="L1725" t="s">
        <v>2168</v>
      </c>
      <c r="M1725">
        <v>2576.8200000000002</v>
      </c>
      <c r="N1725" t="s">
        <v>2176</v>
      </c>
      <c r="O1725" t="s">
        <v>2186</v>
      </c>
      <c r="P1725" t="s">
        <v>3896</v>
      </c>
      <c r="Q1725" t="s">
        <v>4277</v>
      </c>
      <c r="R1725" t="s">
        <v>4280</v>
      </c>
      <c r="S1725" t="s">
        <v>4281</v>
      </c>
      <c r="T1725" t="s">
        <v>4284</v>
      </c>
      <c r="U1725">
        <v>68</v>
      </c>
      <c r="V1725" s="6" t="str">
        <f t="shared" si="57"/>
        <v>Adult</v>
      </c>
      <c r="W1725">
        <v>2022</v>
      </c>
    </row>
    <row r="1726" spans="1:23" x14ac:dyDescent="0.25">
      <c r="A1726">
        <v>1725</v>
      </c>
      <c r="B1726" s="2">
        <v>44667</v>
      </c>
      <c r="C1726" t="str">
        <f t="shared" si="56"/>
        <v>Apr</v>
      </c>
      <c r="D1726" t="s">
        <v>21</v>
      </c>
      <c r="E1726" t="s">
        <v>28</v>
      </c>
      <c r="F1726" t="s">
        <v>1751</v>
      </c>
      <c r="G1726" t="s">
        <v>2141</v>
      </c>
      <c r="H1726" t="s">
        <v>2146</v>
      </c>
      <c r="I1726" t="s">
        <v>2159</v>
      </c>
      <c r="J1726" t="s">
        <v>2166</v>
      </c>
      <c r="K1726">
        <v>2</v>
      </c>
      <c r="L1726" t="s">
        <v>2168</v>
      </c>
      <c r="M1726">
        <v>939.21</v>
      </c>
      <c r="N1726" t="s">
        <v>2176</v>
      </c>
      <c r="O1726" t="s">
        <v>2186</v>
      </c>
      <c r="P1726" t="s">
        <v>3897</v>
      </c>
      <c r="Q1726" t="s">
        <v>4277</v>
      </c>
      <c r="R1726" t="s">
        <v>4279</v>
      </c>
      <c r="S1726" t="s">
        <v>4282</v>
      </c>
      <c r="T1726" t="s">
        <v>4283</v>
      </c>
      <c r="U1726">
        <v>47</v>
      </c>
      <c r="V1726" s="6" t="str">
        <f t="shared" si="57"/>
        <v>Adult</v>
      </c>
      <c r="W1726">
        <v>2022</v>
      </c>
    </row>
    <row r="1727" spans="1:23" x14ac:dyDescent="0.25">
      <c r="A1727">
        <v>1726</v>
      </c>
      <c r="B1727" s="2">
        <v>44924</v>
      </c>
      <c r="C1727" t="str">
        <f t="shared" si="56"/>
        <v>Dec</v>
      </c>
      <c r="D1727" t="s">
        <v>23</v>
      </c>
      <c r="E1727" t="s">
        <v>27</v>
      </c>
      <c r="F1727" t="s">
        <v>1752</v>
      </c>
      <c r="G1727" t="s">
        <v>2141</v>
      </c>
      <c r="H1727" t="s">
        <v>2146</v>
      </c>
      <c r="I1727" t="s">
        <v>2159</v>
      </c>
      <c r="J1727" t="s">
        <v>2167</v>
      </c>
      <c r="K1727">
        <v>2</v>
      </c>
      <c r="L1727" t="s">
        <v>2168</v>
      </c>
      <c r="M1727">
        <v>1853.43</v>
      </c>
      <c r="N1727" t="s">
        <v>2176</v>
      </c>
      <c r="O1727" t="s">
        <v>2186</v>
      </c>
      <c r="P1727" t="s">
        <v>3898</v>
      </c>
      <c r="Q1727" t="s">
        <v>4277</v>
      </c>
      <c r="R1727" t="s">
        <v>4279</v>
      </c>
      <c r="S1727" t="s">
        <v>4281</v>
      </c>
      <c r="T1727" t="s">
        <v>4283</v>
      </c>
      <c r="U1727">
        <v>47</v>
      </c>
      <c r="V1727" s="6" t="str">
        <f t="shared" si="57"/>
        <v>Adult</v>
      </c>
      <c r="W1727">
        <v>2022</v>
      </c>
    </row>
    <row r="1728" spans="1:23" x14ac:dyDescent="0.25">
      <c r="A1728">
        <v>1727</v>
      </c>
      <c r="B1728" s="2">
        <v>44603</v>
      </c>
      <c r="C1728" t="str">
        <f t="shared" si="56"/>
        <v>Feb</v>
      </c>
      <c r="D1728" t="s">
        <v>24</v>
      </c>
      <c r="E1728" t="s">
        <v>25</v>
      </c>
      <c r="F1728" t="s">
        <v>1753</v>
      </c>
      <c r="G1728" t="s">
        <v>2141</v>
      </c>
      <c r="H1728" t="s">
        <v>2146</v>
      </c>
      <c r="I1728" t="s">
        <v>2159</v>
      </c>
      <c r="J1728" t="s">
        <v>2167</v>
      </c>
      <c r="K1728">
        <v>3</v>
      </c>
      <c r="L1728" t="s">
        <v>2168</v>
      </c>
      <c r="M1728">
        <v>985.03</v>
      </c>
      <c r="N1728" t="s">
        <v>2176</v>
      </c>
      <c r="O1728" t="s">
        <v>2186</v>
      </c>
      <c r="P1728" t="s">
        <v>3899</v>
      </c>
      <c r="Q1728" t="s">
        <v>4277</v>
      </c>
      <c r="R1728" t="s">
        <v>4279</v>
      </c>
      <c r="S1728" t="s">
        <v>4281</v>
      </c>
      <c r="T1728" t="s">
        <v>4284</v>
      </c>
      <c r="U1728">
        <v>68</v>
      </c>
      <c r="V1728" s="6" t="str">
        <f t="shared" si="57"/>
        <v>Adult</v>
      </c>
      <c r="W1728">
        <v>2022</v>
      </c>
    </row>
    <row r="1729" spans="1:23" x14ac:dyDescent="0.25">
      <c r="A1729">
        <v>1728</v>
      </c>
      <c r="B1729" s="2">
        <v>44853</v>
      </c>
      <c r="C1729" t="str">
        <f t="shared" si="56"/>
        <v>Oct</v>
      </c>
      <c r="D1729" t="s">
        <v>23</v>
      </c>
      <c r="E1729" t="s">
        <v>27</v>
      </c>
      <c r="F1729" t="s">
        <v>1754</v>
      </c>
      <c r="G1729" t="s">
        <v>2141</v>
      </c>
      <c r="H1729" t="s">
        <v>2146</v>
      </c>
      <c r="I1729" t="s">
        <v>2159</v>
      </c>
      <c r="J1729" t="s">
        <v>2167</v>
      </c>
      <c r="K1729">
        <v>2</v>
      </c>
      <c r="L1729" t="s">
        <v>2168</v>
      </c>
      <c r="M1729">
        <v>604.65</v>
      </c>
      <c r="N1729" t="s">
        <v>2176</v>
      </c>
      <c r="O1729" t="s">
        <v>2186</v>
      </c>
      <c r="P1729" t="s">
        <v>3900</v>
      </c>
      <c r="Q1729" t="s">
        <v>4277</v>
      </c>
      <c r="R1729" t="s">
        <v>4280</v>
      </c>
      <c r="S1729" t="s">
        <v>4281</v>
      </c>
      <c r="T1729" t="s">
        <v>4283</v>
      </c>
      <c r="U1729">
        <v>31</v>
      </c>
      <c r="V1729" s="6" t="str">
        <f t="shared" si="57"/>
        <v>Adult</v>
      </c>
      <c r="W1729">
        <v>2022</v>
      </c>
    </row>
    <row r="1730" spans="1:23" x14ac:dyDescent="0.25">
      <c r="A1730">
        <v>1729</v>
      </c>
      <c r="B1730" s="2">
        <v>44593</v>
      </c>
      <c r="C1730" t="str">
        <f t="shared" si="56"/>
        <v>Feb</v>
      </c>
      <c r="D1730" t="s">
        <v>21</v>
      </c>
      <c r="E1730" t="s">
        <v>27</v>
      </c>
      <c r="F1730" t="s">
        <v>1755</v>
      </c>
      <c r="G1730" t="s">
        <v>2139</v>
      </c>
      <c r="H1730" t="s">
        <v>2142</v>
      </c>
      <c r="I1730" t="s">
        <v>4285</v>
      </c>
      <c r="J1730" t="s">
        <v>2147</v>
      </c>
      <c r="K1730">
        <v>3</v>
      </c>
      <c r="L1730" t="s">
        <v>2168</v>
      </c>
      <c r="M1730">
        <v>861.37</v>
      </c>
      <c r="N1730" t="s">
        <v>2177</v>
      </c>
      <c r="O1730" t="s">
        <v>2187</v>
      </c>
      <c r="P1730" t="s">
        <v>3901</v>
      </c>
      <c r="Q1730" t="s">
        <v>4278</v>
      </c>
      <c r="R1730" t="s">
        <v>4280</v>
      </c>
      <c r="S1730" t="s">
        <v>4281</v>
      </c>
      <c r="T1730" t="s">
        <v>4283</v>
      </c>
      <c r="U1730">
        <v>68</v>
      </c>
      <c r="V1730" s="6" t="str">
        <f t="shared" si="57"/>
        <v>Adult</v>
      </c>
      <c r="W1730">
        <v>2022</v>
      </c>
    </row>
    <row r="1731" spans="1:23" x14ac:dyDescent="0.25">
      <c r="A1731">
        <v>1730</v>
      </c>
      <c r="B1731" s="2">
        <v>44865</v>
      </c>
      <c r="C1731" t="str">
        <f t="shared" ref="C1731:C1794" si="58">TEXT(B1731, "MMM")</f>
        <v>Oct</v>
      </c>
      <c r="D1731" t="s">
        <v>22</v>
      </c>
      <c r="E1731" t="s">
        <v>28</v>
      </c>
      <c r="F1731" t="s">
        <v>1756</v>
      </c>
      <c r="G1731" t="s">
        <v>2139</v>
      </c>
      <c r="H1731" t="s">
        <v>2142</v>
      </c>
      <c r="I1731" t="s">
        <v>4285</v>
      </c>
      <c r="J1731" t="s">
        <v>2147</v>
      </c>
      <c r="K1731">
        <v>2</v>
      </c>
      <c r="L1731" t="s">
        <v>2168</v>
      </c>
      <c r="M1731">
        <v>2621.39</v>
      </c>
      <c r="N1731" t="s">
        <v>2177</v>
      </c>
      <c r="O1731" t="s">
        <v>2187</v>
      </c>
      <c r="P1731" t="s">
        <v>3902</v>
      </c>
      <c r="Q1731" t="s">
        <v>4278</v>
      </c>
      <c r="R1731" t="s">
        <v>4280</v>
      </c>
      <c r="S1731" t="s">
        <v>4281</v>
      </c>
      <c r="T1731" t="s">
        <v>4284</v>
      </c>
      <c r="U1731">
        <v>19</v>
      </c>
      <c r="V1731" s="6" t="str">
        <f t="shared" ref="V1731:V1794" si="59">IF(U1731&lt;10,"Childhood",(IF(U1731&lt;18,"Teenage", "Adult")))</f>
        <v>Adult</v>
      </c>
      <c r="W1731">
        <v>2022</v>
      </c>
    </row>
    <row r="1732" spans="1:23" x14ac:dyDescent="0.25">
      <c r="A1732">
        <v>1731</v>
      </c>
      <c r="B1732" s="2">
        <v>44738</v>
      </c>
      <c r="C1732" t="str">
        <f t="shared" si="58"/>
        <v>Jun</v>
      </c>
      <c r="D1732" t="s">
        <v>21</v>
      </c>
      <c r="E1732" t="s">
        <v>26</v>
      </c>
      <c r="F1732" t="s">
        <v>1757</v>
      </c>
      <c r="G1732" t="s">
        <v>2139</v>
      </c>
      <c r="H1732" t="s">
        <v>2142</v>
      </c>
      <c r="I1732" t="s">
        <v>4285</v>
      </c>
      <c r="J1732" t="s">
        <v>2147</v>
      </c>
      <c r="K1732">
        <v>2</v>
      </c>
      <c r="L1732" t="s">
        <v>2168</v>
      </c>
      <c r="M1732">
        <v>1763.38</v>
      </c>
      <c r="N1732" t="s">
        <v>2177</v>
      </c>
      <c r="O1732" t="s">
        <v>2187</v>
      </c>
      <c r="P1732" t="s">
        <v>3903</v>
      </c>
      <c r="Q1732" t="s">
        <v>4278</v>
      </c>
      <c r="R1732" t="s">
        <v>4279</v>
      </c>
      <c r="S1732" t="s">
        <v>4281</v>
      </c>
      <c r="T1732" t="s">
        <v>4283</v>
      </c>
      <c r="U1732">
        <v>68</v>
      </c>
      <c r="V1732" s="6" t="str">
        <f t="shared" si="59"/>
        <v>Adult</v>
      </c>
      <c r="W1732">
        <v>2022</v>
      </c>
    </row>
    <row r="1733" spans="1:23" x14ac:dyDescent="0.25">
      <c r="A1733">
        <v>1732</v>
      </c>
      <c r="B1733" s="2">
        <v>44641</v>
      </c>
      <c r="C1733" t="str">
        <f t="shared" si="58"/>
        <v>Mar</v>
      </c>
      <c r="D1733" t="s">
        <v>24</v>
      </c>
      <c r="E1733" t="s">
        <v>27</v>
      </c>
      <c r="F1733" t="s">
        <v>1758</v>
      </c>
      <c r="G1733" t="s">
        <v>2139</v>
      </c>
      <c r="H1733" t="s">
        <v>2142</v>
      </c>
      <c r="I1733" t="s">
        <v>4285</v>
      </c>
      <c r="J1733" t="s">
        <v>2148</v>
      </c>
      <c r="K1733">
        <v>1</v>
      </c>
      <c r="L1733" t="s">
        <v>2168</v>
      </c>
      <c r="M1733">
        <v>2541.79</v>
      </c>
      <c r="N1733" t="s">
        <v>2177</v>
      </c>
      <c r="O1733" t="s">
        <v>2187</v>
      </c>
      <c r="P1733" t="s">
        <v>3904</v>
      </c>
      <c r="Q1733" t="s">
        <v>4278</v>
      </c>
      <c r="R1733" t="s">
        <v>4280</v>
      </c>
      <c r="S1733" t="s">
        <v>4281</v>
      </c>
      <c r="T1733" t="s">
        <v>4283</v>
      </c>
      <c r="U1733">
        <v>19</v>
      </c>
      <c r="V1733" s="6" t="str">
        <f t="shared" si="59"/>
        <v>Adult</v>
      </c>
      <c r="W1733">
        <v>2022</v>
      </c>
    </row>
    <row r="1734" spans="1:23" x14ac:dyDescent="0.25">
      <c r="A1734">
        <v>1733</v>
      </c>
      <c r="B1734" s="2">
        <v>44817</v>
      </c>
      <c r="C1734" t="str">
        <f t="shared" si="58"/>
        <v>Sep</v>
      </c>
      <c r="D1734" t="s">
        <v>22</v>
      </c>
      <c r="E1734" t="s">
        <v>25</v>
      </c>
      <c r="F1734" t="s">
        <v>1759</v>
      </c>
      <c r="G1734" t="s">
        <v>2139</v>
      </c>
      <c r="H1734" t="s">
        <v>2142</v>
      </c>
      <c r="I1734" t="s">
        <v>4285</v>
      </c>
      <c r="J1734" t="s">
        <v>2148</v>
      </c>
      <c r="K1734">
        <v>3</v>
      </c>
      <c r="L1734" t="s">
        <v>2168</v>
      </c>
      <c r="M1734">
        <v>2161.41</v>
      </c>
      <c r="N1734" t="s">
        <v>2177</v>
      </c>
      <c r="O1734" t="s">
        <v>2187</v>
      </c>
      <c r="P1734" t="s">
        <v>3905</v>
      </c>
      <c r="Q1734" t="s">
        <v>4278</v>
      </c>
      <c r="R1734" t="s">
        <v>4279</v>
      </c>
      <c r="S1734" t="s">
        <v>4282</v>
      </c>
      <c r="T1734" t="s">
        <v>4284</v>
      </c>
      <c r="U1734">
        <v>68</v>
      </c>
      <c r="V1734" s="6" t="str">
        <f t="shared" si="59"/>
        <v>Adult</v>
      </c>
      <c r="W1734">
        <v>2022</v>
      </c>
    </row>
    <row r="1735" spans="1:23" x14ac:dyDescent="0.25">
      <c r="A1735">
        <v>1734</v>
      </c>
      <c r="B1735" s="2">
        <v>44833</v>
      </c>
      <c r="C1735" t="str">
        <f t="shared" si="58"/>
        <v>Sep</v>
      </c>
      <c r="D1735" t="s">
        <v>22</v>
      </c>
      <c r="E1735" t="s">
        <v>26</v>
      </c>
      <c r="F1735" t="s">
        <v>1760</v>
      </c>
      <c r="G1735" t="s">
        <v>2139</v>
      </c>
      <c r="H1735" t="s">
        <v>2142</v>
      </c>
      <c r="I1735" t="s">
        <v>4285</v>
      </c>
      <c r="J1735" t="s">
        <v>2148</v>
      </c>
      <c r="K1735">
        <v>2</v>
      </c>
      <c r="L1735" t="s">
        <v>2168</v>
      </c>
      <c r="M1735">
        <v>2136.87</v>
      </c>
      <c r="N1735" t="s">
        <v>2177</v>
      </c>
      <c r="O1735" t="s">
        <v>2187</v>
      </c>
      <c r="P1735" t="s">
        <v>3906</v>
      </c>
      <c r="Q1735" t="s">
        <v>4278</v>
      </c>
      <c r="R1735" t="s">
        <v>4280</v>
      </c>
      <c r="S1735" t="s">
        <v>4282</v>
      </c>
      <c r="T1735" t="s">
        <v>4283</v>
      </c>
      <c r="U1735">
        <v>19</v>
      </c>
      <c r="V1735" s="6" t="str">
        <f t="shared" si="59"/>
        <v>Adult</v>
      </c>
      <c r="W1735">
        <v>2022</v>
      </c>
    </row>
    <row r="1736" spans="1:23" x14ac:dyDescent="0.25">
      <c r="A1736">
        <v>1735</v>
      </c>
      <c r="B1736" s="2">
        <v>44657</v>
      </c>
      <c r="C1736" t="str">
        <f t="shared" si="58"/>
        <v>Apr</v>
      </c>
      <c r="D1736" t="s">
        <v>23</v>
      </c>
      <c r="E1736" t="s">
        <v>27</v>
      </c>
      <c r="F1736" t="s">
        <v>1761</v>
      </c>
      <c r="G1736" t="s">
        <v>2139</v>
      </c>
      <c r="H1736" t="s">
        <v>2142</v>
      </c>
      <c r="I1736" t="s">
        <v>4285</v>
      </c>
      <c r="J1736" t="s">
        <v>2149</v>
      </c>
      <c r="K1736">
        <v>2</v>
      </c>
      <c r="L1736" t="s">
        <v>2168</v>
      </c>
      <c r="M1736">
        <v>1134.8</v>
      </c>
      <c r="N1736" t="s">
        <v>2177</v>
      </c>
      <c r="O1736" t="s">
        <v>2187</v>
      </c>
      <c r="P1736" t="s">
        <v>3907</v>
      </c>
      <c r="Q1736" t="s">
        <v>4278</v>
      </c>
      <c r="R1736" t="s">
        <v>4280</v>
      </c>
      <c r="S1736" t="s">
        <v>4282</v>
      </c>
      <c r="T1736" t="s">
        <v>4283</v>
      </c>
      <c r="U1736">
        <v>31</v>
      </c>
      <c r="V1736" s="6" t="str">
        <f t="shared" si="59"/>
        <v>Adult</v>
      </c>
      <c r="W1736">
        <v>2022</v>
      </c>
    </row>
    <row r="1737" spans="1:23" x14ac:dyDescent="0.25">
      <c r="A1737">
        <v>1736</v>
      </c>
      <c r="B1737" s="2">
        <v>44716</v>
      </c>
      <c r="C1737" t="str">
        <f t="shared" si="58"/>
        <v>Jun</v>
      </c>
      <c r="D1737" t="s">
        <v>23</v>
      </c>
      <c r="E1737" t="s">
        <v>28</v>
      </c>
      <c r="F1737" t="s">
        <v>1762</v>
      </c>
      <c r="G1737" t="s">
        <v>2139</v>
      </c>
      <c r="H1737" t="s">
        <v>2142</v>
      </c>
      <c r="I1737" t="s">
        <v>4285</v>
      </c>
      <c r="J1737" t="s">
        <v>2149</v>
      </c>
      <c r="K1737">
        <v>3</v>
      </c>
      <c r="L1737" t="s">
        <v>2168</v>
      </c>
      <c r="M1737">
        <v>2106.5700000000002</v>
      </c>
      <c r="N1737" t="s">
        <v>2177</v>
      </c>
      <c r="O1737" t="s">
        <v>2187</v>
      </c>
      <c r="P1737" t="s">
        <v>3320</v>
      </c>
      <c r="Q1737" t="s">
        <v>4278</v>
      </c>
      <c r="R1737" t="s">
        <v>4280</v>
      </c>
      <c r="S1737" t="s">
        <v>4281</v>
      </c>
      <c r="T1737" t="s">
        <v>4283</v>
      </c>
      <c r="U1737">
        <v>19</v>
      </c>
      <c r="V1737" s="6" t="str">
        <f t="shared" si="59"/>
        <v>Adult</v>
      </c>
      <c r="W1737">
        <v>2022</v>
      </c>
    </row>
    <row r="1738" spans="1:23" x14ac:dyDescent="0.25">
      <c r="A1738">
        <v>1737</v>
      </c>
      <c r="B1738" s="2">
        <v>44738</v>
      </c>
      <c r="C1738" t="str">
        <f t="shared" si="58"/>
        <v>Jun</v>
      </c>
      <c r="D1738" t="s">
        <v>21</v>
      </c>
      <c r="E1738" t="s">
        <v>25</v>
      </c>
      <c r="F1738" t="s">
        <v>1763</v>
      </c>
      <c r="G1738" t="s">
        <v>2139</v>
      </c>
      <c r="H1738" t="s">
        <v>2142</v>
      </c>
      <c r="I1738" t="s">
        <v>4285</v>
      </c>
      <c r="J1738" t="s">
        <v>2149</v>
      </c>
      <c r="K1738">
        <v>3</v>
      </c>
      <c r="L1738" t="s">
        <v>2168</v>
      </c>
      <c r="M1738">
        <v>2360.0300000000002</v>
      </c>
      <c r="N1738" t="s">
        <v>2177</v>
      </c>
      <c r="O1738" t="s">
        <v>2187</v>
      </c>
      <c r="P1738" t="s">
        <v>3908</v>
      </c>
      <c r="Q1738" t="s">
        <v>4278</v>
      </c>
      <c r="R1738" t="s">
        <v>4280</v>
      </c>
      <c r="S1738" t="s">
        <v>4281</v>
      </c>
      <c r="T1738" t="s">
        <v>4283</v>
      </c>
      <c r="U1738">
        <v>47</v>
      </c>
      <c r="V1738" s="6" t="str">
        <f t="shared" si="59"/>
        <v>Adult</v>
      </c>
      <c r="W1738">
        <v>2022</v>
      </c>
    </row>
    <row r="1739" spans="1:23" x14ac:dyDescent="0.25">
      <c r="A1739">
        <v>1738</v>
      </c>
      <c r="B1739" s="2">
        <v>44921</v>
      </c>
      <c r="C1739" t="str">
        <f t="shared" si="58"/>
        <v>Dec</v>
      </c>
      <c r="D1739" t="s">
        <v>21</v>
      </c>
      <c r="E1739" t="s">
        <v>28</v>
      </c>
      <c r="F1739" t="s">
        <v>1764</v>
      </c>
      <c r="G1739" t="s">
        <v>2139</v>
      </c>
      <c r="H1739" t="s">
        <v>2142</v>
      </c>
      <c r="I1739" t="s">
        <v>4285</v>
      </c>
      <c r="J1739" t="s">
        <v>2150</v>
      </c>
      <c r="K1739">
        <v>2</v>
      </c>
      <c r="L1739" t="s">
        <v>2168</v>
      </c>
      <c r="M1739">
        <v>1746.04</v>
      </c>
      <c r="N1739" t="s">
        <v>2177</v>
      </c>
      <c r="O1739" t="s">
        <v>2187</v>
      </c>
      <c r="P1739" t="s">
        <v>3909</v>
      </c>
      <c r="Q1739" t="s">
        <v>4278</v>
      </c>
      <c r="R1739" t="s">
        <v>4279</v>
      </c>
      <c r="S1739" t="s">
        <v>4281</v>
      </c>
      <c r="T1739" t="s">
        <v>4283</v>
      </c>
      <c r="U1739">
        <v>31</v>
      </c>
      <c r="V1739" s="6" t="str">
        <f t="shared" si="59"/>
        <v>Adult</v>
      </c>
      <c r="W1739">
        <v>2022</v>
      </c>
    </row>
    <row r="1740" spans="1:23" x14ac:dyDescent="0.25">
      <c r="A1740">
        <v>1739</v>
      </c>
      <c r="B1740" s="2">
        <v>44791</v>
      </c>
      <c r="C1740" t="str">
        <f t="shared" si="58"/>
        <v>Aug</v>
      </c>
      <c r="D1740" t="s">
        <v>22</v>
      </c>
      <c r="E1740" t="s">
        <v>26</v>
      </c>
      <c r="F1740" t="s">
        <v>1765</v>
      </c>
      <c r="G1740" t="s">
        <v>2139</v>
      </c>
      <c r="H1740" t="s">
        <v>2142</v>
      </c>
      <c r="I1740" t="s">
        <v>4285</v>
      </c>
      <c r="J1740" t="s">
        <v>2150</v>
      </c>
      <c r="K1740">
        <v>3</v>
      </c>
      <c r="L1740" t="s">
        <v>2168</v>
      </c>
      <c r="M1740">
        <v>1556.04</v>
      </c>
      <c r="N1740" t="s">
        <v>2177</v>
      </c>
      <c r="O1740" t="s">
        <v>2187</v>
      </c>
      <c r="P1740" t="s">
        <v>3910</v>
      </c>
      <c r="Q1740" t="s">
        <v>4278</v>
      </c>
      <c r="R1740" t="s">
        <v>4280</v>
      </c>
      <c r="S1740" t="s">
        <v>4281</v>
      </c>
      <c r="T1740" t="s">
        <v>4283</v>
      </c>
      <c r="U1740">
        <v>7</v>
      </c>
      <c r="V1740" s="6" t="str">
        <f t="shared" si="59"/>
        <v>Childhood</v>
      </c>
      <c r="W1740">
        <v>2022</v>
      </c>
    </row>
    <row r="1741" spans="1:23" x14ac:dyDescent="0.25">
      <c r="A1741">
        <v>1740</v>
      </c>
      <c r="B1741" s="2">
        <v>44752</v>
      </c>
      <c r="C1741" t="str">
        <f t="shared" si="58"/>
        <v>Jul</v>
      </c>
      <c r="D1741" t="s">
        <v>23</v>
      </c>
      <c r="E1741" t="s">
        <v>26</v>
      </c>
      <c r="F1741" t="s">
        <v>1766</v>
      </c>
      <c r="G1741" t="s">
        <v>2139</v>
      </c>
      <c r="H1741" t="s">
        <v>2142</v>
      </c>
      <c r="I1741" t="s">
        <v>4285</v>
      </c>
      <c r="J1741" t="s">
        <v>2150</v>
      </c>
      <c r="K1741">
        <v>1</v>
      </c>
      <c r="L1741" t="s">
        <v>2168</v>
      </c>
      <c r="M1741">
        <v>586.39</v>
      </c>
      <c r="N1741" t="s">
        <v>2177</v>
      </c>
      <c r="O1741" t="s">
        <v>2187</v>
      </c>
      <c r="P1741" t="s">
        <v>3911</v>
      </c>
      <c r="Q1741" t="s">
        <v>4278</v>
      </c>
      <c r="R1741" t="s">
        <v>4279</v>
      </c>
      <c r="S1741" t="s">
        <v>4282</v>
      </c>
      <c r="T1741" t="s">
        <v>4284</v>
      </c>
      <c r="U1741">
        <v>31</v>
      </c>
      <c r="V1741" s="6" t="str">
        <f t="shared" si="59"/>
        <v>Adult</v>
      </c>
      <c r="W1741">
        <v>2022</v>
      </c>
    </row>
    <row r="1742" spans="1:23" x14ac:dyDescent="0.25">
      <c r="A1742">
        <v>1741</v>
      </c>
      <c r="B1742" s="2">
        <v>44853</v>
      </c>
      <c r="C1742" t="str">
        <f t="shared" si="58"/>
        <v>Oct</v>
      </c>
      <c r="D1742" t="s">
        <v>24</v>
      </c>
      <c r="E1742" t="s">
        <v>25</v>
      </c>
      <c r="F1742" t="s">
        <v>1767</v>
      </c>
      <c r="G1742" t="s">
        <v>2139</v>
      </c>
      <c r="H1742" t="s">
        <v>2142</v>
      </c>
      <c r="I1742" t="s">
        <v>4285</v>
      </c>
      <c r="J1742" t="s">
        <v>2147</v>
      </c>
      <c r="K1742">
        <v>2</v>
      </c>
      <c r="L1742" t="s">
        <v>2168</v>
      </c>
      <c r="M1742">
        <v>2970.84</v>
      </c>
      <c r="N1742" t="s">
        <v>2177</v>
      </c>
      <c r="O1742" t="s">
        <v>2187</v>
      </c>
      <c r="P1742" t="s">
        <v>3912</v>
      </c>
      <c r="Q1742" t="s">
        <v>4278</v>
      </c>
      <c r="R1742" t="s">
        <v>4279</v>
      </c>
      <c r="S1742" t="s">
        <v>4281</v>
      </c>
      <c r="T1742" t="s">
        <v>4283</v>
      </c>
      <c r="U1742">
        <v>47</v>
      </c>
      <c r="V1742" s="6" t="str">
        <f t="shared" si="59"/>
        <v>Adult</v>
      </c>
      <c r="W1742">
        <v>2022</v>
      </c>
    </row>
    <row r="1743" spans="1:23" x14ac:dyDescent="0.25">
      <c r="A1743">
        <v>1742</v>
      </c>
      <c r="B1743" s="2">
        <v>44794</v>
      </c>
      <c r="C1743" t="str">
        <f t="shared" si="58"/>
        <v>Aug</v>
      </c>
      <c r="D1743" t="s">
        <v>22</v>
      </c>
      <c r="E1743" t="s">
        <v>26</v>
      </c>
      <c r="F1743" t="s">
        <v>1768</v>
      </c>
      <c r="G1743" t="s">
        <v>2139</v>
      </c>
      <c r="H1743" t="s">
        <v>2142</v>
      </c>
      <c r="I1743" t="s">
        <v>4285</v>
      </c>
      <c r="J1743" t="s">
        <v>2147</v>
      </c>
      <c r="K1743">
        <v>3</v>
      </c>
      <c r="L1743" t="s">
        <v>2168</v>
      </c>
      <c r="M1743">
        <v>915.38</v>
      </c>
      <c r="N1743" t="s">
        <v>2177</v>
      </c>
      <c r="O1743" t="s">
        <v>2187</v>
      </c>
      <c r="P1743" t="s">
        <v>3913</v>
      </c>
      <c r="Q1743" t="s">
        <v>4278</v>
      </c>
      <c r="R1743" t="s">
        <v>4280</v>
      </c>
      <c r="S1743" t="s">
        <v>4282</v>
      </c>
      <c r="T1743" t="s">
        <v>4283</v>
      </c>
      <c r="U1743">
        <v>31</v>
      </c>
      <c r="V1743" s="6" t="str">
        <f t="shared" si="59"/>
        <v>Adult</v>
      </c>
      <c r="W1743">
        <v>2022</v>
      </c>
    </row>
    <row r="1744" spans="1:23" x14ac:dyDescent="0.25">
      <c r="A1744">
        <v>1743</v>
      </c>
      <c r="B1744" s="2">
        <v>44830</v>
      </c>
      <c r="C1744" t="str">
        <f t="shared" si="58"/>
        <v>Sep</v>
      </c>
      <c r="D1744" t="s">
        <v>21</v>
      </c>
      <c r="E1744" t="s">
        <v>26</v>
      </c>
      <c r="F1744" t="s">
        <v>1769</v>
      </c>
      <c r="G1744" t="s">
        <v>2139</v>
      </c>
      <c r="H1744" t="s">
        <v>2142</v>
      </c>
      <c r="I1744" t="s">
        <v>4285</v>
      </c>
      <c r="J1744" t="s">
        <v>2147</v>
      </c>
      <c r="K1744">
        <v>1</v>
      </c>
      <c r="L1744" t="s">
        <v>2168</v>
      </c>
      <c r="M1744">
        <v>514.71</v>
      </c>
      <c r="N1744" t="s">
        <v>2177</v>
      </c>
      <c r="O1744" t="s">
        <v>2187</v>
      </c>
      <c r="P1744" t="s">
        <v>3914</v>
      </c>
      <c r="Q1744" t="s">
        <v>4278</v>
      </c>
      <c r="R1744" t="s">
        <v>4279</v>
      </c>
      <c r="S1744" t="s">
        <v>4282</v>
      </c>
      <c r="T1744" t="s">
        <v>4283</v>
      </c>
      <c r="U1744">
        <v>7</v>
      </c>
      <c r="V1744" s="6" t="str">
        <f t="shared" si="59"/>
        <v>Childhood</v>
      </c>
      <c r="W1744">
        <v>2022</v>
      </c>
    </row>
    <row r="1745" spans="1:23" x14ac:dyDescent="0.25">
      <c r="A1745">
        <v>1744</v>
      </c>
      <c r="B1745" s="2">
        <v>44704</v>
      </c>
      <c r="C1745" t="str">
        <f t="shared" si="58"/>
        <v>May</v>
      </c>
      <c r="D1745" t="s">
        <v>23</v>
      </c>
      <c r="E1745" t="s">
        <v>27</v>
      </c>
      <c r="F1745" t="s">
        <v>1770</v>
      </c>
      <c r="G1745" t="s">
        <v>2139</v>
      </c>
      <c r="H1745" t="s">
        <v>2142</v>
      </c>
      <c r="I1745" t="s">
        <v>4285</v>
      </c>
      <c r="J1745" t="s">
        <v>2148</v>
      </c>
      <c r="K1745">
        <v>2</v>
      </c>
      <c r="L1745" t="s">
        <v>2168</v>
      </c>
      <c r="M1745">
        <v>1945.56</v>
      </c>
      <c r="N1745" t="s">
        <v>2177</v>
      </c>
      <c r="O1745" t="s">
        <v>2187</v>
      </c>
      <c r="P1745" t="s">
        <v>3915</v>
      </c>
      <c r="Q1745" t="s">
        <v>4278</v>
      </c>
      <c r="R1745" t="s">
        <v>4279</v>
      </c>
      <c r="S1745" t="s">
        <v>4282</v>
      </c>
      <c r="T1745" t="s">
        <v>4284</v>
      </c>
      <c r="U1745">
        <v>31</v>
      </c>
      <c r="V1745" s="6" t="str">
        <f t="shared" si="59"/>
        <v>Adult</v>
      </c>
      <c r="W1745">
        <v>2022</v>
      </c>
    </row>
    <row r="1746" spans="1:23" x14ac:dyDescent="0.25">
      <c r="A1746">
        <v>1745</v>
      </c>
      <c r="B1746" s="2">
        <v>44745</v>
      </c>
      <c r="C1746" t="str">
        <f t="shared" si="58"/>
        <v>Jul</v>
      </c>
      <c r="D1746" t="s">
        <v>21</v>
      </c>
      <c r="E1746" t="s">
        <v>26</v>
      </c>
      <c r="F1746" t="s">
        <v>1771</v>
      </c>
      <c r="G1746" t="s">
        <v>2139</v>
      </c>
      <c r="H1746" t="s">
        <v>2142</v>
      </c>
      <c r="I1746" t="s">
        <v>4285</v>
      </c>
      <c r="J1746" t="s">
        <v>2148</v>
      </c>
      <c r="K1746">
        <v>2</v>
      </c>
      <c r="L1746" t="s">
        <v>2168</v>
      </c>
      <c r="M1746">
        <v>663.18</v>
      </c>
      <c r="N1746" t="s">
        <v>2177</v>
      </c>
      <c r="O1746" t="s">
        <v>2187</v>
      </c>
      <c r="P1746" t="s">
        <v>3916</v>
      </c>
      <c r="Q1746" t="s">
        <v>4278</v>
      </c>
      <c r="R1746" t="s">
        <v>4280</v>
      </c>
      <c r="S1746" t="s">
        <v>4282</v>
      </c>
      <c r="T1746" t="s">
        <v>4284</v>
      </c>
      <c r="U1746">
        <v>31</v>
      </c>
      <c r="V1746" s="6" t="str">
        <f t="shared" si="59"/>
        <v>Adult</v>
      </c>
      <c r="W1746">
        <v>2022</v>
      </c>
    </row>
    <row r="1747" spans="1:23" x14ac:dyDescent="0.25">
      <c r="A1747">
        <v>1746</v>
      </c>
      <c r="B1747" s="2">
        <v>44789</v>
      </c>
      <c r="C1747" t="str">
        <f t="shared" si="58"/>
        <v>Aug</v>
      </c>
      <c r="D1747" t="s">
        <v>21</v>
      </c>
      <c r="E1747" t="s">
        <v>27</v>
      </c>
      <c r="F1747" t="s">
        <v>1772</v>
      </c>
      <c r="G1747" t="s">
        <v>2139</v>
      </c>
      <c r="H1747" t="s">
        <v>2142</v>
      </c>
      <c r="I1747" t="s">
        <v>4285</v>
      </c>
      <c r="J1747" t="s">
        <v>2148</v>
      </c>
      <c r="K1747">
        <v>2</v>
      </c>
      <c r="L1747" t="s">
        <v>2168</v>
      </c>
      <c r="M1747">
        <v>942.44</v>
      </c>
      <c r="N1747" t="s">
        <v>2177</v>
      </c>
      <c r="O1747" t="s">
        <v>2187</v>
      </c>
      <c r="P1747" t="s">
        <v>3917</v>
      </c>
      <c r="Q1747" t="s">
        <v>4278</v>
      </c>
      <c r="R1747" t="s">
        <v>4280</v>
      </c>
      <c r="S1747" t="s">
        <v>4281</v>
      </c>
      <c r="T1747" t="s">
        <v>4284</v>
      </c>
      <c r="U1747">
        <v>47</v>
      </c>
      <c r="V1747" s="6" t="str">
        <f t="shared" si="59"/>
        <v>Adult</v>
      </c>
      <c r="W1747">
        <v>2022</v>
      </c>
    </row>
    <row r="1748" spans="1:23" x14ac:dyDescent="0.25">
      <c r="A1748">
        <v>1747</v>
      </c>
      <c r="B1748" s="2">
        <v>44623</v>
      </c>
      <c r="C1748" t="str">
        <f t="shared" si="58"/>
        <v>Mar</v>
      </c>
      <c r="D1748" t="s">
        <v>24</v>
      </c>
      <c r="E1748" t="s">
        <v>27</v>
      </c>
      <c r="F1748" t="s">
        <v>1773</v>
      </c>
      <c r="G1748" t="s">
        <v>2139</v>
      </c>
      <c r="H1748" t="s">
        <v>2142</v>
      </c>
      <c r="I1748" t="s">
        <v>4285</v>
      </c>
      <c r="J1748" t="s">
        <v>2149</v>
      </c>
      <c r="K1748">
        <v>1</v>
      </c>
      <c r="L1748" t="s">
        <v>2168</v>
      </c>
      <c r="M1748">
        <v>2770.3</v>
      </c>
      <c r="N1748" t="s">
        <v>2177</v>
      </c>
      <c r="O1748" t="s">
        <v>2187</v>
      </c>
      <c r="P1748" t="s">
        <v>3918</v>
      </c>
      <c r="Q1748" t="s">
        <v>4278</v>
      </c>
      <c r="R1748" t="s">
        <v>4279</v>
      </c>
      <c r="S1748" t="s">
        <v>4282</v>
      </c>
      <c r="T1748" t="s">
        <v>4283</v>
      </c>
      <c r="U1748">
        <v>31</v>
      </c>
      <c r="V1748" s="6" t="str">
        <f t="shared" si="59"/>
        <v>Adult</v>
      </c>
      <c r="W1748">
        <v>2022</v>
      </c>
    </row>
    <row r="1749" spans="1:23" x14ac:dyDescent="0.25">
      <c r="A1749">
        <v>1748</v>
      </c>
      <c r="B1749" s="2">
        <v>44760</v>
      </c>
      <c r="C1749" t="str">
        <f t="shared" si="58"/>
        <v>Jul</v>
      </c>
      <c r="D1749" t="s">
        <v>22</v>
      </c>
      <c r="E1749" t="s">
        <v>25</v>
      </c>
      <c r="F1749" t="s">
        <v>1774</v>
      </c>
      <c r="G1749" t="s">
        <v>2139</v>
      </c>
      <c r="H1749" t="s">
        <v>2142</v>
      </c>
      <c r="I1749" t="s">
        <v>4285</v>
      </c>
      <c r="J1749" t="s">
        <v>2149</v>
      </c>
      <c r="K1749">
        <v>2</v>
      </c>
      <c r="L1749" t="s">
        <v>2168</v>
      </c>
      <c r="M1749">
        <v>2438.7800000000002</v>
      </c>
      <c r="N1749" t="s">
        <v>2177</v>
      </c>
      <c r="O1749" t="s">
        <v>2187</v>
      </c>
      <c r="P1749" t="s">
        <v>3919</v>
      </c>
      <c r="Q1749" t="s">
        <v>4278</v>
      </c>
      <c r="R1749" t="s">
        <v>4279</v>
      </c>
      <c r="S1749" t="s">
        <v>4282</v>
      </c>
      <c r="T1749" t="s">
        <v>4283</v>
      </c>
      <c r="U1749">
        <v>68</v>
      </c>
      <c r="V1749" s="6" t="str">
        <f t="shared" si="59"/>
        <v>Adult</v>
      </c>
      <c r="W1749">
        <v>2022</v>
      </c>
    </row>
    <row r="1750" spans="1:23" x14ac:dyDescent="0.25">
      <c r="A1750">
        <v>1749</v>
      </c>
      <c r="B1750" s="2">
        <v>44789</v>
      </c>
      <c r="C1750" t="str">
        <f t="shared" si="58"/>
        <v>Aug</v>
      </c>
      <c r="D1750" t="s">
        <v>23</v>
      </c>
      <c r="E1750" t="s">
        <v>26</v>
      </c>
      <c r="F1750" t="s">
        <v>1775</v>
      </c>
      <c r="G1750" t="s">
        <v>2139</v>
      </c>
      <c r="H1750" t="s">
        <v>2142</v>
      </c>
      <c r="I1750" t="s">
        <v>4285</v>
      </c>
      <c r="J1750" t="s">
        <v>2149</v>
      </c>
      <c r="K1750">
        <v>1</v>
      </c>
      <c r="L1750" t="s">
        <v>2168</v>
      </c>
      <c r="M1750">
        <v>91.55</v>
      </c>
      <c r="N1750" t="s">
        <v>2177</v>
      </c>
      <c r="O1750" t="s">
        <v>2187</v>
      </c>
      <c r="P1750" t="s">
        <v>3920</v>
      </c>
      <c r="Q1750" t="s">
        <v>4278</v>
      </c>
      <c r="R1750" t="s">
        <v>4279</v>
      </c>
      <c r="S1750" t="s">
        <v>4282</v>
      </c>
      <c r="T1750" t="s">
        <v>4284</v>
      </c>
      <c r="U1750">
        <v>31</v>
      </c>
      <c r="V1750" s="6" t="str">
        <f t="shared" si="59"/>
        <v>Adult</v>
      </c>
      <c r="W1750">
        <v>2022</v>
      </c>
    </row>
    <row r="1751" spans="1:23" x14ac:dyDescent="0.25">
      <c r="A1751">
        <v>1750</v>
      </c>
      <c r="B1751" s="2">
        <v>44771</v>
      </c>
      <c r="C1751" t="str">
        <f t="shared" si="58"/>
        <v>Jul</v>
      </c>
      <c r="D1751" t="s">
        <v>22</v>
      </c>
      <c r="E1751" t="s">
        <v>27</v>
      </c>
      <c r="F1751" t="s">
        <v>1776</v>
      </c>
      <c r="G1751" t="s">
        <v>2139</v>
      </c>
      <c r="H1751" t="s">
        <v>2142</v>
      </c>
      <c r="I1751" t="s">
        <v>4285</v>
      </c>
      <c r="J1751" t="s">
        <v>2150</v>
      </c>
      <c r="K1751">
        <v>2</v>
      </c>
      <c r="L1751" t="s">
        <v>2168</v>
      </c>
      <c r="M1751">
        <v>2377.86</v>
      </c>
      <c r="N1751" t="s">
        <v>2177</v>
      </c>
      <c r="O1751" t="s">
        <v>2187</v>
      </c>
      <c r="P1751" t="s">
        <v>3921</v>
      </c>
      <c r="Q1751" t="s">
        <v>4278</v>
      </c>
      <c r="R1751" t="s">
        <v>4279</v>
      </c>
      <c r="S1751" t="s">
        <v>4282</v>
      </c>
      <c r="T1751" t="s">
        <v>4284</v>
      </c>
      <c r="U1751">
        <v>68</v>
      </c>
      <c r="V1751" s="6" t="str">
        <f t="shared" si="59"/>
        <v>Adult</v>
      </c>
      <c r="W1751">
        <v>2022</v>
      </c>
    </row>
    <row r="1752" spans="1:23" x14ac:dyDescent="0.25">
      <c r="A1752">
        <v>1751</v>
      </c>
      <c r="B1752" s="2">
        <v>44717</v>
      </c>
      <c r="C1752" t="str">
        <f t="shared" si="58"/>
        <v>Jun</v>
      </c>
      <c r="D1752" t="s">
        <v>24</v>
      </c>
      <c r="E1752" t="s">
        <v>25</v>
      </c>
      <c r="F1752" t="s">
        <v>1777</v>
      </c>
      <c r="G1752" t="s">
        <v>2139</v>
      </c>
      <c r="H1752" t="s">
        <v>2142</v>
      </c>
      <c r="I1752" t="s">
        <v>4285</v>
      </c>
      <c r="J1752" t="s">
        <v>2150</v>
      </c>
      <c r="K1752">
        <v>2</v>
      </c>
      <c r="L1752" t="s">
        <v>2168</v>
      </c>
      <c r="M1752">
        <v>537.03</v>
      </c>
      <c r="N1752" t="s">
        <v>2177</v>
      </c>
      <c r="O1752" t="s">
        <v>2187</v>
      </c>
      <c r="P1752" t="s">
        <v>3922</v>
      </c>
      <c r="Q1752" t="s">
        <v>4278</v>
      </c>
      <c r="R1752" t="s">
        <v>4279</v>
      </c>
      <c r="S1752" t="s">
        <v>4282</v>
      </c>
      <c r="T1752" t="s">
        <v>4284</v>
      </c>
      <c r="U1752">
        <v>7</v>
      </c>
      <c r="V1752" s="6" t="str">
        <f t="shared" si="59"/>
        <v>Childhood</v>
      </c>
      <c r="W1752">
        <v>2022</v>
      </c>
    </row>
    <row r="1753" spans="1:23" x14ac:dyDescent="0.25">
      <c r="A1753">
        <v>1752</v>
      </c>
      <c r="B1753" s="2">
        <v>44884</v>
      </c>
      <c r="C1753" t="str">
        <f t="shared" si="58"/>
        <v>Nov</v>
      </c>
      <c r="D1753" t="s">
        <v>23</v>
      </c>
      <c r="E1753" t="s">
        <v>27</v>
      </c>
      <c r="F1753" t="s">
        <v>1778</v>
      </c>
      <c r="G1753" t="s">
        <v>2139</v>
      </c>
      <c r="H1753" t="s">
        <v>2142</v>
      </c>
      <c r="I1753" t="s">
        <v>4285</v>
      </c>
      <c r="J1753" t="s">
        <v>2150</v>
      </c>
      <c r="K1753">
        <v>3</v>
      </c>
      <c r="L1753" t="s">
        <v>2168</v>
      </c>
      <c r="M1753">
        <v>1280.58</v>
      </c>
      <c r="N1753" t="s">
        <v>2177</v>
      </c>
      <c r="O1753" t="s">
        <v>2187</v>
      </c>
      <c r="P1753" t="s">
        <v>3923</v>
      </c>
      <c r="Q1753" t="s">
        <v>4278</v>
      </c>
      <c r="R1753" t="s">
        <v>4279</v>
      </c>
      <c r="S1753" t="s">
        <v>4281</v>
      </c>
      <c r="T1753" t="s">
        <v>4283</v>
      </c>
      <c r="U1753">
        <v>19</v>
      </c>
      <c r="V1753" s="6" t="str">
        <f t="shared" si="59"/>
        <v>Adult</v>
      </c>
      <c r="W1753">
        <v>2022</v>
      </c>
    </row>
    <row r="1754" spans="1:23" x14ac:dyDescent="0.25">
      <c r="A1754">
        <v>1753</v>
      </c>
      <c r="B1754" s="2">
        <v>44921</v>
      </c>
      <c r="C1754" t="str">
        <f t="shared" si="58"/>
        <v>Dec</v>
      </c>
      <c r="D1754" t="s">
        <v>24</v>
      </c>
      <c r="E1754" t="s">
        <v>28</v>
      </c>
      <c r="F1754" t="s">
        <v>1779</v>
      </c>
      <c r="G1754" t="s">
        <v>2139</v>
      </c>
      <c r="H1754" t="s">
        <v>2142</v>
      </c>
      <c r="I1754" t="s">
        <v>4286</v>
      </c>
      <c r="J1754" t="s">
        <v>2147</v>
      </c>
      <c r="K1754">
        <v>1</v>
      </c>
      <c r="L1754" t="s">
        <v>2168</v>
      </c>
      <c r="M1754">
        <v>2859.35</v>
      </c>
      <c r="N1754" t="s">
        <v>2177</v>
      </c>
      <c r="O1754" t="s">
        <v>2187</v>
      </c>
      <c r="P1754" t="s">
        <v>3924</v>
      </c>
      <c r="Q1754" t="s">
        <v>4278</v>
      </c>
      <c r="R1754" t="s">
        <v>4279</v>
      </c>
      <c r="S1754" t="s">
        <v>4282</v>
      </c>
      <c r="T1754" t="s">
        <v>4284</v>
      </c>
      <c r="U1754">
        <v>31</v>
      </c>
      <c r="V1754" s="6" t="str">
        <f t="shared" si="59"/>
        <v>Adult</v>
      </c>
      <c r="W1754">
        <v>2022</v>
      </c>
    </row>
    <row r="1755" spans="1:23" x14ac:dyDescent="0.25">
      <c r="A1755">
        <v>1754</v>
      </c>
      <c r="B1755" s="2">
        <v>44849</v>
      </c>
      <c r="C1755" t="str">
        <f t="shared" si="58"/>
        <v>Oct</v>
      </c>
      <c r="D1755" t="s">
        <v>23</v>
      </c>
      <c r="E1755" t="s">
        <v>28</v>
      </c>
      <c r="F1755" t="s">
        <v>1780</v>
      </c>
      <c r="G1755" t="s">
        <v>2139</v>
      </c>
      <c r="H1755" t="s">
        <v>2142</v>
      </c>
      <c r="I1755" t="s">
        <v>4286</v>
      </c>
      <c r="J1755" t="s">
        <v>2147</v>
      </c>
      <c r="K1755">
        <v>3</v>
      </c>
      <c r="L1755" t="s">
        <v>2168</v>
      </c>
      <c r="M1755">
        <v>2712.3</v>
      </c>
      <c r="N1755" t="s">
        <v>2177</v>
      </c>
      <c r="O1755" t="s">
        <v>2187</v>
      </c>
      <c r="P1755" t="s">
        <v>3925</v>
      </c>
      <c r="Q1755" t="s">
        <v>4278</v>
      </c>
      <c r="R1755" t="s">
        <v>4279</v>
      </c>
      <c r="S1755" t="s">
        <v>4281</v>
      </c>
      <c r="T1755" t="s">
        <v>4283</v>
      </c>
      <c r="U1755">
        <v>68</v>
      </c>
      <c r="V1755" s="6" t="str">
        <f t="shared" si="59"/>
        <v>Adult</v>
      </c>
      <c r="W1755">
        <v>2022</v>
      </c>
    </row>
    <row r="1756" spans="1:23" x14ac:dyDescent="0.25">
      <c r="A1756">
        <v>1755</v>
      </c>
      <c r="B1756" s="2">
        <v>44842</v>
      </c>
      <c r="C1756" t="str">
        <f t="shared" si="58"/>
        <v>Oct</v>
      </c>
      <c r="D1756" t="s">
        <v>23</v>
      </c>
      <c r="E1756" t="s">
        <v>28</v>
      </c>
      <c r="F1756" t="s">
        <v>1781</v>
      </c>
      <c r="G1756" t="s">
        <v>2139</v>
      </c>
      <c r="H1756" t="s">
        <v>2142</v>
      </c>
      <c r="I1756" t="s">
        <v>4286</v>
      </c>
      <c r="J1756" t="s">
        <v>2147</v>
      </c>
      <c r="K1756">
        <v>2</v>
      </c>
      <c r="L1756" t="s">
        <v>2168</v>
      </c>
      <c r="M1756">
        <v>2150.39</v>
      </c>
      <c r="N1756" t="s">
        <v>2177</v>
      </c>
      <c r="O1756" t="s">
        <v>2187</v>
      </c>
      <c r="P1756" t="s">
        <v>3926</v>
      </c>
      <c r="Q1756" t="s">
        <v>4278</v>
      </c>
      <c r="R1756" t="s">
        <v>4279</v>
      </c>
      <c r="S1756" t="s">
        <v>4281</v>
      </c>
      <c r="T1756" t="s">
        <v>4284</v>
      </c>
      <c r="U1756">
        <v>7</v>
      </c>
      <c r="V1756" s="6" t="str">
        <f t="shared" si="59"/>
        <v>Childhood</v>
      </c>
      <c r="W1756">
        <v>2022</v>
      </c>
    </row>
    <row r="1757" spans="1:23" x14ac:dyDescent="0.25">
      <c r="A1757">
        <v>1756</v>
      </c>
      <c r="B1757" s="2">
        <v>44584</v>
      </c>
      <c r="C1757" t="str">
        <f t="shared" si="58"/>
        <v>Jan</v>
      </c>
      <c r="D1757" t="s">
        <v>23</v>
      </c>
      <c r="E1757" t="s">
        <v>27</v>
      </c>
      <c r="F1757" t="s">
        <v>1782</v>
      </c>
      <c r="G1757" t="s">
        <v>2139</v>
      </c>
      <c r="H1757" t="s">
        <v>2142</v>
      </c>
      <c r="I1757" t="s">
        <v>4286</v>
      </c>
      <c r="J1757" t="s">
        <v>2148</v>
      </c>
      <c r="K1757">
        <v>2</v>
      </c>
      <c r="L1757" t="s">
        <v>2168</v>
      </c>
      <c r="M1757">
        <v>583.69000000000005</v>
      </c>
      <c r="N1757" t="s">
        <v>2177</v>
      </c>
      <c r="O1757" t="s">
        <v>2187</v>
      </c>
      <c r="P1757" t="s">
        <v>3927</v>
      </c>
      <c r="Q1757" t="s">
        <v>4278</v>
      </c>
      <c r="R1757" t="s">
        <v>4279</v>
      </c>
      <c r="S1757" t="s">
        <v>4282</v>
      </c>
      <c r="T1757" t="s">
        <v>4283</v>
      </c>
      <c r="U1757">
        <v>31</v>
      </c>
      <c r="V1757" s="6" t="str">
        <f t="shared" si="59"/>
        <v>Adult</v>
      </c>
      <c r="W1757">
        <v>2022</v>
      </c>
    </row>
    <row r="1758" spans="1:23" x14ac:dyDescent="0.25">
      <c r="A1758">
        <v>1757</v>
      </c>
      <c r="B1758" s="2">
        <v>44631</v>
      </c>
      <c r="C1758" t="str">
        <f t="shared" si="58"/>
        <v>Mar</v>
      </c>
      <c r="D1758" t="s">
        <v>24</v>
      </c>
      <c r="E1758" t="s">
        <v>28</v>
      </c>
      <c r="F1758" t="s">
        <v>1783</v>
      </c>
      <c r="G1758" t="s">
        <v>2139</v>
      </c>
      <c r="H1758" t="s">
        <v>2142</v>
      </c>
      <c r="I1758" t="s">
        <v>4286</v>
      </c>
      <c r="J1758" t="s">
        <v>2148</v>
      </c>
      <c r="K1758">
        <v>1</v>
      </c>
      <c r="L1758" t="s">
        <v>2168</v>
      </c>
      <c r="M1758">
        <v>496.27</v>
      </c>
      <c r="N1758" t="s">
        <v>2177</v>
      </c>
      <c r="O1758" t="s">
        <v>2187</v>
      </c>
      <c r="P1758" t="s">
        <v>3928</v>
      </c>
      <c r="Q1758" t="s">
        <v>4278</v>
      </c>
      <c r="R1758" t="s">
        <v>4280</v>
      </c>
      <c r="S1758" t="s">
        <v>4281</v>
      </c>
      <c r="T1758" t="s">
        <v>4284</v>
      </c>
      <c r="U1758">
        <v>7</v>
      </c>
      <c r="V1758" s="6" t="str">
        <f t="shared" si="59"/>
        <v>Childhood</v>
      </c>
      <c r="W1758">
        <v>2022</v>
      </c>
    </row>
    <row r="1759" spans="1:23" x14ac:dyDescent="0.25">
      <c r="A1759">
        <v>1758</v>
      </c>
      <c r="B1759" s="2">
        <v>44894</v>
      </c>
      <c r="C1759" t="str">
        <f t="shared" si="58"/>
        <v>Nov</v>
      </c>
      <c r="D1759" t="s">
        <v>21</v>
      </c>
      <c r="E1759" t="s">
        <v>25</v>
      </c>
      <c r="F1759" t="s">
        <v>1784</v>
      </c>
      <c r="G1759" t="s">
        <v>2139</v>
      </c>
      <c r="H1759" t="s">
        <v>2142</v>
      </c>
      <c r="I1759" t="s">
        <v>4286</v>
      </c>
      <c r="J1759" t="s">
        <v>2148</v>
      </c>
      <c r="K1759">
        <v>1</v>
      </c>
      <c r="L1759" t="s">
        <v>2168</v>
      </c>
      <c r="M1759">
        <v>918.83</v>
      </c>
      <c r="N1759" t="s">
        <v>2177</v>
      </c>
      <c r="O1759" t="s">
        <v>2187</v>
      </c>
      <c r="P1759" t="s">
        <v>3929</v>
      </c>
      <c r="Q1759" t="s">
        <v>4278</v>
      </c>
      <c r="R1759" t="s">
        <v>4280</v>
      </c>
      <c r="S1759" t="s">
        <v>4282</v>
      </c>
      <c r="T1759" t="s">
        <v>4283</v>
      </c>
      <c r="U1759">
        <v>7</v>
      </c>
      <c r="V1759" s="6" t="str">
        <f t="shared" si="59"/>
        <v>Childhood</v>
      </c>
      <c r="W1759">
        <v>2022</v>
      </c>
    </row>
    <row r="1760" spans="1:23" x14ac:dyDescent="0.25">
      <c r="A1760">
        <v>1759</v>
      </c>
      <c r="B1760" s="2">
        <v>44757</v>
      </c>
      <c r="C1760" t="str">
        <f t="shared" si="58"/>
        <v>Jul</v>
      </c>
      <c r="D1760" t="s">
        <v>22</v>
      </c>
      <c r="E1760" t="s">
        <v>27</v>
      </c>
      <c r="F1760" t="s">
        <v>1785</v>
      </c>
      <c r="G1760" t="s">
        <v>2139</v>
      </c>
      <c r="H1760" t="s">
        <v>2142</v>
      </c>
      <c r="I1760" t="s">
        <v>4286</v>
      </c>
      <c r="J1760" t="s">
        <v>2149</v>
      </c>
      <c r="K1760">
        <v>3</v>
      </c>
      <c r="L1760" t="s">
        <v>2168</v>
      </c>
      <c r="M1760">
        <v>1627.38</v>
      </c>
      <c r="N1760" t="s">
        <v>2177</v>
      </c>
      <c r="O1760" t="s">
        <v>2187</v>
      </c>
      <c r="P1760" t="s">
        <v>3930</v>
      </c>
      <c r="Q1760" t="s">
        <v>4278</v>
      </c>
      <c r="R1760" t="s">
        <v>4280</v>
      </c>
      <c r="S1760" t="s">
        <v>4282</v>
      </c>
      <c r="T1760" t="s">
        <v>4284</v>
      </c>
      <c r="U1760">
        <v>31</v>
      </c>
      <c r="V1760" s="6" t="str">
        <f t="shared" si="59"/>
        <v>Adult</v>
      </c>
      <c r="W1760">
        <v>2022</v>
      </c>
    </row>
    <row r="1761" spans="1:23" x14ac:dyDescent="0.25">
      <c r="A1761">
        <v>1760</v>
      </c>
      <c r="B1761" s="2">
        <v>44805</v>
      </c>
      <c r="C1761" t="str">
        <f t="shared" si="58"/>
        <v>Sep</v>
      </c>
      <c r="D1761" t="s">
        <v>24</v>
      </c>
      <c r="E1761" t="s">
        <v>26</v>
      </c>
      <c r="F1761" t="s">
        <v>1786</v>
      </c>
      <c r="G1761" t="s">
        <v>2139</v>
      </c>
      <c r="H1761" t="s">
        <v>2142</v>
      </c>
      <c r="I1761" t="s">
        <v>4286</v>
      </c>
      <c r="J1761" t="s">
        <v>2149</v>
      </c>
      <c r="K1761">
        <v>3</v>
      </c>
      <c r="L1761" t="s">
        <v>2168</v>
      </c>
      <c r="M1761">
        <v>2250.59</v>
      </c>
      <c r="N1761" t="s">
        <v>2177</v>
      </c>
      <c r="O1761" t="s">
        <v>2187</v>
      </c>
      <c r="P1761" t="s">
        <v>3931</v>
      </c>
      <c r="Q1761" t="s">
        <v>4278</v>
      </c>
      <c r="R1761" t="s">
        <v>4280</v>
      </c>
      <c r="S1761" t="s">
        <v>4282</v>
      </c>
      <c r="T1761" t="s">
        <v>4284</v>
      </c>
      <c r="U1761">
        <v>68</v>
      </c>
      <c r="V1761" s="6" t="str">
        <f t="shared" si="59"/>
        <v>Adult</v>
      </c>
      <c r="W1761">
        <v>2022</v>
      </c>
    </row>
    <row r="1762" spans="1:23" x14ac:dyDescent="0.25">
      <c r="A1762">
        <v>1761</v>
      </c>
      <c r="B1762" s="2">
        <v>44576</v>
      </c>
      <c r="C1762" t="str">
        <f t="shared" si="58"/>
        <v>Jan</v>
      </c>
      <c r="D1762" t="s">
        <v>21</v>
      </c>
      <c r="E1762" t="s">
        <v>26</v>
      </c>
      <c r="F1762" t="s">
        <v>1787</v>
      </c>
      <c r="G1762" t="s">
        <v>2139</v>
      </c>
      <c r="H1762" t="s">
        <v>2142</v>
      </c>
      <c r="I1762" t="s">
        <v>4286</v>
      </c>
      <c r="J1762" t="s">
        <v>2149</v>
      </c>
      <c r="K1762">
        <v>3</v>
      </c>
      <c r="L1762" t="s">
        <v>2168</v>
      </c>
      <c r="M1762">
        <v>1116.78</v>
      </c>
      <c r="N1762" t="s">
        <v>2177</v>
      </c>
      <c r="O1762" t="s">
        <v>2187</v>
      </c>
      <c r="P1762" t="s">
        <v>3932</v>
      </c>
      <c r="Q1762" t="s">
        <v>4278</v>
      </c>
      <c r="R1762" t="s">
        <v>4280</v>
      </c>
      <c r="S1762" t="s">
        <v>4281</v>
      </c>
      <c r="T1762" t="s">
        <v>4283</v>
      </c>
      <c r="U1762">
        <v>47</v>
      </c>
      <c r="V1762" s="6" t="str">
        <f t="shared" si="59"/>
        <v>Adult</v>
      </c>
      <c r="W1762">
        <v>2022</v>
      </c>
    </row>
    <row r="1763" spans="1:23" x14ac:dyDescent="0.25">
      <c r="A1763">
        <v>1762</v>
      </c>
      <c r="B1763" s="2">
        <v>44650</v>
      </c>
      <c r="C1763" t="str">
        <f t="shared" si="58"/>
        <v>Mar</v>
      </c>
      <c r="D1763" t="s">
        <v>22</v>
      </c>
      <c r="E1763" t="s">
        <v>25</v>
      </c>
      <c r="F1763" t="s">
        <v>1788</v>
      </c>
      <c r="G1763" t="s">
        <v>2139</v>
      </c>
      <c r="H1763" t="s">
        <v>2142</v>
      </c>
      <c r="I1763" t="s">
        <v>4286</v>
      </c>
      <c r="J1763" t="s">
        <v>2150</v>
      </c>
      <c r="K1763">
        <v>2</v>
      </c>
      <c r="L1763" t="s">
        <v>2168</v>
      </c>
      <c r="M1763">
        <v>80.7</v>
      </c>
      <c r="N1763" t="s">
        <v>2177</v>
      </c>
      <c r="O1763" t="s">
        <v>2187</v>
      </c>
      <c r="P1763" t="s">
        <v>3933</v>
      </c>
      <c r="Q1763" t="s">
        <v>4278</v>
      </c>
      <c r="R1763" t="s">
        <v>4279</v>
      </c>
      <c r="S1763" t="s">
        <v>4281</v>
      </c>
      <c r="T1763" t="s">
        <v>4284</v>
      </c>
      <c r="U1763">
        <v>31</v>
      </c>
      <c r="V1763" s="6" t="str">
        <f t="shared" si="59"/>
        <v>Adult</v>
      </c>
      <c r="W1763">
        <v>2022</v>
      </c>
    </row>
    <row r="1764" spans="1:23" x14ac:dyDescent="0.25">
      <c r="A1764">
        <v>1763</v>
      </c>
      <c r="B1764" s="2">
        <v>44580</v>
      </c>
      <c r="C1764" t="str">
        <f t="shared" si="58"/>
        <v>Jan</v>
      </c>
      <c r="D1764" t="s">
        <v>21</v>
      </c>
      <c r="E1764" t="s">
        <v>26</v>
      </c>
      <c r="F1764" t="s">
        <v>1789</v>
      </c>
      <c r="G1764" t="s">
        <v>2139</v>
      </c>
      <c r="H1764" t="s">
        <v>2142</v>
      </c>
      <c r="I1764" t="s">
        <v>4286</v>
      </c>
      <c r="J1764" t="s">
        <v>2150</v>
      </c>
      <c r="K1764">
        <v>2</v>
      </c>
      <c r="L1764" t="s">
        <v>2168</v>
      </c>
      <c r="M1764">
        <v>2949.57</v>
      </c>
      <c r="N1764" t="s">
        <v>2177</v>
      </c>
      <c r="O1764" t="s">
        <v>2187</v>
      </c>
      <c r="P1764" t="s">
        <v>3934</v>
      </c>
      <c r="Q1764" t="s">
        <v>4278</v>
      </c>
      <c r="R1764" t="s">
        <v>4280</v>
      </c>
      <c r="S1764" t="s">
        <v>4281</v>
      </c>
      <c r="T1764" t="s">
        <v>4284</v>
      </c>
      <c r="U1764">
        <v>47</v>
      </c>
      <c r="V1764" s="6" t="str">
        <f t="shared" si="59"/>
        <v>Adult</v>
      </c>
      <c r="W1764">
        <v>2022</v>
      </c>
    </row>
    <row r="1765" spans="1:23" x14ac:dyDescent="0.25">
      <c r="A1765">
        <v>1764</v>
      </c>
      <c r="B1765" s="2">
        <v>44898</v>
      </c>
      <c r="C1765" t="str">
        <f t="shared" si="58"/>
        <v>Dec</v>
      </c>
      <c r="D1765" t="s">
        <v>22</v>
      </c>
      <c r="E1765" t="s">
        <v>28</v>
      </c>
      <c r="F1765" t="s">
        <v>1790</v>
      </c>
      <c r="G1765" t="s">
        <v>2139</v>
      </c>
      <c r="H1765" t="s">
        <v>2142</v>
      </c>
      <c r="I1765" t="s">
        <v>4286</v>
      </c>
      <c r="J1765" t="s">
        <v>2150</v>
      </c>
      <c r="K1765">
        <v>2</v>
      </c>
      <c r="L1765" t="s">
        <v>2168</v>
      </c>
      <c r="M1765">
        <v>1303.02</v>
      </c>
      <c r="N1765" t="s">
        <v>2177</v>
      </c>
      <c r="O1765" t="s">
        <v>2187</v>
      </c>
      <c r="P1765" t="s">
        <v>3935</v>
      </c>
      <c r="Q1765" t="s">
        <v>4278</v>
      </c>
      <c r="R1765" t="s">
        <v>4279</v>
      </c>
      <c r="S1765" t="s">
        <v>4281</v>
      </c>
      <c r="T1765" t="s">
        <v>4284</v>
      </c>
      <c r="U1765">
        <v>31</v>
      </c>
      <c r="V1765" s="6" t="str">
        <f t="shared" si="59"/>
        <v>Adult</v>
      </c>
      <c r="W1765">
        <v>2022</v>
      </c>
    </row>
    <row r="1766" spans="1:23" x14ac:dyDescent="0.25">
      <c r="A1766">
        <v>1765</v>
      </c>
      <c r="B1766" s="2">
        <v>44690</v>
      </c>
      <c r="C1766" t="str">
        <f t="shared" si="58"/>
        <v>May</v>
      </c>
      <c r="D1766" t="s">
        <v>22</v>
      </c>
      <c r="E1766" t="s">
        <v>25</v>
      </c>
      <c r="F1766" t="s">
        <v>1791</v>
      </c>
      <c r="G1766" t="s">
        <v>2139</v>
      </c>
      <c r="H1766" t="s">
        <v>2142</v>
      </c>
      <c r="I1766" t="s">
        <v>4286</v>
      </c>
      <c r="J1766" t="s">
        <v>2147</v>
      </c>
      <c r="K1766">
        <v>1</v>
      </c>
      <c r="L1766" t="s">
        <v>2168</v>
      </c>
      <c r="M1766">
        <v>2903.26</v>
      </c>
      <c r="N1766" t="s">
        <v>2177</v>
      </c>
      <c r="O1766" t="s">
        <v>2187</v>
      </c>
      <c r="P1766" t="s">
        <v>3936</v>
      </c>
      <c r="Q1766" t="s">
        <v>4278</v>
      </c>
      <c r="R1766" t="s">
        <v>4280</v>
      </c>
      <c r="S1766" t="s">
        <v>4282</v>
      </c>
      <c r="T1766" t="s">
        <v>4283</v>
      </c>
      <c r="U1766">
        <v>31</v>
      </c>
      <c r="V1766" s="6" t="str">
        <f t="shared" si="59"/>
        <v>Adult</v>
      </c>
      <c r="W1766">
        <v>2022</v>
      </c>
    </row>
    <row r="1767" spans="1:23" x14ac:dyDescent="0.25">
      <c r="A1767">
        <v>1766</v>
      </c>
      <c r="B1767" s="2">
        <v>44586</v>
      </c>
      <c r="C1767" t="str">
        <f t="shared" si="58"/>
        <v>Jan</v>
      </c>
      <c r="D1767" t="s">
        <v>21</v>
      </c>
      <c r="E1767" t="s">
        <v>26</v>
      </c>
      <c r="F1767" t="s">
        <v>1792</v>
      </c>
      <c r="G1767" t="s">
        <v>2139</v>
      </c>
      <c r="H1767" t="s">
        <v>2142</v>
      </c>
      <c r="I1767" t="s">
        <v>4286</v>
      </c>
      <c r="J1767" t="s">
        <v>2147</v>
      </c>
      <c r="K1767">
        <v>2</v>
      </c>
      <c r="L1767" t="s">
        <v>2168</v>
      </c>
      <c r="M1767">
        <v>45.65</v>
      </c>
      <c r="N1767" t="s">
        <v>2177</v>
      </c>
      <c r="O1767" t="s">
        <v>2187</v>
      </c>
      <c r="P1767" t="s">
        <v>3937</v>
      </c>
      <c r="Q1767" t="s">
        <v>4278</v>
      </c>
      <c r="R1767" t="s">
        <v>4280</v>
      </c>
      <c r="S1767" t="s">
        <v>4281</v>
      </c>
      <c r="T1767" t="s">
        <v>4284</v>
      </c>
      <c r="U1767">
        <v>68</v>
      </c>
      <c r="V1767" s="6" t="str">
        <f t="shared" si="59"/>
        <v>Adult</v>
      </c>
      <c r="W1767">
        <v>2022</v>
      </c>
    </row>
    <row r="1768" spans="1:23" x14ac:dyDescent="0.25">
      <c r="A1768">
        <v>1767</v>
      </c>
      <c r="B1768" s="2">
        <v>44837</v>
      </c>
      <c r="C1768" t="str">
        <f t="shared" si="58"/>
        <v>Oct</v>
      </c>
      <c r="D1768" t="s">
        <v>23</v>
      </c>
      <c r="E1768" t="s">
        <v>25</v>
      </c>
      <c r="F1768" t="s">
        <v>1793</v>
      </c>
      <c r="G1768" t="s">
        <v>2139</v>
      </c>
      <c r="H1768" t="s">
        <v>2142</v>
      </c>
      <c r="I1768" t="s">
        <v>4286</v>
      </c>
      <c r="J1768" t="s">
        <v>2147</v>
      </c>
      <c r="K1768">
        <v>1</v>
      </c>
      <c r="L1768" t="s">
        <v>2168</v>
      </c>
      <c r="M1768">
        <v>96.5</v>
      </c>
      <c r="N1768" t="s">
        <v>2177</v>
      </c>
      <c r="O1768" t="s">
        <v>2187</v>
      </c>
      <c r="P1768" t="s">
        <v>3938</v>
      </c>
      <c r="Q1768" t="s">
        <v>4278</v>
      </c>
      <c r="R1768" t="s">
        <v>4279</v>
      </c>
      <c r="S1768" t="s">
        <v>4282</v>
      </c>
      <c r="T1768" t="s">
        <v>4284</v>
      </c>
      <c r="U1768">
        <v>31</v>
      </c>
      <c r="V1768" s="6" t="str">
        <f t="shared" si="59"/>
        <v>Adult</v>
      </c>
      <c r="W1768">
        <v>2022</v>
      </c>
    </row>
    <row r="1769" spans="1:23" x14ac:dyDescent="0.25">
      <c r="A1769">
        <v>1768</v>
      </c>
      <c r="B1769" s="2">
        <v>44636</v>
      </c>
      <c r="C1769" t="str">
        <f t="shared" si="58"/>
        <v>Mar</v>
      </c>
      <c r="D1769" t="s">
        <v>23</v>
      </c>
      <c r="E1769" t="s">
        <v>28</v>
      </c>
      <c r="F1769" t="s">
        <v>1794</v>
      </c>
      <c r="G1769" t="s">
        <v>2139</v>
      </c>
      <c r="H1769" t="s">
        <v>2142</v>
      </c>
      <c r="I1769" t="s">
        <v>4286</v>
      </c>
      <c r="J1769" t="s">
        <v>2148</v>
      </c>
      <c r="K1769">
        <v>2</v>
      </c>
      <c r="L1769" t="s">
        <v>2168</v>
      </c>
      <c r="M1769">
        <v>1667.64</v>
      </c>
      <c r="N1769" t="s">
        <v>2177</v>
      </c>
      <c r="O1769" t="s">
        <v>2187</v>
      </c>
      <c r="P1769" t="s">
        <v>3939</v>
      </c>
      <c r="Q1769" t="s">
        <v>4278</v>
      </c>
      <c r="R1769" t="s">
        <v>4280</v>
      </c>
      <c r="S1769" t="s">
        <v>4281</v>
      </c>
      <c r="T1769" t="s">
        <v>4283</v>
      </c>
      <c r="U1769">
        <v>31</v>
      </c>
      <c r="V1769" s="6" t="str">
        <f t="shared" si="59"/>
        <v>Adult</v>
      </c>
      <c r="W1769">
        <v>2022</v>
      </c>
    </row>
    <row r="1770" spans="1:23" x14ac:dyDescent="0.25">
      <c r="A1770">
        <v>1769</v>
      </c>
      <c r="B1770" s="2">
        <v>44818</v>
      </c>
      <c r="C1770" t="str">
        <f t="shared" si="58"/>
        <v>Sep</v>
      </c>
      <c r="D1770" t="s">
        <v>24</v>
      </c>
      <c r="E1770" t="s">
        <v>28</v>
      </c>
      <c r="F1770" t="s">
        <v>1795</v>
      </c>
      <c r="G1770" t="s">
        <v>2139</v>
      </c>
      <c r="H1770" t="s">
        <v>2142</v>
      </c>
      <c r="I1770" t="s">
        <v>4286</v>
      </c>
      <c r="J1770" t="s">
        <v>2148</v>
      </c>
      <c r="K1770">
        <v>2</v>
      </c>
      <c r="L1770" t="s">
        <v>2168</v>
      </c>
      <c r="M1770">
        <v>1808.92</v>
      </c>
      <c r="N1770" t="s">
        <v>2177</v>
      </c>
      <c r="O1770" t="s">
        <v>2187</v>
      </c>
      <c r="P1770" t="s">
        <v>3940</v>
      </c>
      <c r="Q1770" t="s">
        <v>4278</v>
      </c>
      <c r="R1770" t="s">
        <v>4279</v>
      </c>
      <c r="S1770" t="s">
        <v>4281</v>
      </c>
      <c r="T1770" t="s">
        <v>4284</v>
      </c>
      <c r="U1770">
        <v>19</v>
      </c>
      <c r="V1770" s="6" t="str">
        <f t="shared" si="59"/>
        <v>Adult</v>
      </c>
      <c r="W1770">
        <v>2022</v>
      </c>
    </row>
    <row r="1771" spans="1:23" x14ac:dyDescent="0.25">
      <c r="A1771">
        <v>1770</v>
      </c>
      <c r="B1771" s="2">
        <v>44907</v>
      </c>
      <c r="C1771" t="str">
        <f t="shared" si="58"/>
        <v>Dec</v>
      </c>
      <c r="D1771" t="s">
        <v>22</v>
      </c>
      <c r="E1771" t="s">
        <v>26</v>
      </c>
      <c r="F1771" t="s">
        <v>1796</v>
      </c>
      <c r="G1771" t="s">
        <v>2139</v>
      </c>
      <c r="H1771" t="s">
        <v>2142</v>
      </c>
      <c r="I1771" t="s">
        <v>4286</v>
      </c>
      <c r="J1771" t="s">
        <v>2148</v>
      </c>
      <c r="K1771">
        <v>3</v>
      </c>
      <c r="L1771" t="s">
        <v>2168</v>
      </c>
      <c r="M1771">
        <v>61.28</v>
      </c>
      <c r="N1771" t="s">
        <v>2177</v>
      </c>
      <c r="O1771" t="s">
        <v>2187</v>
      </c>
      <c r="P1771" t="s">
        <v>3941</v>
      </c>
      <c r="Q1771" t="s">
        <v>4278</v>
      </c>
      <c r="R1771" t="s">
        <v>4279</v>
      </c>
      <c r="S1771" t="s">
        <v>4282</v>
      </c>
      <c r="T1771" t="s">
        <v>4283</v>
      </c>
      <c r="U1771">
        <v>47</v>
      </c>
      <c r="V1771" s="6" t="str">
        <f t="shared" si="59"/>
        <v>Adult</v>
      </c>
      <c r="W1771">
        <v>2022</v>
      </c>
    </row>
    <row r="1772" spans="1:23" x14ac:dyDescent="0.25">
      <c r="A1772">
        <v>1771</v>
      </c>
      <c r="B1772" s="2">
        <v>44836</v>
      </c>
      <c r="C1772" t="str">
        <f t="shared" si="58"/>
        <v>Oct</v>
      </c>
      <c r="D1772" t="s">
        <v>21</v>
      </c>
      <c r="E1772" t="s">
        <v>26</v>
      </c>
      <c r="F1772" t="s">
        <v>1797</v>
      </c>
      <c r="G1772" t="s">
        <v>2139</v>
      </c>
      <c r="H1772" t="s">
        <v>2142</v>
      </c>
      <c r="I1772" t="s">
        <v>4286</v>
      </c>
      <c r="J1772" t="s">
        <v>2149</v>
      </c>
      <c r="K1772">
        <v>2</v>
      </c>
      <c r="L1772" t="s">
        <v>2168</v>
      </c>
      <c r="M1772">
        <v>1118.99</v>
      </c>
      <c r="N1772" t="s">
        <v>2177</v>
      </c>
      <c r="O1772" t="s">
        <v>2187</v>
      </c>
      <c r="P1772" t="s">
        <v>3942</v>
      </c>
      <c r="Q1772" t="s">
        <v>4278</v>
      </c>
      <c r="R1772" t="s">
        <v>4279</v>
      </c>
      <c r="S1772" t="s">
        <v>4281</v>
      </c>
      <c r="T1772" t="s">
        <v>4283</v>
      </c>
      <c r="U1772">
        <v>7</v>
      </c>
      <c r="V1772" s="6" t="str">
        <f t="shared" si="59"/>
        <v>Childhood</v>
      </c>
      <c r="W1772">
        <v>2022</v>
      </c>
    </row>
    <row r="1773" spans="1:23" x14ac:dyDescent="0.25">
      <c r="A1773">
        <v>1772</v>
      </c>
      <c r="B1773" s="2">
        <v>44717</v>
      </c>
      <c r="C1773" t="str">
        <f t="shared" si="58"/>
        <v>Jun</v>
      </c>
      <c r="D1773" t="s">
        <v>21</v>
      </c>
      <c r="E1773" t="s">
        <v>27</v>
      </c>
      <c r="F1773" t="s">
        <v>1798</v>
      </c>
      <c r="G1773" t="s">
        <v>2139</v>
      </c>
      <c r="H1773" t="s">
        <v>2142</v>
      </c>
      <c r="I1773" t="s">
        <v>4286</v>
      </c>
      <c r="J1773" t="s">
        <v>2149</v>
      </c>
      <c r="K1773">
        <v>1</v>
      </c>
      <c r="L1773" t="s">
        <v>2168</v>
      </c>
      <c r="M1773">
        <v>1686.96</v>
      </c>
      <c r="N1773" t="s">
        <v>2177</v>
      </c>
      <c r="O1773" t="s">
        <v>2187</v>
      </c>
      <c r="P1773" t="s">
        <v>3943</v>
      </c>
      <c r="Q1773" t="s">
        <v>4278</v>
      </c>
      <c r="R1773" t="s">
        <v>4280</v>
      </c>
      <c r="S1773" t="s">
        <v>4281</v>
      </c>
      <c r="T1773" t="s">
        <v>4284</v>
      </c>
      <c r="U1773">
        <v>68</v>
      </c>
      <c r="V1773" s="6" t="str">
        <f t="shared" si="59"/>
        <v>Adult</v>
      </c>
      <c r="W1773">
        <v>2022</v>
      </c>
    </row>
    <row r="1774" spans="1:23" x14ac:dyDescent="0.25">
      <c r="A1774">
        <v>1773</v>
      </c>
      <c r="B1774" s="2">
        <v>44747</v>
      </c>
      <c r="C1774" t="str">
        <f t="shared" si="58"/>
        <v>Jul</v>
      </c>
      <c r="D1774" t="s">
        <v>23</v>
      </c>
      <c r="E1774" t="s">
        <v>28</v>
      </c>
      <c r="F1774" t="s">
        <v>1799</v>
      </c>
      <c r="G1774" t="s">
        <v>2139</v>
      </c>
      <c r="H1774" t="s">
        <v>2142</v>
      </c>
      <c r="I1774" t="s">
        <v>4286</v>
      </c>
      <c r="J1774" t="s">
        <v>2149</v>
      </c>
      <c r="K1774">
        <v>1</v>
      </c>
      <c r="L1774" t="s">
        <v>2168</v>
      </c>
      <c r="M1774">
        <v>2435.09</v>
      </c>
      <c r="N1774" t="s">
        <v>2177</v>
      </c>
      <c r="O1774" t="s">
        <v>2187</v>
      </c>
      <c r="P1774" t="s">
        <v>3944</v>
      </c>
      <c r="Q1774" t="s">
        <v>4278</v>
      </c>
      <c r="R1774" t="s">
        <v>4280</v>
      </c>
      <c r="S1774" t="s">
        <v>4282</v>
      </c>
      <c r="T1774" t="s">
        <v>4284</v>
      </c>
      <c r="U1774">
        <v>19</v>
      </c>
      <c r="V1774" s="6" t="str">
        <f t="shared" si="59"/>
        <v>Adult</v>
      </c>
      <c r="W1774">
        <v>2022</v>
      </c>
    </row>
    <row r="1775" spans="1:23" x14ac:dyDescent="0.25">
      <c r="A1775">
        <v>1774</v>
      </c>
      <c r="B1775" s="2">
        <v>44570</v>
      </c>
      <c r="C1775" t="str">
        <f t="shared" si="58"/>
        <v>Jan</v>
      </c>
      <c r="D1775" t="s">
        <v>24</v>
      </c>
      <c r="E1775" t="s">
        <v>27</v>
      </c>
      <c r="F1775" t="s">
        <v>1800</v>
      </c>
      <c r="G1775" t="s">
        <v>2139</v>
      </c>
      <c r="H1775" t="s">
        <v>2142</v>
      </c>
      <c r="I1775" t="s">
        <v>4286</v>
      </c>
      <c r="J1775" t="s">
        <v>2150</v>
      </c>
      <c r="K1775">
        <v>3</v>
      </c>
      <c r="L1775" t="s">
        <v>2168</v>
      </c>
      <c r="M1775">
        <v>1328.89</v>
      </c>
      <c r="N1775" t="s">
        <v>2177</v>
      </c>
      <c r="O1775" t="s">
        <v>2187</v>
      </c>
      <c r="P1775" t="s">
        <v>3945</v>
      </c>
      <c r="Q1775" t="s">
        <v>4278</v>
      </c>
      <c r="R1775" t="s">
        <v>4280</v>
      </c>
      <c r="S1775" t="s">
        <v>4282</v>
      </c>
      <c r="T1775" t="s">
        <v>4283</v>
      </c>
      <c r="U1775">
        <v>68</v>
      </c>
      <c r="V1775" s="6" t="str">
        <f t="shared" si="59"/>
        <v>Adult</v>
      </c>
      <c r="W1775">
        <v>2022</v>
      </c>
    </row>
    <row r="1776" spans="1:23" x14ac:dyDescent="0.25">
      <c r="A1776">
        <v>1775</v>
      </c>
      <c r="B1776" s="2">
        <v>44901</v>
      </c>
      <c r="C1776" t="str">
        <f t="shared" si="58"/>
        <v>Dec</v>
      </c>
      <c r="D1776" t="s">
        <v>21</v>
      </c>
      <c r="E1776" t="s">
        <v>26</v>
      </c>
      <c r="F1776" t="s">
        <v>1801</v>
      </c>
      <c r="G1776" t="s">
        <v>2139</v>
      </c>
      <c r="H1776" t="s">
        <v>2142</v>
      </c>
      <c r="I1776" t="s">
        <v>4286</v>
      </c>
      <c r="J1776" t="s">
        <v>2150</v>
      </c>
      <c r="K1776">
        <v>1</v>
      </c>
      <c r="L1776" t="s">
        <v>2168</v>
      </c>
      <c r="M1776">
        <v>2561.46</v>
      </c>
      <c r="N1776" t="s">
        <v>2177</v>
      </c>
      <c r="O1776" t="s">
        <v>2187</v>
      </c>
      <c r="P1776" t="s">
        <v>3946</v>
      </c>
      <c r="Q1776" t="s">
        <v>4278</v>
      </c>
      <c r="R1776" t="s">
        <v>4279</v>
      </c>
      <c r="S1776" t="s">
        <v>4282</v>
      </c>
      <c r="T1776" t="s">
        <v>4283</v>
      </c>
      <c r="U1776">
        <v>31</v>
      </c>
      <c r="V1776" s="6" t="str">
        <f t="shared" si="59"/>
        <v>Adult</v>
      </c>
      <c r="W1776">
        <v>2022</v>
      </c>
    </row>
    <row r="1777" spans="1:23" x14ac:dyDescent="0.25">
      <c r="A1777">
        <v>1776</v>
      </c>
      <c r="B1777" s="2">
        <v>44902</v>
      </c>
      <c r="C1777" t="str">
        <f t="shared" si="58"/>
        <v>Dec</v>
      </c>
      <c r="D1777" t="s">
        <v>21</v>
      </c>
      <c r="E1777" t="s">
        <v>25</v>
      </c>
      <c r="F1777" t="s">
        <v>1802</v>
      </c>
      <c r="G1777" t="s">
        <v>2139</v>
      </c>
      <c r="H1777" t="s">
        <v>2142</v>
      </c>
      <c r="I1777" t="s">
        <v>4286</v>
      </c>
      <c r="J1777" t="s">
        <v>2150</v>
      </c>
      <c r="K1777">
        <v>3</v>
      </c>
      <c r="L1777" t="s">
        <v>2168</v>
      </c>
      <c r="M1777">
        <v>998.24</v>
      </c>
      <c r="N1777" t="s">
        <v>2177</v>
      </c>
      <c r="O1777" t="s">
        <v>2187</v>
      </c>
      <c r="P1777" t="s">
        <v>3947</v>
      </c>
      <c r="Q1777" t="s">
        <v>4278</v>
      </c>
      <c r="R1777" t="s">
        <v>4279</v>
      </c>
      <c r="S1777" t="s">
        <v>4282</v>
      </c>
      <c r="T1777" t="s">
        <v>4283</v>
      </c>
      <c r="U1777">
        <v>19</v>
      </c>
      <c r="V1777" s="6" t="str">
        <f t="shared" si="59"/>
        <v>Adult</v>
      </c>
      <c r="W1777">
        <v>2022</v>
      </c>
    </row>
    <row r="1778" spans="1:23" x14ac:dyDescent="0.25">
      <c r="A1778">
        <v>1777</v>
      </c>
      <c r="B1778" s="2">
        <v>44718</v>
      </c>
      <c r="C1778" t="str">
        <f t="shared" si="58"/>
        <v>Jun</v>
      </c>
      <c r="D1778" t="s">
        <v>24</v>
      </c>
      <c r="E1778" t="s">
        <v>26</v>
      </c>
      <c r="F1778" t="s">
        <v>1803</v>
      </c>
      <c r="G1778" t="s">
        <v>2140</v>
      </c>
      <c r="H1778" t="s">
        <v>2143</v>
      </c>
      <c r="I1778" t="s">
        <v>2151</v>
      </c>
      <c r="J1778" t="s">
        <v>2160</v>
      </c>
      <c r="K1778">
        <v>3</v>
      </c>
      <c r="L1778" t="s">
        <v>2168</v>
      </c>
      <c r="M1778">
        <v>1389.33</v>
      </c>
      <c r="N1778" t="s">
        <v>2177</v>
      </c>
      <c r="O1778" t="s">
        <v>2187</v>
      </c>
      <c r="P1778" t="s">
        <v>3948</v>
      </c>
      <c r="Q1778" t="s">
        <v>4278</v>
      </c>
      <c r="R1778" t="s">
        <v>4280</v>
      </c>
      <c r="S1778" t="s">
        <v>4282</v>
      </c>
      <c r="T1778" t="s">
        <v>4284</v>
      </c>
      <c r="U1778">
        <v>31</v>
      </c>
      <c r="V1778" s="6" t="str">
        <f t="shared" si="59"/>
        <v>Adult</v>
      </c>
      <c r="W1778">
        <v>2022</v>
      </c>
    </row>
    <row r="1779" spans="1:23" x14ac:dyDescent="0.25">
      <c r="A1779">
        <v>1778</v>
      </c>
      <c r="B1779" s="2">
        <v>44604</v>
      </c>
      <c r="C1779" t="str">
        <f t="shared" si="58"/>
        <v>Feb</v>
      </c>
      <c r="D1779" t="s">
        <v>21</v>
      </c>
      <c r="E1779" t="s">
        <v>27</v>
      </c>
      <c r="F1779" t="s">
        <v>1804</v>
      </c>
      <c r="G1779" t="s">
        <v>2140</v>
      </c>
      <c r="H1779" t="s">
        <v>2143</v>
      </c>
      <c r="I1779" t="s">
        <v>2151</v>
      </c>
      <c r="J1779" t="s">
        <v>2160</v>
      </c>
      <c r="K1779">
        <v>3</v>
      </c>
      <c r="L1779" t="s">
        <v>2168</v>
      </c>
      <c r="M1779">
        <v>2905.1</v>
      </c>
      <c r="N1779" t="s">
        <v>2177</v>
      </c>
      <c r="O1779" t="s">
        <v>2187</v>
      </c>
      <c r="P1779" t="s">
        <v>3949</v>
      </c>
      <c r="Q1779" t="s">
        <v>4278</v>
      </c>
      <c r="R1779" t="s">
        <v>4279</v>
      </c>
      <c r="S1779" t="s">
        <v>4282</v>
      </c>
      <c r="T1779" t="s">
        <v>4284</v>
      </c>
      <c r="U1779">
        <v>7</v>
      </c>
      <c r="V1779" s="6" t="str">
        <f t="shared" si="59"/>
        <v>Childhood</v>
      </c>
      <c r="W1779">
        <v>2022</v>
      </c>
    </row>
    <row r="1780" spans="1:23" x14ac:dyDescent="0.25">
      <c r="A1780">
        <v>1779</v>
      </c>
      <c r="B1780" s="2">
        <v>44751</v>
      </c>
      <c r="C1780" t="str">
        <f t="shared" si="58"/>
        <v>Jul</v>
      </c>
      <c r="D1780" t="s">
        <v>21</v>
      </c>
      <c r="E1780" t="s">
        <v>27</v>
      </c>
      <c r="F1780" t="s">
        <v>1805</v>
      </c>
      <c r="G1780" t="s">
        <v>2140</v>
      </c>
      <c r="H1780" t="s">
        <v>2143</v>
      </c>
      <c r="I1780" t="s">
        <v>2151</v>
      </c>
      <c r="J1780" t="s">
        <v>2160</v>
      </c>
      <c r="K1780">
        <v>3</v>
      </c>
      <c r="L1780" t="s">
        <v>2168</v>
      </c>
      <c r="M1780">
        <v>1807.81</v>
      </c>
      <c r="N1780" t="s">
        <v>2177</v>
      </c>
      <c r="O1780" t="s">
        <v>2187</v>
      </c>
      <c r="P1780" t="s">
        <v>3950</v>
      </c>
      <c r="Q1780" t="s">
        <v>4278</v>
      </c>
      <c r="R1780" t="s">
        <v>4280</v>
      </c>
      <c r="S1780" t="s">
        <v>4282</v>
      </c>
      <c r="T1780" t="s">
        <v>4283</v>
      </c>
      <c r="U1780">
        <v>47</v>
      </c>
      <c r="V1780" s="6" t="str">
        <f t="shared" si="59"/>
        <v>Adult</v>
      </c>
      <c r="W1780">
        <v>2022</v>
      </c>
    </row>
    <row r="1781" spans="1:23" x14ac:dyDescent="0.25">
      <c r="A1781">
        <v>1780</v>
      </c>
      <c r="B1781" s="2">
        <v>44868</v>
      </c>
      <c r="C1781" t="str">
        <f t="shared" si="58"/>
        <v>Nov</v>
      </c>
      <c r="D1781" t="s">
        <v>21</v>
      </c>
      <c r="E1781" t="s">
        <v>28</v>
      </c>
      <c r="F1781" t="s">
        <v>1806</v>
      </c>
      <c r="G1781" t="s">
        <v>2140</v>
      </c>
      <c r="H1781" t="s">
        <v>2143</v>
      </c>
      <c r="I1781" t="s">
        <v>2151</v>
      </c>
      <c r="J1781" t="s">
        <v>2161</v>
      </c>
      <c r="K1781">
        <v>1</v>
      </c>
      <c r="L1781" t="s">
        <v>2168</v>
      </c>
      <c r="M1781">
        <v>1286.51</v>
      </c>
      <c r="N1781" t="s">
        <v>2177</v>
      </c>
      <c r="O1781" t="s">
        <v>2187</v>
      </c>
      <c r="P1781" t="s">
        <v>3951</v>
      </c>
      <c r="Q1781" t="s">
        <v>4278</v>
      </c>
      <c r="R1781" t="s">
        <v>4280</v>
      </c>
      <c r="S1781" t="s">
        <v>4281</v>
      </c>
      <c r="T1781" t="s">
        <v>4283</v>
      </c>
      <c r="U1781">
        <v>31</v>
      </c>
      <c r="V1781" s="6" t="str">
        <f t="shared" si="59"/>
        <v>Adult</v>
      </c>
      <c r="W1781">
        <v>2022</v>
      </c>
    </row>
    <row r="1782" spans="1:23" x14ac:dyDescent="0.25">
      <c r="A1782">
        <v>1781</v>
      </c>
      <c r="B1782" s="2">
        <v>44585</v>
      </c>
      <c r="C1782" t="str">
        <f t="shared" si="58"/>
        <v>Jan</v>
      </c>
      <c r="D1782" t="s">
        <v>24</v>
      </c>
      <c r="E1782" t="s">
        <v>25</v>
      </c>
      <c r="F1782" t="s">
        <v>1807</v>
      </c>
      <c r="G1782" t="s">
        <v>2140</v>
      </c>
      <c r="H1782" t="s">
        <v>2143</v>
      </c>
      <c r="I1782" t="s">
        <v>2151</v>
      </c>
      <c r="J1782" t="s">
        <v>2161</v>
      </c>
      <c r="K1782">
        <v>2</v>
      </c>
      <c r="L1782" t="s">
        <v>2168</v>
      </c>
      <c r="M1782">
        <v>417.53</v>
      </c>
      <c r="N1782" t="s">
        <v>2177</v>
      </c>
      <c r="O1782" t="s">
        <v>2187</v>
      </c>
      <c r="P1782" t="s">
        <v>3952</v>
      </c>
      <c r="Q1782" t="s">
        <v>4278</v>
      </c>
      <c r="R1782" t="s">
        <v>4280</v>
      </c>
      <c r="S1782" t="s">
        <v>4281</v>
      </c>
      <c r="T1782" t="s">
        <v>4284</v>
      </c>
      <c r="U1782">
        <v>7</v>
      </c>
      <c r="V1782" s="6" t="str">
        <f t="shared" si="59"/>
        <v>Childhood</v>
      </c>
      <c r="W1782">
        <v>2022</v>
      </c>
    </row>
    <row r="1783" spans="1:23" x14ac:dyDescent="0.25">
      <c r="A1783">
        <v>1782</v>
      </c>
      <c r="B1783" s="2">
        <v>44764</v>
      </c>
      <c r="C1783" t="str">
        <f t="shared" si="58"/>
        <v>Jul</v>
      </c>
      <c r="D1783" t="s">
        <v>23</v>
      </c>
      <c r="E1783" t="s">
        <v>26</v>
      </c>
      <c r="F1783" t="s">
        <v>1808</v>
      </c>
      <c r="G1783" t="s">
        <v>2140</v>
      </c>
      <c r="H1783" t="s">
        <v>2143</v>
      </c>
      <c r="I1783" t="s">
        <v>2151</v>
      </c>
      <c r="J1783" t="s">
        <v>2161</v>
      </c>
      <c r="K1783">
        <v>1</v>
      </c>
      <c r="L1783" t="s">
        <v>2168</v>
      </c>
      <c r="M1783">
        <v>2167.7800000000002</v>
      </c>
      <c r="N1783" t="s">
        <v>2177</v>
      </c>
      <c r="O1783" t="s">
        <v>2187</v>
      </c>
      <c r="P1783" t="s">
        <v>3953</v>
      </c>
      <c r="Q1783" t="s">
        <v>4278</v>
      </c>
      <c r="R1783" t="s">
        <v>4280</v>
      </c>
      <c r="S1783" t="s">
        <v>4281</v>
      </c>
      <c r="T1783" t="s">
        <v>4283</v>
      </c>
      <c r="U1783">
        <v>7</v>
      </c>
      <c r="V1783" s="6" t="str">
        <f t="shared" si="59"/>
        <v>Childhood</v>
      </c>
      <c r="W1783">
        <v>2022</v>
      </c>
    </row>
    <row r="1784" spans="1:23" x14ac:dyDescent="0.25">
      <c r="A1784">
        <v>1783</v>
      </c>
      <c r="B1784" s="2">
        <v>44605</v>
      </c>
      <c r="C1784" t="str">
        <f t="shared" si="58"/>
        <v>Feb</v>
      </c>
      <c r="D1784" t="s">
        <v>22</v>
      </c>
      <c r="E1784" t="s">
        <v>25</v>
      </c>
      <c r="F1784" t="s">
        <v>1809</v>
      </c>
      <c r="G1784" t="s">
        <v>2140</v>
      </c>
      <c r="H1784" t="s">
        <v>2143</v>
      </c>
      <c r="I1784" t="s">
        <v>2151</v>
      </c>
      <c r="J1784" t="s">
        <v>2162</v>
      </c>
      <c r="K1784">
        <v>1</v>
      </c>
      <c r="L1784" t="s">
        <v>2168</v>
      </c>
      <c r="M1784">
        <v>234.85</v>
      </c>
      <c r="N1784" t="s">
        <v>2177</v>
      </c>
      <c r="O1784" t="s">
        <v>2187</v>
      </c>
      <c r="P1784" t="s">
        <v>3954</v>
      </c>
      <c r="Q1784" t="s">
        <v>4278</v>
      </c>
      <c r="R1784" t="s">
        <v>4279</v>
      </c>
      <c r="S1784" t="s">
        <v>4282</v>
      </c>
      <c r="T1784" t="s">
        <v>4284</v>
      </c>
      <c r="U1784">
        <v>7</v>
      </c>
      <c r="V1784" s="6" t="str">
        <f t="shared" si="59"/>
        <v>Childhood</v>
      </c>
      <c r="W1784">
        <v>2022</v>
      </c>
    </row>
    <row r="1785" spans="1:23" x14ac:dyDescent="0.25">
      <c r="A1785">
        <v>1784</v>
      </c>
      <c r="B1785" s="2">
        <v>44605</v>
      </c>
      <c r="C1785" t="str">
        <f t="shared" si="58"/>
        <v>Feb</v>
      </c>
      <c r="D1785" t="s">
        <v>21</v>
      </c>
      <c r="E1785" t="s">
        <v>27</v>
      </c>
      <c r="F1785" t="s">
        <v>1810</v>
      </c>
      <c r="G1785" t="s">
        <v>2140</v>
      </c>
      <c r="H1785" t="s">
        <v>2143</v>
      </c>
      <c r="I1785" t="s">
        <v>2151</v>
      </c>
      <c r="J1785" t="s">
        <v>2162</v>
      </c>
      <c r="K1785">
        <v>1</v>
      </c>
      <c r="L1785" t="s">
        <v>2168</v>
      </c>
      <c r="M1785">
        <v>2793.22</v>
      </c>
      <c r="N1785" t="s">
        <v>2177</v>
      </c>
      <c r="O1785" t="s">
        <v>2187</v>
      </c>
      <c r="P1785" t="s">
        <v>3955</v>
      </c>
      <c r="Q1785" t="s">
        <v>4278</v>
      </c>
      <c r="R1785" t="s">
        <v>4280</v>
      </c>
      <c r="S1785" t="s">
        <v>4282</v>
      </c>
      <c r="T1785" t="s">
        <v>4284</v>
      </c>
      <c r="U1785">
        <v>7</v>
      </c>
      <c r="V1785" s="6" t="str">
        <f t="shared" si="59"/>
        <v>Childhood</v>
      </c>
      <c r="W1785">
        <v>2022</v>
      </c>
    </row>
    <row r="1786" spans="1:23" x14ac:dyDescent="0.25">
      <c r="A1786">
        <v>1785</v>
      </c>
      <c r="B1786" s="2">
        <v>44681</v>
      </c>
      <c r="C1786" t="str">
        <f t="shared" si="58"/>
        <v>Apr</v>
      </c>
      <c r="D1786" t="s">
        <v>21</v>
      </c>
      <c r="E1786" t="s">
        <v>25</v>
      </c>
      <c r="F1786" t="s">
        <v>1811</v>
      </c>
      <c r="G1786" t="s">
        <v>2140</v>
      </c>
      <c r="H1786" t="s">
        <v>2143</v>
      </c>
      <c r="I1786" t="s">
        <v>2151</v>
      </c>
      <c r="J1786" t="s">
        <v>2162</v>
      </c>
      <c r="K1786">
        <v>1</v>
      </c>
      <c r="L1786" t="s">
        <v>2168</v>
      </c>
      <c r="M1786">
        <v>786.02</v>
      </c>
      <c r="N1786" t="s">
        <v>2177</v>
      </c>
      <c r="O1786" t="s">
        <v>2187</v>
      </c>
      <c r="P1786" t="s">
        <v>3956</v>
      </c>
      <c r="Q1786" t="s">
        <v>4278</v>
      </c>
      <c r="R1786" t="s">
        <v>4279</v>
      </c>
      <c r="S1786" t="s">
        <v>4281</v>
      </c>
      <c r="T1786" t="s">
        <v>4283</v>
      </c>
      <c r="U1786">
        <v>31</v>
      </c>
      <c r="V1786" s="6" t="str">
        <f t="shared" si="59"/>
        <v>Adult</v>
      </c>
      <c r="W1786">
        <v>2022</v>
      </c>
    </row>
    <row r="1787" spans="1:23" x14ac:dyDescent="0.25">
      <c r="A1787">
        <v>1786</v>
      </c>
      <c r="B1787" s="2">
        <v>44693</v>
      </c>
      <c r="C1787" t="str">
        <f t="shared" si="58"/>
        <v>May</v>
      </c>
      <c r="D1787" t="s">
        <v>21</v>
      </c>
      <c r="E1787" t="s">
        <v>28</v>
      </c>
      <c r="F1787" t="s">
        <v>1812</v>
      </c>
      <c r="G1787" t="s">
        <v>2140</v>
      </c>
      <c r="H1787" t="s">
        <v>2143</v>
      </c>
      <c r="I1787" t="s">
        <v>2151</v>
      </c>
      <c r="J1787" t="s">
        <v>2163</v>
      </c>
      <c r="K1787">
        <v>1</v>
      </c>
      <c r="L1787" t="s">
        <v>2168</v>
      </c>
      <c r="M1787">
        <v>1270.1300000000001</v>
      </c>
      <c r="N1787" t="s">
        <v>2177</v>
      </c>
      <c r="O1787" t="s">
        <v>2187</v>
      </c>
      <c r="P1787" t="s">
        <v>3957</v>
      </c>
      <c r="Q1787" t="s">
        <v>4278</v>
      </c>
      <c r="R1787" t="s">
        <v>4280</v>
      </c>
      <c r="S1787" t="s">
        <v>4282</v>
      </c>
      <c r="T1787" t="s">
        <v>4284</v>
      </c>
      <c r="U1787">
        <v>47</v>
      </c>
      <c r="V1787" s="6" t="str">
        <f t="shared" si="59"/>
        <v>Adult</v>
      </c>
      <c r="W1787">
        <v>2022</v>
      </c>
    </row>
    <row r="1788" spans="1:23" x14ac:dyDescent="0.25">
      <c r="A1788">
        <v>1787</v>
      </c>
      <c r="B1788" s="2">
        <v>44757</v>
      </c>
      <c r="C1788" t="str">
        <f t="shared" si="58"/>
        <v>Jul</v>
      </c>
      <c r="D1788" t="s">
        <v>23</v>
      </c>
      <c r="E1788" t="s">
        <v>27</v>
      </c>
      <c r="F1788" t="s">
        <v>1813</v>
      </c>
      <c r="G1788" t="s">
        <v>2140</v>
      </c>
      <c r="H1788" t="s">
        <v>2143</v>
      </c>
      <c r="I1788" t="s">
        <v>2151</v>
      </c>
      <c r="J1788" t="s">
        <v>2163</v>
      </c>
      <c r="K1788">
        <v>2</v>
      </c>
      <c r="L1788" t="s">
        <v>2168</v>
      </c>
      <c r="M1788">
        <v>807.36</v>
      </c>
      <c r="N1788" t="s">
        <v>2177</v>
      </c>
      <c r="O1788" t="s">
        <v>2187</v>
      </c>
      <c r="P1788" t="s">
        <v>3958</v>
      </c>
      <c r="Q1788" t="s">
        <v>4278</v>
      </c>
      <c r="R1788" t="s">
        <v>4279</v>
      </c>
      <c r="S1788" t="s">
        <v>4281</v>
      </c>
      <c r="T1788" t="s">
        <v>4283</v>
      </c>
      <c r="U1788">
        <v>47</v>
      </c>
      <c r="V1788" s="6" t="str">
        <f t="shared" si="59"/>
        <v>Adult</v>
      </c>
      <c r="W1788">
        <v>2022</v>
      </c>
    </row>
    <row r="1789" spans="1:23" x14ac:dyDescent="0.25">
      <c r="A1789">
        <v>1788</v>
      </c>
      <c r="B1789" s="2">
        <v>44754</v>
      </c>
      <c r="C1789" t="str">
        <f t="shared" si="58"/>
        <v>Jul</v>
      </c>
      <c r="D1789" t="s">
        <v>22</v>
      </c>
      <c r="E1789" t="s">
        <v>26</v>
      </c>
      <c r="F1789" t="s">
        <v>1814</v>
      </c>
      <c r="G1789" t="s">
        <v>2140</v>
      </c>
      <c r="H1789" t="s">
        <v>2143</v>
      </c>
      <c r="I1789" t="s">
        <v>2151</v>
      </c>
      <c r="J1789" t="s">
        <v>2163</v>
      </c>
      <c r="K1789">
        <v>3</v>
      </c>
      <c r="L1789" t="s">
        <v>2168</v>
      </c>
      <c r="M1789">
        <v>1750.62</v>
      </c>
      <c r="N1789" t="s">
        <v>2177</v>
      </c>
      <c r="O1789" t="s">
        <v>2187</v>
      </c>
      <c r="P1789" t="s">
        <v>3959</v>
      </c>
      <c r="Q1789" t="s">
        <v>4278</v>
      </c>
      <c r="R1789" t="s">
        <v>4279</v>
      </c>
      <c r="S1789" t="s">
        <v>4281</v>
      </c>
      <c r="T1789" t="s">
        <v>4283</v>
      </c>
      <c r="U1789">
        <v>68</v>
      </c>
      <c r="V1789" s="6" t="str">
        <f t="shared" si="59"/>
        <v>Adult</v>
      </c>
      <c r="W1789">
        <v>2022</v>
      </c>
    </row>
    <row r="1790" spans="1:23" x14ac:dyDescent="0.25">
      <c r="A1790">
        <v>1789</v>
      </c>
      <c r="B1790" s="2">
        <v>44574</v>
      </c>
      <c r="C1790" t="str">
        <f t="shared" si="58"/>
        <v>Jan</v>
      </c>
      <c r="D1790" t="s">
        <v>23</v>
      </c>
      <c r="E1790" t="s">
        <v>25</v>
      </c>
      <c r="F1790" t="s">
        <v>1815</v>
      </c>
      <c r="G1790" t="s">
        <v>2140</v>
      </c>
      <c r="H1790" t="s">
        <v>2143</v>
      </c>
      <c r="I1790" t="s">
        <v>2152</v>
      </c>
      <c r="J1790" t="s">
        <v>2160</v>
      </c>
      <c r="K1790">
        <v>3</v>
      </c>
      <c r="L1790" t="s">
        <v>2168</v>
      </c>
      <c r="M1790">
        <v>52.47</v>
      </c>
      <c r="N1790" t="s">
        <v>2177</v>
      </c>
      <c r="O1790" t="s">
        <v>2187</v>
      </c>
      <c r="P1790" t="s">
        <v>3960</v>
      </c>
      <c r="Q1790" t="s">
        <v>4278</v>
      </c>
      <c r="R1790" t="s">
        <v>4280</v>
      </c>
      <c r="S1790" t="s">
        <v>4281</v>
      </c>
      <c r="T1790" t="s">
        <v>4283</v>
      </c>
      <c r="U1790">
        <v>47</v>
      </c>
      <c r="V1790" s="6" t="str">
        <f t="shared" si="59"/>
        <v>Adult</v>
      </c>
      <c r="W1790">
        <v>2022</v>
      </c>
    </row>
    <row r="1791" spans="1:23" x14ac:dyDescent="0.25">
      <c r="A1791">
        <v>1790</v>
      </c>
      <c r="B1791" s="2">
        <v>44743</v>
      </c>
      <c r="C1791" t="str">
        <f t="shared" si="58"/>
        <v>Jul</v>
      </c>
      <c r="D1791" t="s">
        <v>21</v>
      </c>
      <c r="E1791" t="s">
        <v>27</v>
      </c>
      <c r="F1791" t="s">
        <v>1816</v>
      </c>
      <c r="G1791" t="s">
        <v>2140</v>
      </c>
      <c r="H1791" t="s">
        <v>2143</v>
      </c>
      <c r="I1791" t="s">
        <v>2152</v>
      </c>
      <c r="J1791" t="s">
        <v>2160</v>
      </c>
      <c r="K1791">
        <v>1</v>
      </c>
      <c r="L1791" t="s">
        <v>2168</v>
      </c>
      <c r="M1791">
        <v>386.38</v>
      </c>
      <c r="N1791" t="s">
        <v>2177</v>
      </c>
      <c r="O1791" t="s">
        <v>2187</v>
      </c>
      <c r="P1791" t="s">
        <v>3961</v>
      </c>
      <c r="Q1791" t="s">
        <v>4278</v>
      </c>
      <c r="R1791" t="s">
        <v>4280</v>
      </c>
      <c r="S1791" t="s">
        <v>4282</v>
      </c>
      <c r="T1791" t="s">
        <v>4284</v>
      </c>
      <c r="U1791">
        <v>31</v>
      </c>
      <c r="V1791" s="6" t="str">
        <f t="shared" si="59"/>
        <v>Adult</v>
      </c>
      <c r="W1791">
        <v>2022</v>
      </c>
    </row>
    <row r="1792" spans="1:23" x14ac:dyDescent="0.25">
      <c r="A1792">
        <v>1791</v>
      </c>
      <c r="B1792" s="2">
        <v>44621</v>
      </c>
      <c r="C1792" t="str">
        <f t="shared" si="58"/>
        <v>Mar</v>
      </c>
      <c r="D1792" t="s">
        <v>23</v>
      </c>
      <c r="E1792" t="s">
        <v>28</v>
      </c>
      <c r="F1792" t="s">
        <v>1817</v>
      </c>
      <c r="G1792" t="s">
        <v>2140</v>
      </c>
      <c r="H1792" t="s">
        <v>2143</v>
      </c>
      <c r="I1792" t="s">
        <v>2152</v>
      </c>
      <c r="J1792" t="s">
        <v>2160</v>
      </c>
      <c r="K1792">
        <v>2</v>
      </c>
      <c r="L1792" t="s">
        <v>2168</v>
      </c>
      <c r="M1792">
        <v>2572.6999999999998</v>
      </c>
      <c r="N1792" t="s">
        <v>2177</v>
      </c>
      <c r="O1792" t="s">
        <v>2187</v>
      </c>
      <c r="P1792" t="s">
        <v>3962</v>
      </c>
      <c r="Q1792" t="s">
        <v>4278</v>
      </c>
      <c r="R1792" t="s">
        <v>4279</v>
      </c>
      <c r="S1792" t="s">
        <v>4282</v>
      </c>
      <c r="T1792" t="s">
        <v>4283</v>
      </c>
      <c r="U1792">
        <v>7</v>
      </c>
      <c r="V1792" s="6" t="str">
        <f t="shared" si="59"/>
        <v>Childhood</v>
      </c>
      <c r="W1792">
        <v>2022</v>
      </c>
    </row>
    <row r="1793" spans="1:23" x14ac:dyDescent="0.25">
      <c r="A1793">
        <v>1792</v>
      </c>
      <c r="B1793" s="2">
        <v>44623</v>
      </c>
      <c r="C1793" t="str">
        <f t="shared" si="58"/>
        <v>Mar</v>
      </c>
      <c r="D1793" t="s">
        <v>24</v>
      </c>
      <c r="E1793" t="s">
        <v>28</v>
      </c>
      <c r="F1793" t="s">
        <v>1818</v>
      </c>
      <c r="G1793" t="s">
        <v>2140</v>
      </c>
      <c r="H1793" t="s">
        <v>2143</v>
      </c>
      <c r="I1793" t="s">
        <v>2152</v>
      </c>
      <c r="J1793" t="s">
        <v>2161</v>
      </c>
      <c r="K1793">
        <v>1</v>
      </c>
      <c r="L1793" t="s">
        <v>2168</v>
      </c>
      <c r="M1793">
        <v>1655.7</v>
      </c>
      <c r="N1793" t="s">
        <v>2177</v>
      </c>
      <c r="O1793" t="s">
        <v>2187</v>
      </c>
      <c r="P1793" t="s">
        <v>3963</v>
      </c>
      <c r="Q1793" t="s">
        <v>4278</v>
      </c>
      <c r="R1793" t="s">
        <v>4279</v>
      </c>
      <c r="S1793" t="s">
        <v>4281</v>
      </c>
      <c r="T1793" t="s">
        <v>4283</v>
      </c>
      <c r="U1793">
        <v>47</v>
      </c>
      <c r="V1793" s="6" t="str">
        <f t="shared" si="59"/>
        <v>Adult</v>
      </c>
      <c r="W1793">
        <v>2022</v>
      </c>
    </row>
    <row r="1794" spans="1:23" x14ac:dyDescent="0.25">
      <c r="A1794">
        <v>1793</v>
      </c>
      <c r="B1794" s="2">
        <v>44801</v>
      </c>
      <c r="C1794" t="str">
        <f t="shared" si="58"/>
        <v>Aug</v>
      </c>
      <c r="D1794" t="s">
        <v>24</v>
      </c>
      <c r="E1794" t="s">
        <v>26</v>
      </c>
      <c r="F1794" t="s">
        <v>1819</v>
      </c>
      <c r="G1794" t="s">
        <v>2140</v>
      </c>
      <c r="H1794" t="s">
        <v>2143</v>
      </c>
      <c r="I1794" t="s">
        <v>2152</v>
      </c>
      <c r="J1794" t="s">
        <v>2161</v>
      </c>
      <c r="K1794">
        <v>1</v>
      </c>
      <c r="L1794" t="s">
        <v>2168</v>
      </c>
      <c r="M1794">
        <v>1973.56</v>
      </c>
      <c r="N1794" t="s">
        <v>2177</v>
      </c>
      <c r="O1794" t="s">
        <v>2187</v>
      </c>
      <c r="P1794" t="s">
        <v>3964</v>
      </c>
      <c r="Q1794" t="s">
        <v>4278</v>
      </c>
      <c r="R1794" t="s">
        <v>4279</v>
      </c>
      <c r="S1794" t="s">
        <v>4281</v>
      </c>
      <c r="T1794" t="s">
        <v>4283</v>
      </c>
      <c r="U1794">
        <v>47</v>
      </c>
      <c r="V1794" s="6" t="str">
        <f t="shared" si="59"/>
        <v>Adult</v>
      </c>
      <c r="W1794">
        <v>2022</v>
      </c>
    </row>
    <row r="1795" spans="1:23" x14ac:dyDescent="0.25">
      <c r="A1795">
        <v>1794</v>
      </c>
      <c r="B1795" s="2">
        <v>44653</v>
      </c>
      <c r="C1795" t="str">
        <f t="shared" ref="C1795:C1858" si="60">TEXT(B1795, "MMM")</f>
        <v>Apr</v>
      </c>
      <c r="D1795" t="s">
        <v>23</v>
      </c>
      <c r="E1795" t="s">
        <v>27</v>
      </c>
      <c r="F1795" t="s">
        <v>1820</v>
      </c>
      <c r="G1795" t="s">
        <v>2140</v>
      </c>
      <c r="H1795" t="s">
        <v>2143</v>
      </c>
      <c r="I1795" t="s">
        <v>2152</v>
      </c>
      <c r="J1795" t="s">
        <v>2161</v>
      </c>
      <c r="K1795">
        <v>1</v>
      </c>
      <c r="L1795" t="s">
        <v>2168</v>
      </c>
      <c r="M1795">
        <v>656.03</v>
      </c>
      <c r="N1795" t="s">
        <v>2177</v>
      </c>
      <c r="O1795" t="s">
        <v>2187</v>
      </c>
      <c r="P1795" t="s">
        <v>3965</v>
      </c>
      <c r="Q1795" t="s">
        <v>4278</v>
      </c>
      <c r="R1795" t="s">
        <v>4279</v>
      </c>
      <c r="S1795" t="s">
        <v>4282</v>
      </c>
      <c r="T1795" t="s">
        <v>4284</v>
      </c>
      <c r="U1795">
        <v>7</v>
      </c>
      <c r="V1795" s="6" t="str">
        <f t="shared" ref="V1795:V1858" si="61">IF(U1795&lt;10,"Childhood",(IF(U1795&lt;18,"Teenage", "Adult")))</f>
        <v>Childhood</v>
      </c>
      <c r="W1795">
        <v>2022</v>
      </c>
    </row>
    <row r="1796" spans="1:23" x14ac:dyDescent="0.25">
      <c r="A1796">
        <v>1795</v>
      </c>
      <c r="B1796" s="2">
        <v>44728</v>
      </c>
      <c r="C1796" t="str">
        <f t="shared" si="60"/>
        <v>Jun</v>
      </c>
      <c r="D1796" t="s">
        <v>21</v>
      </c>
      <c r="E1796" t="s">
        <v>26</v>
      </c>
      <c r="F1796" t="s">
        <v>1821</v>
      </c>
      <c r="G1796" t="s">
        <v>2140</v>
      </c>
      <c r="H1796" t="s">
        <v>2143</v>
      </c>
      <c r="I1796" t="s">
        <v>2152</v>
      </c>
      <c r="J1796" t="s">
        <v>2162</v>
      </c>
      <c r="K1796">
        <v>1</v>
      </c>
      <c r="L1796" t="s">
        <v>2168</v>
      </c>
      <c r="M1796">
        <v>2490.48</v>
      </c>
      <c r="N1796" t="s">
        <v>2177</v>
      </c>
      <c r="O1796" t="s">
        <v>2187</v>
      </c>
      <c r="P1796" t="s">
        <v>3966</v>
      </c>
      <c r="Q1796" t="s">
        <v>4278</v>
      </c>
      <c r="R1796" t="s">
        <v>4280</v>
      </c>
      <c r="S1796" t="s">
        <v>4282</v>
      </c>
      <c r="T1796" t="s">
        <v>4284</v>
      </c>
      <c r="U1796">
        <v>47</v>
      </c>
      <c r="V1796" s="6" t="str">
        <f t="shared" si="61"/>
        <v>Adult</v>
      </c>
      <c r="W1796">
        <v>2022</v>
      </c>
    </row>
    <row r="1797" spans="1:23" x14ac:dyDescent="0.25">
      <c r="A1797">
        <v>1796</v>
      </c>
      <c r="B1797" s="2">
        <v>44897</v>
      </c>
      <c r="C1797" t="str">
        <f t="shared" si="60"/>
        <v>Dec</v>
      </c>
      <c r="D1797" t="s">
        <v>21</v>
      </c>
      <c r="E1797" t="s">
        <v>27</v>
      </c>
      <c r="F1797" t="s">
        <v>1822</v>
      </c>
      <c r="G1797" t="s">
        <v>2140</v>
      </c>
      <c r="H1797" t="s">
        <v>2143</v>
      </c>
      <c r="I1797" t="s">
        <v>2152</v>
      </c>
      <c r="J1797" t="s">
        <v>2162</v>
      </c>
      <c r="K1797">
        <v>1</v>
      </c>
      <c r="L1797" t="s">
        <v>2168</v>
      </c>
      <c r="M1797">
        <v>1811.39</v>
      </c>
      <c r="N1797" t="s">
        <v>2177</v>
      </c>
      <c r="O1797" t="s">
        <v>2187</v>
      </c>
      <c r="P1797" t="s">
        <v>3967</v>
      </c>
      <c r="Q1797" t="s">
        <v>4278</v>
      </c>
      <c r="R1797" t="s">
        <v>4280</v>
      </c>
      <c r="S1797" t="s">
        <v>4282</v>
      </c>
      <c r="T1797" t="s">
        <v>4284</v>
      </c>
      <c r="U1797">
        <v>7</v>
      </c>
      <c r="V1797" s="6" t="str">
        <f t="shared" si="61"/>
        <v>Childhood</v>
      </c>
      <c r="W1797">
        <v>2022</v>
      </c>
    </row>
    <row r="1798" spans="1:23" x14ac:dyDescent="0.25">
      <c r="A1798">
        <v>1797</v>
      </c>
      <c r="B1798" s="2">
        <v>44627</v>
      </c>
      <c r="C1798" t="str">
        <f t="shared" si="60"/>
        <v>Mar</v>
      </c>
      <c r="D1798" t="s">
        <v>21</v>
      </c>
      <c r="E1798" t="s">
        <v>28</v>
      </c>
      <c r="F1798" t="s">
        <v>1823</v>
      </c>
      <c r="G1798" t="s">
        <v>2140</v>
      </c>
      <c r="H1798" t="s">
        <v>2143</v>
      </c>
      <c r="I1798" t="s">
        <v>2152</v>
      </c>
      <c r="J1798" t="s">
        <v>2162</v>
      </c>
      <c r="K1798">
        <v>3</v>
      </c>
      <c r="L1798" t="s">
        <v>2168</v>
      </c>
      <c r="M1798">
        <v>527.09</v>
      </c>
      <c r="N1798" t="s">
        <v>2177</v>
      </c>
      <c r="O1798" t="s">
        <v>2187</v>
      </c>
      <c r="P1798" t="s">
        <v>3968</v>
      </c>
      <c r="Q1798" t="s">
        <v>4278</v>
      </c>
      <c r="R1798" t="s">
        <v>4280</v>
      </c>
      <c r="S1798" t="s">
        <v>4281</v>
      </c>
      <c r="T1798" t="s">
        <v>4284</v>
      </c>
      <c r="U1798">
        <v>19</v>
      </c>
      <c r="V1798" s="6" t="str">
        <f t="shared" si="61"/>
        <v>Adult</v>
      </c>
      <c r="W1798">
        <v>2022</v>
      </c>
    </row>
    <row r="1799" spans="1:23" x14ac:dyDescent="0.25">
      <c r="A1799">
        <v>1798</v>
      </c>
      <c r="B1799" s="2">
        <v>44772</v>
      </c>
      <c r="C1799" t="str">
        <f t="shared" si="60"/>
        <v>Jul</v>
      </c>
      <c r="D1799" t="s">
        <v>23</v>
      </c>
      <c r="E1799" t="s">
        <v>25</v>
      </c>
      <c r="F1799" t="s">
        <v>1824</v>
      </c>
      <c r="G1799" t="s">
        <v>2140</v>
      </c>
      <c r="H1799" t="s">
        <v>2143</v>
      </c>
      <c r="I1799" t="s">
        <v>2152</v>
      </c>
      <c r="J1799" t="s">
        <v>2163</v>
      </c>
      <c r="K1799">
        <v>2</v>
      </c>
      <c r="L1799" t="s">
        <v>2168</v>
      </c>
      <c r="M1799">
        <v>1392.36</v>
      </c>
      <c r="N1799" t="s">
        <v>2177</v>
      </c>
      <c r="O1799" t="s">
        <v>2187</v>
      </c>
      <c r="P1799" t="s">
        <v>3969</v>
      </c>
      <c r="Q1799" t="s">
        <v>4278</v>
      </c>
      <c r="R1799" t="s">
        <v>4279</v>
      </c>
      <c r="S1799" t="s">
        <v>4282</v>
      </c>
      <c r="T1799" t="s">
        <v>4283</v>
      </c>
      <c r="U1799">
        <v>47</v>
      </c>
      <c r="V1799" s="6" t="str">
        <f t="shared" si="61"/>
        <v>Adult</v>
      </c>
      <c r="W1799">
        <v>2022</v>
      </c>
    </row>
    <row r="1800" spans="1:23" x14ac:dyDescent="0.25">
      <c r="A1800">
        <v>1799</v>
      </c>
      <c r="B1800" s="2">
        <v>44604</v>
      </c>
      <c r="C1800" t="str">
        <f t="shared" si="60"/>
        <v>Feb</v>
      </c>
      <c r="D1800" t="s">
        <v>21</v>
      </c>
      <c r="E1800" t="s">
        <v>25</v>
      </c>
      <c r="F1800" t="s">
        <v>1825</v>
      </c>
      <c r="G1800" t="s">
        <v>2140</v>
      </c>
      <c r="H1800" t="s">
        <v>2143</v>
      </c>
      <c r="I1800" t="s">
        <v>2152</v>
      </c>
      <c r="J1800" t="s">
        <v>2163</v>
      </c>
      <c r="K1800">
        <v>2</v>
      </c>
      <c r="L1800" t="s">
        <v>2168</v>
      </c>
      <c r="M1800">
        <v>2855.71</v>
      </c>
      <c r="N1800" t="s">
        <v>2177</v>
      </c>
      <c r="O1800" t="s">
        <v>2187</v>
      </c>
      <c r="P1800" t="s">
        <v>3970</v>
      </c>
      <c r="Q1800" t="s">
        <v>4278</v>
      </c>
      <c r="R1800" t="s">
        <v>4279</v>
      </c>
      <c r="S1800" t="s">
        <v>4282</v>
      </c>
      <c r="T1800" t="s">
        <v>4283</v>
      </c>
      <c r="U1800">
        <v>19</v>
      </c>
      <c r="V1800" s="6" t="str">
        <f t="shared" si="61"/>
        <v>Adult</v>
      </c>
      <c r="W1800">
        <v>2022</v>
      </c>
    </row>
    <row r="1801" spans="1:23" x14ac:dyDescent="0.25">
      <c r="A1801">
        <v>1800</v>
      </c>
      <c r="B1801" s="2">
        <v>44763</v>
      </c>
      <c r="C1801" t="str">
        <f t="shared" si="60"/>
        <v>Jul</v>
      </c>
      <c r="D1801" t="s">
        <v>24</v>
      </c>
      <c r="E1801" t="s">
        <v>25</v>
      </c>
      <c r="F1801" t="s">
        <v>1826</v>
      </c>
      <c r="G1801" t="s">
        <v>2140</v>
      </c>
      <c r="H1801" t="s">
        <v>2143</v>
      </c>
      <c r="I1801" t="s">
        <v>2152</v>
      </c>
      <c r="J1801" t="s">
        <v>2163</v>
      </c>
      <c r="K1801">
        <v>3</v>
      </c>
      <c r="L1801" t="s">
        <v>2168</v>
      </c>
      <c r="M1801">
        <v>1377.32</v>
      </c>
      <c r="N1801" t="s">
        <v>2177</v>
      </c>
      <c r="O1801" t="s">
        <v>2187</v>
      </c>
      <c r="P1801" t="s">
        <v>3971</v>
      </c>
      <c r="Q1801" t="s">
        <v>4278</v>
      </c>
      <c r="R1801" t="s">
        <v>4279</v>
      </c>
      <c r="S1801" t="s">
        <v>4282</v>
      </c>
      <c r="T1801" t="s">
        <v>4283</v>
      </c>
      <c r="U1801">
        <v>47</v>
      </c>
      <c r="V1801" s="6" t="str">
        <f t="shared" si="61"/>
        <v>Adult</v>
      </c>
      <c r="W1801">
        <v>2022</v>
      </c>
    </row>
    <row r="1802" spans="1:23" x14ac:dyDescent="0.25">
      <c r="A1802">
        <v>1801</v>
      </c>
      <c r="B1802" s="2">
        <v>44667</v>
      </c>
      <c r="C1802" t="str">
        <f t="shared" si="60"/>
        <v>Apr</v>
      </c>
      <c r="D1802" t="s">
        <v>24</v>
      </c>
      <c r="E1802" t="s">
        <v>28</v>
      </c>
      <c r="F1802" t="s">
        <v>1827</v>
      </c>
      <c r="G1802" t="s">
        <v>2140</v>
      </c>
      <c r="H1802" t="s">
        <v>2143</v>
      </c>
      <c r="I1802" t="s">
        <v>2153</v>
      </c>
      <c r="J1802" t="s">
        <v>2160</v>
      </c>
      <c r="K1802">
        <v>2</v>
      </c>
      <c r="L1802" t="s">
        <v>2168</v>
      </c>
      <c r="M1802">
        <v>688.48</v>
      </c>
      <c r="N1802" t="s">
        <v>2177</v>
      </c>
      <c r="O1802" t="s">
        <v>2187</v>
      </c>
      <c r="P1802" t="s">
        <v>3972</v>
      </c>
      <c r="Q1802" t="s">
        <v>4278</v>
      </c>
      <c r="R1802" t="s">
        <v>4279</v>
      </c>
      <c r="S1802" t="s">
        <v>4282</v>
      </c>
      <c r="T1802" t="s">
        <v>4284</v>
      </c>
      <c r="U1802">
        <v>68</v>
      </c>
      <c r="V1802" s="6" t="str">
        <f t="shared" si="61"/>
        <v>Adult</v>
      </c>
      <c r="W1802">
        <v>2022</v>
      </c>
    </row>
    <row r="1803" spans="1:23" x14ac:dyDescent="0.25">
      <c r="A1803">
        <v>1802</v>
      </c>
      <c r="B1803" s="2">
        <v>44904</v>
      </c>
      <c r="C1803" t="str">
        <f t="shared" si="60"/>
        <v>Dec</v>
      </c>
      <c r="D1803" t="s">
        <v>21</v>
      </c>
      <c r="E1803" t="s">
        <v>27</v>
      </c>
      <c r="F1803" t="s">
        <v>1828</v>
      </c>
      <c r="G1803" t="s">
        <v>2140</v>
      </c>
      <c r="H1803" t="s">
        <v>2143</v>
      </c>
      <c r="I1803" t="s">
        <v>2153</v>
      </c>
      <c r="J1803" t="s">
        <v>2160</v>
      </c>
      <c r="K1803">
        <v>2</v>
      </c>
      <c r="L1803" t="s">
        <v>2168</v>
      </c>
      <c r="M1803">
        <v>2029.28</v>
      </c>
      <c r="N1803" t="s">
        <v>2177</v>
      </c>
      <c r="O1803" t="s">
        <v>2187</v>
      </c>
      <c r="P1803" t="s">
        <v>3973</v>
      </c>
      <c r="Q1803" t="s">
        <v>4278</v>
      </c>
      <c r="R1803" t="s">
        <v>4280</v>
      </c>
      <c r="S1803" t="s">
        <v>4282</v>
      </c>
      <c r="T1803" t="s">
        <v>4284</v>
      </c>
      <c r="U1803">
        <v>19</v>
      </c>
      <c r="V1803" s="6" t="str">
        <f t="shared" si="61"/>
        <v>Adult</v>
      </c>
      <c r="W1803">
        <v>2022</v>
      </c>
    </row>
    <row r="1804" spans="1:23" x14ac:dyDescent="0.25">
      <c r="A1804">
        <v>1803</v>
      </c>
      <c r="B1804" s="2">
        <v>44643</v>
      </c>
      <c r="C1804" t="str">
        <f t="shared" si="60"/>
        <v>Mar</v>
      </c>
      <c r="D1804" t="s">
        <v>23</v>
      </c>
      <c r="E1804" t="s">
        <v>26</v>
      </c>
      <c r="F1804" t="s">
        <v>1829</v>
      </c>
      <c r="G1804" t="s">
        <v>2140</v>
      </c>
      <c r="H1804" t="s">
        <v>2143</v>
      </c>
      <c r="I1804" t="s">
        <v>2153</v>
      </c>
      <c r="J1804" t="s">
        <v>2160</v>
      </c>
      <c r="K1804">
        <v>3</v>
      </c>
      <c r="L1804" t="s">
        <v>2168</v>
      </c>
      <c r="M1804">
        <v>2463.48</v>
      </c>
      <c r="N1804" t="s">
        <v>2177</v>
      </c>
      <c r="O1804" t="s">
        <v>2187</v>
      </c>
      <c r="P1804" t="s">
        <v>3974</v>
      </c>
      <c r="Q1804" t="s">
        <v>4278</v>
      </c>
      <c r="R1804" t="s">
        <v>4279</v>
      </c>
      <c r="S1804" t="s">
        <v>4282</v>
      </c>
      <c r="T1804" t="s">
        <v>4283</v>
      </c>
      <c r="U1804">
        <v>31</v>
      </c>
      <c r="V1804" s="6" t="str">
        <f t="shared" si="61"/>
        <v>Adult</v>
      </c>
      <c r="W1804">
        <v>2022</v>
      </c>
    </row>
    <row r="1805" spans="1:23" x14ac:dyDescent="0.25">
      <c r="A1805">
        <v>1804</v>
      </c>
      <c r="B1805" s="2">
        <v>44820</v>
      </c>
      <c r="C1805" t="str">
        <f t="shared" si="60"/>
        <v>Sep</v>
      </c>
      <c r="D1805" t="s">
        <v>21</v>
      </c>
      <c r="E1805" t="s">
        <v>25</v>
      </c>
      <c r="F1805" t="s">
        <v>1830</v>
      </c>
      <c r="G1805" t="s">
        <v>2140</v>
      </c>
      <c r="H1805" t="s">
        <v>2143</v>
      </c>
      <c r="I1805" t="s">
        <v>2153</v>
      </c>
      <c r="J1805" t="s">
        <v>2161</v>
      </c>
      <c r="K1805">
        <v>3</v>
      </c>
      <c r="L1805" t="s">
        <v>2168</v>
      </c>
      <c r="M1805">
        <v>178.7</v>
      </c>
      <c r="N1805" t="s">
        <v>2177</v>
      </c>
      <c r="O1805" t="s">
        <v>2187</v>
      </c>
      <c r="P1805" t="s">
        <v>3975</v>
      </c>
      <c r="Q1805" t="s">
        <v>4278</v>
      </c>
      <c r="R1805" t="s">
        <v>4280</v>
      </c>
      <c r="S1805" t="s">
        <v>4282</v>
      </c>
      <c r="T1805" t="s">
        <v>4284</v>
      </c>
      <c r="U1805">
        <v>7</v>
      </c>
      <c r="V1805" s="6" t="str">
        <f t="shared" si="61"/>
        <v>Childhood</v>
      </c>
      <c r="W1805">
        <v>2022</v>
      </c>
    </row>
    <row r="1806" spans="1:23" x14ac:dyDescent="0.25">
      <c r="A1806">
        <v>1805</v>
      </c>
      <c r="B1806" s="2">
        <v>44756</v>
      </c>
      <c r="C1806" t="str">
        <f t="shared" si="60"/>
        <v>Jul</v>
      </c>
      <c r="D1806" t="s">
        <v>22</v>
      </c>
      <c r="E1806" t="s">
        <v>25</v>
      </c>
      <c r="F1806" t="s">
        <v>1831</v>
      </c>
      <c r="G1806" t="s">
        <v>2140</v>
      </c>
      <c r="H1806" t="s">
        <v>2143</v>
      </c>
      <c r="I1806" t="s">
        <v>2153</v>
      </c>
      <c r="J1806" t="s">
        <v>2161</v>
      </c>
      <c r="K1806">
        <v>2</v>
      </c>
      <c r="L1806" t="s">
        <v>2168</v>
      </c>
      <c r="M1806">
        <v>1726.03</v>
      </c>
      <c r="N1806" t="s">
        <v>2177</v>
      </c>
      <c r="O1806" t="s">
        <v>2187</v>
      </c>
      <c r="P1806" t="s">
        <v>3976</v>
      </c>
      <c r="Q1806" t="s">
        <v>4278</v>
      </c>
      <c r="R1806" t="s">
        <v>4279</v>
      </c>
      <c r="S1806" t="s">
        <v>4282</v>
      </c>
      <c r="T1806" t="s">
        <v>4284</v>
      </c>
      <c r="U1806">
        <v>68</v>
      </c>
      <c r="V1806" s="6" t="str">
        <f t="shared" si="61"/>
        <v>Adult</v>
      </c>
      <c r="W1806">
        <v>2022</v>
      </c>
    </row>
    <row r="1807" spans="1:23" x14ac:dyDescent="0.25">
      <c r="A1807">
        <v>1806</v>
      </c>
      <c r="B1807" s="2">
        <v>44726</v>
      </c>
      <c r="C1807" t="str">
        <f t="shared" si="60"/>
        <v>Jun</v>
      </c>
      <c r="D1807" t="s">
        <v>21</v>
      </c>
      <c r="E1807" t="s">
        <v>28</v>
      </c>
      <c r="F1807" t="s">
        <v>1832</v>
      </c>
      <c r="G1807" t="s">
        <v>2140</v>
      </c>
      <c r="H1807" t="s">
        <v>2143</v>
      </c>
      <c r="I1807" t="s">
        <v>2153</v>
      </c>
      <c r="J1807" t="s">
        <v>2161</v>
      </c>
      <c r="K1807">
        <v>2</v>
      </c>
      <c r="L1807" t="s">
        <v>2168</v>
      </c>
      <c r="M1807">
        <v>1975.44</v>
      </c>
      <c r="N1807" t="s">
        <v>2177</v>
      </c>
      <c r="O1807" t="s">
        <v>2187</v>
      </c>
      <c r="P1807" t="s">
        <v>3977</v>
      </c>
      <c r="Q1807" t="s">
        <v>4278</v>
      </c>
      <c r="R1807" t="s">
        <v>4279</v>
      </c>
      <c r="S1807" t="s">
        <v>4281</v>
      </c>
      <c r="T1807" t="s">
        <v>4284</v>
      </c>
      <c r="U1807">
        <v>47</v>
      </c>
      <c r="V1807" s="6" t="str">
        <f t="shared" si="61"/>
        <v>Adult</v>
      </c>
      <c r="W1807">
        <v>2022</v>
      </c>
    </row>
    <row r="1808" spans="1:23" x14ac:dyDescent="0.25">
      <c r="A1808">
        <v>1807</v>
      </c>
      <c r="B1808" s="2">
        <v>44712</v>
      </c>
      <c r="C1808" t="str">
        <f t="shared" si="60"/>
        <v>May</v>
      </c>
      <c r="D1808" t="s">
        <v>23</v>
      </c>
      <c r="E1808" t="s">
        <v>26</v>
      </c>
      <c r="F1808" t="s">
        <v>1833</v>
      </c>
      <c r="G1808" t="s">
        <v>2140</v>
      </c>
      <c r="H1808" t="s">
        <v>2143</v>
      </c>
      <c r="I1808" t="s">
        <v>2153</v>
      </c>
      <c r="J1808" t="s">
        <v>2162</v>
      </c>
      <c r="K1808">
        <v>2</v>
      </c>
      <c r="L1808" t="s">
        <v>2168</v>
      </c>
      <c r="M1808">
        <v>2593.4299999999998</v>
      </c>
      <c r="N1808" t="s">
        <v>2177</v>
      </c>
      <c r="O1808" t="s">
        <v>2187</v>
      </c>
      <c r="P1808" t="s">
        <v>3978</v>
      </c>
      <c r="Q1808" t="s">
        <v>4278</v>
      </c>
      <c r="R1808" t="s">
        <v>4280</v>
      </c>
      <c r="S1808" t="s">
        <v>4282</v>
      </c>
      <c r="T1808" t="s">
        <v>4283</v>
      </c>
      <c r="U1808">
        <v>19</v>
      </c>
      <c r="V1808" s="6" t="str">
        <f t="shared" si="61"/>
        <v>Adult</v>
      </c>
      <c r="W1808">
        <v>2022</v>
      </c>
    </row>
    <row r="1809" spans="1:23" x14ac:dyDescent="0.25">
      <c r="A1809">
        <v>1808</v>
      </c>
      <c r="B1809" s="2">
        <v>44621</v>
      </c>
      <c r="C1809" t="str">
        <f t="shared" si="60"/>
        <v>Mar</v>
      </c>
      <c r="D1809" t="s">
        <v>24</v>
      </c>
      <c r="E1809" t="s">
        <v>26</v>
      </c>
      <c r="F1809" t="s">
        <v>1834</v>
      </c>
      <c r="G1809" t="s">
        <v>2140</v>
      </c>
      <c r="H1809" t="s">
        <v>2143</v>
      </c>
      <c r="I1809" t="s">
        <v>2153</v>
      </c>
      <c r="J1809" t="s">
        <v>2162</v>
      </c>
      <c r="K1809">
        <v>1</v>
      </c>
      <c r="L1809" t="s">
        <v>2168</v>
      </c>
      <c r="M1809">
        <v>2629.87</v>
      </c>
      <c r="N1809" t="s">
        <v>2177</v>
      </c>
      <c r="O1809" t="s">
        <v>2187</v>
      </c>
      <c r="P1809" t="s">
        <v>3979</v>
      </c>
      <c r="Q1809" t="s">
        <v>4278</v>
      </c>
      <c r="R1809" t="s">
        <v>4280</v>
      </c>
      <c r="S1809" t="s">
        <v>4281</v>
      </c>
      <c r="T1809" t="s">
        <v>4283</v>
      </c>
      <c r="U1809">
        <v>31</v>
      </c>
      <c r="V1809" s="6" t="str">
        <f t="shared" si="61"/>
        <v>Adult</v>
      </c>
      <c r="W1809">
        <v>2022</v>
      </c>
    </row>
    <row r="1810" spans="1:23" x14ac:dyDescent="0.25">
      <c r="A1810">
        <v>1809</v>
      </c>
      <c r="B1810" s="2">
        <v>44849</v>
      </c>
      <c r="C1810" t="str">
        <f t="shared" si="60"/>
        <v>Oct</v>
      </c>
      <c r="D1810" t="s">
        <v>22</v>
      </c>
      <c r="E1810" t="s">
        <v>25</v>
      </c>
      <c r="F1810" t="s">
        <v>1835</v>
      </c>
      <c r="G1810" t="s">
        <v>2140</v>
      </c>
      <c r="H1810" t="s">
        <v>2143</v>
      </c>
      <c r="I1810" t="s">
        <v>2153</v>
      </c>
      <c r="J1810" t="s">
        <v>2162</v>
      </c>
      <c r="K1810">
        <v>1</v>
      </c>
      <c r="L1810" t="s">
        <v>2168</v>
      </c>
      <c r="M1810">
        <v>2799.85</v>
      </c>
      <c r="N1810" t="s">
        <v>2177</v>
      </c>
      <c r="O1810" t="s">
        <v>2187</v>
      </c>
      <c r="P1810" t="s">
        <v>3980</v>
      </c>
      <c r="Q1810" t="s">
        <v>4278</v>
      </c>
      <c r="R1810" t="s">
        <v>4280</v>
      </c>
      <c r="S1810" t="s">
        <v>4281</v>
      </c>
      <c r="T1810" t="s">
        <v>4284</v>
      </c>
      <c r="U1810">
        <v>7</v>
      </c>
      <c r="V1810" s="6" t="str">
        <f t="shared" si="61"/>
        <v>Childhood</v>
      </c>
      <c r="W1810">
        <v>2022</v>
      </c>
    </row>
    <row r="1811" spans="1:23" x14ac:dyDescent="0.25">
      <c r="A1811">
        <v>1810</v>
      </c>
      <c r="B1811" s="2">
        <v>44699</v>
      </c>
      <c r="C1811" t="str">
        <f t="shared" si="60"/>
        <v>May</v>
      </c>
      <c r="D1811" t="s">
        <v>21</v>
      </c>
      <c r="E1811" t="s">
        <v>26</v>
      </c>
      <c r="F1811" t="s">
        <v>1836</v>
      </c>
      <c r="G1811" t="s">
        <v>2140</v>
      </c>
      <c r="H1811" t="s">
        <v>2143</v>
      </c>
      <c r="I1811" t="s">
        <v>2153</v>
      </c>
      <c r="J1811" t="s">
        <v>2163</v>
      </c>
      <c r="K1811">
        <v>1</v>
      </c>
      <c r="L1811" t="s">
        <v>2168</v>
      </c>
      <c r="M1811">
        <v>2567.8200000000002</v>
      </c>
      <c r="N1811" t="s">
        <v>2177</v>
      </c>
      <c r="O1811" t="s">
        <v>2187</v>
      </c>
      <c r="P1811" t="s">
        <v>3981</v>
      </c>
      <c r="Q1811" t="s">
        <v>4278</v>
      </c>
      <c r="R1811" t="s">
        <v>4279</v>
      </c>
      <c r="S1811" t="s">
        <v>4282</v>
      </c>
      <c r="T1811" t="s">
        <v>4283</v>
      </c>
      <c r="U1811">
        <v>31</v>
      </c>
      <c r="V1811" s="6" t="str">
        <f t="shared" si="61"/>
        <v>Adult</v>
      </c>
      <c r="W1811">
        <v>2022</v>
      </c>
    </row>
    <row r="1812" spans="1:23" x14ac:dyDescent="0.25">
      <c r="A1812">
        <v>1811</v>
      </c>
      <c r="B1812" s="2">
        <v>44894</v>
      </c>
      <c r="C1812" t="str">
        <f t="shared" si="60"/>
        <v>Nov</v>
      </c>
      <c r="D1812" t="s">
        <v>21</v>
      </c>
      <c r="E1812" t="s">
        <v>28</v>
      </c>
      <c r="F1812" t="s">
        <v>1837</v>
      </c>
      <c r="G1812" t="s">
        <v>2140</v>
      </c>
      <c r="H1812" t="s">
        <v>2143</v>
      </c>
      <c r="I1812" t="s">
        <v>2153</v>
      </c>
      <c r="J1812" t="s">
        <v>2163</v>
      </c>
      <c r="K1812">
        <v>2</v>
      </c>
      <c r="L1812" t="s">
        <v>2168</v>
      </c>
      <c r="M1812">
        <v>1270.76</v>
      </c>
      <c r="N1812" t="s">
        <v>2177</v>
      </c>
      <c r="O1812" t="s">
        <v>2187</v>
      </c>
      <c r="P1812" t="s">
        <v>3982</v>
      </c>
      <c r="Q1812" t="s">
        <v>4278</v>
      </c>
      <c r="R1812" t="s">
        <v>4279</v>
      </c>
      <c r="S1812" t="s">
        <v>4282</v>
      </c>
      <c r="T1812" t="s">
        <v>4284</v>
      </c>
      <c r="U1812">
        <v>68</v>
      </c>
      <c r="V1812" s="6" t="str">
        <f t="shared" si="61"/>
        <v>Adult</v>
      </c>
      <c r="W1812">
        <v>2022</v>
      </c>
    </row>
    <row r="1813" spans="1:23" x14ac:dyDescent="0.25">
      <c r="A1813">
        <v>1812</v>
      </c>
      <c r="B1813" s="2">
        <v>44715</v>
      </c>
      <c r="C1813" t="str">
        <f t="shared" si="60"/>
        <v>Jun</v>
      </c>
      <c r="D1813" t="s">
        <v>21</v>
      </c>
      <c r="E1813" t="s">
        <v>28</v>
      </c>
      <c r="F1813" t="s">
        <v>1838</v>
      </c>
      <c r="G1813" t="s">
        <v>2140</v>
      </c>
      <c r="H1813" t="s">
        <v>2143</v>
      </c>
      <c r="I1813" t="s">
        <v>2153</v>
      </c>
      <c r="J1813" t="s">
        <v>2163</v>
      </c>
      <c r="K1813">
        <v>1</v>
      </c>
      <c r="L1813" t="s">
        <v>2168</v>
      </c>
      <c r="M1813">
        <v>1466.84</v>
      </c>
      <c r="N1813" t="s">
        <v>2177</v>
      </c>
      <c r="O1813" t="s">
        <v>2187</v>
      </c>
      <c r="P1813" t="s">
        <v>3983</v>
      </c>
      <c r="Q1813" t="s">
        <v>4278</v>
      </c>
      <c r="R1813" t="s">
        <v>4280</v>
      </c>
      <c r="S1813" t="s">
        <v>4281</v>
      </c>
      <c r="T1813" t="s">
        <v>4284</v>
      </c>
      <c r="U1813">
        <v>68</v>
      </c>
      <c r="V1813" s="6" t="str">
        <f t="shared" si="61"/>
        <v>Adult</v>
      </c>
      <c r="W1813">
        <v>2022</v>
      </c>
    </row>
    <row r="1814" spans="1:23" x14ac:dyDescent="0.25">
      <c r="A1814">
        <v>1813</v>
      </c>
      <c r="B1814" s="2">
        <v>44705</v>
      </c>
      <c r="C1814" t="str">
        <f t="shared" si="60"/>
        <v>May</v>
      </c>
      <c r="D1814" t="s">
        <v>22</v>
      </c>
      <c r="E1814" t="s">
        <v>28</v>
      </c>
      <c r="F1814" t="s">
        <v>1839</v>
      </c>
      <c r="G1814" t="s">
        <v>2140</v>
      </c>
      <c r="H1814" t="s">
        <v>2144</v>
      </c>
      <c r="I1814" t="s">
        <v>2151</v>
      </c>
      <c r="J1814" t="s">
        <v>2160</v>
      </c>
      <c r="K1814">
        <v>2</v>
      </c>
      <c r="L1814" t="s">
        <v>2168</v>
      </c>
      <c r="M1814">
        <v>548.74</v>
      </c>
      <c r="N1814" t="s">
        <v>2177</v>
      </c>
      <c r="O1814" t="s">
        <v>2187</v>
      </c>
      <c r="P1814" t="s">
        <v>3984</v>
      </c>
      <c r="Q1814" t="s">
        <v>4278</v>
      </c>
      <c r="R1814" t="s">
        <v>4280</v>
      </c>
      <c r="S1814" t="s">
        <v>4282</v>
      </c>
      <c r="T1814" t="s">
        <v>4284</v>
      </c>
      <c r="U1814">
        <v>47</v>
      </c>
      <c r="V1814" s="6" t="str">
        <f t="shared" si="61"/>
        <v>Adult</v>
      </c>
      <c r="W1814">
        <v>2022</v>
      </c>
    </row>
    <row r="1815" spans="1:23" x14ac:dyDescent="0.25">
      <c r="A1815">
        <v>1814</v>
      </c>
      <c r="B1815" s="2">
        <v>44648</v>
      </c>
      <c r="C1815" t="str">
        <f t="shared" si="60"/>
        <v>Mar</v>
      </c>
      <c r="D1815" t="s">
        <v>21</v>
      </c>
      <c r="E1815" t="s">
        <v>26</v>
      </c>
      <c r="F1815" t="s">
        <v>1840</v>
      </c>
      <c r="G1815" t="s">
        <v>2140</v>
      </c>
      <c r="H1815" t="s">
        <v>2144</v>
      </c>
      <c r="I1815" t="s">
        <v>2151</v>
      </c>
      <c r="J1815" t="s">
        <v>2160</v>
      </c>
      <c r="K1815">
        <v>3</v>
      </c>
      <c r="L1815" t="s">
        <v>2168</v>
      </c>
      <c r="M1815">
        <v>2819.34</v>
      </c>
      <c r="N1815" t="s">
        <v>2177</v>
      </c>
      <c r="O1815" t="s">
        <v>2187</v>
      </c>
      <c r="P1815" t="s">
        <v>3985</v>
      </c>
      <c r="Q1815" t="s">
        <v>4278</v>
      </c>
      <c r="R1815" t="s">
        <v>4280</v>
      </c>
      <c r="S1815" t="s">
        <v>4281</v>
      </c>
      <c r="T1815" t="s">
        <v>4283</v>
      </c>
      <c r="U1815">
        <v>31</v>
      </c>
      <c r="V1815" s="6" t="str">
        <f t="shared" si="61"/>
        <v>Adult</v>
      </c>
      <c r="W1815">
        <v>2022</v>
      </c>
    </row>
    <row r="1816" spans="1:23" x14ac:dyDescent="0.25">
      <c r="A1816">
        <v>1815</v>
      </c>
      <c r="B1816" s="2">
        <v>44851</v>
      </c>
      <c r="C1816" t="str">
        <f t="shared" si="60"/>
        <v>Oct</v>
      </c>
      <c r="D1816" t="s">
        <v>21</v>
      </c>
      <c r="E1816" t="s">
        <v>28</v>
      </c>
      <c r="F1816" t="s">
        <v>1841</v>
      </c>
      <c r="G1816" t="s">
        <v>2140</v>
      </c>
      <c r="H1816" t="s">
        <v>2144</v>
      </c>
      <c r="I1816" t="s">
        <v>2151</v>
      </c>
      <c r="J1816" t="s">
        <v>2160</v>
      </c>
      <c r="K1816">
        <v>3</v>
      </c>
      <c r="L1816" t="s">
        <v>2168</v>
      </c>
      <c r="M1816">
        <v>2081.8000000000002</v>
      </c>
      <c r="N1816" t="s">
        <v>2177</v>
      </c>
      <c r="O1816" t="s">
        <v>2187</v>
      </c>
      <c r="P1816" t="s">
        <v>3986</v>
      </c>
      <c r="Q1816" t="s">
        <v>4278</v>
      </c>
      <c r="R1816" t="s">
        <v>4279</v>
      </c>
      <c r="S1816" t="s">
        <v>4281</v>
      </c>
      <c r="T1816" t="s">
        <v>4284</v>
      </c>
      <c r="U1816">
        <v>19</v>
      </c>
      <c r="V1816" s="6" t="str">
        <f t="shared" si="61"/>
        <v>Adult</v>
      </c>
      <c r="W1816">
        <v>2022</v>
      </c>
    </row>
    <row r="1817" spans="1:23" x14ac:dyDescent="0.25">
      <c r="A1817">
        <v>1816</v>
      </c>
      <c r="B1817" s="2">
        <v>44569</v>
      </c>
      <c r="C1817" t="str">
        <f t="shared" si="60"/>
        <v>Jan</v>
      </c>
      <c r="D1817" t="s">
        <v>21</v>
      </c>
      <c r="E1817" t="s">
        <v>25</v>
      </c>
      <c r="F1817" t="s">
        <v>1842</v>
      </c>
      <c r="G1817" t="s">
        <v>2140</v>
      </c>
      <c r="H1817" t="s">
        <v>2144</v>
      </c>
      <c r="I1817" t="s">
        <v>2151</v>
      </c>
      <c r="J1817" t="s">
        <v>2161</v>
      </c>
      <c r="K1817">
        <v>1</v>
      </c>
      <c r="L1817" t="s">
        <v>2168</v>
      </c>
      <c r="M1817">
        <v>739.02</v>
      </c>
      <c r="N1817" t="s">
        <v>2177</v>
      </c>
      <c r="O1817" t="s">
        <v>2187</v>
      </c>
      <c r="P1817" t="s">
        <v>3987</v>
      </c>
      <c r="Q1817" t="s">
        <v>4278</v>
      </c>
      <c r="R1817" t="s">
        <v>4280</v>
      </c>
      <c r="S1817" t="s">
        <v>4281</v>
      </c>
      <c r="T1817" t="s">
        <v>4284</v>
      </c>
      <c r="U1817">
        <v>68</v>
      </c>
      <c r="V1817" s="6" t="str">
        <f t="shared" si="61"/>
        <v>Adult</v>
      </c>
      <c r="W1817">
        <v>2022</v>
      </c>
    </row>
    <row r="1818" spans="1:23" x14ac:dyDescent="0.25">
      <c r="A1818">
        <v>1817</v>
      </c>
      <c r="B1818" s="2">
        <v>44795</v>
      </c>
      <c r="C1818" t="str">
        <f t="shared" si="60"/>
        <v>Aug</v>
      </c>
      <c r="D1818" t="s">
        <v>23</v>
      </c>
      <c r="E1818" t="s">
        <v>27</v>
      </c>
      <c r="F1818" t="s">
        <v>1843</v>
      </c>
      <c r="G1818" t="s">
        <v>2140</v>
      </c>
      <c r="H1818" t="s">
        <v>2144</v>
      </c>
      <c r="I1818" t="s">
        <v>2151</v>
      </c>
      <c r="J1818" t="s">
        <v>2161</v>
      </c>
      <c r="K1818">
        <v>1</v>
      </c>
      <c r="L1818" t="s">
        <v>2168</v>
      </c>
      <c r="M1818">
        <v>1579.44</v>
      </c>
      <c r="N1818" t="s">
        <v>2177</v>
      </c>
      <c r="O1818" t="s">
        <v>2187</v>
      </c>
      <c r="P1818" t="s">
        <v>3988</v>
      </c>
      <c r="Q1818" t="s">
        <v>4278</v>
      </c>
      <c r="R1818" t="s">
        <v>4279</v>
      </c>
      <c r="S1818" t="s">
        <v>4282</v>
      </c>
      <c r="T1818" t="s">
        <v>4283</v>
      </c>
      <c r="U1818">
        <v>7</v>
      </c>
      <c r="V1818" s="6" t="str">
        <f t="shared" si="61"/>
        <v>Childhood</v>
      </c>
      <c r="W1818">
        <v>2022</v>
      </c>
    </row>
    <row r="1819" spans="1:23" x14ac:dyDescent="0.25">
      <c r="A1819">
        <v>1818</v>
      </c>
      <c r="B1819" s="2">
        <v>44847</v>
      </c>
      <c r="C1819" t="str">
        <f t="shared" si="60"/>
        <v>Oct</v>
      </c>
      <c r="D1819" t="s">
        <v>24</v>
      </c>
      <c r="E1819" t="s">
        <v>26</v>
      </c>
      <c r="F1819" t="s">
        <v>1844</v>
      </c>
      <c r="G1819" t="s">
        <v>2140</v>
      </c>
      <c r="H1819" t="s">
        <v>2144</v>
      </c>
      <c r="I1819" t="s">
        <v>2151</v>
      </c>
      <c r="J1819" t="s">
        <v>2161</v>
      </c>
      <c r="K1819">
        <v>3</v>
      </c>
      <c r="L1819" t="s">
        <v>2168</v>
      </c>
      <c r="M1819">
        <v>1483.85</v>
      </c>
      <c r="N1819" t="s">
        <v>2177</v>
      </c>
      <c r="O1819" t="s">
        <v>2187</v>
      </c>
      <c r="P1819" t="s">
        <v>3989</v>
      </c>
      <c r="Q1819" t="s">
        <v>4278</v>
      </c>
      <c r="R1819" t="s">
        <v>4279</v>
      </c>
      <c r="S1819" t="s">
        <v>4281</v>
      </c>
      <c r="T1819" t="s">
        <v>4283</v>
      </c>
      <c r="U1819">
        <v>31</v>
      </c>
      <c r="V1819" s="6" t="str">
        <f t="shared" si="61"/>
        <v>Adult</v>
      </c>
      <c r="W1819">
        <v>2022</v>
      </c>
    </row>
    <row r="1820" spans="1:23" x14ac:dyDescent="0.25">
      <c r="A1820">
        <v>1819</v>
      </c>
      <c r="B1820" s="2">
        <v>44682</v>
      </c>
      <c r="C1820" t="str">
        <f t="shared" si="60"/>
        <v>May</v>
      </c>
      <c r="D1820" t="s">
        <v>24</v>
      </c>
      <c r="E1820" t="s">
        <v>27</v>
      </c>
      <c r="F1820" t="s">
        <v>1845</v>
      </c>
      <c r="G1820" t="s">
        <v>2140</v>
      </c>
      <c r="H1820" t="s">
        <v>2144</v>
      </c>
      <c r="I1820" t="s">
        <v>2151</v>
      </c>
      <c r="J1820" t="s">
        <v>2162</v>
      </c>
      <c r="K1820">
        <v>1</v>
      </c>
      <c r="L1820" t="s">
        <v>2168</v>
      </c>
      <c r="M1820">
        <v>1218.1099999999999</v>
      </c>
      <c r="N1820" t="s">
        <v>2177</v>
      </c>
      <c r="O1820" t="s">
        <v>2187</v>
      </c>
      <c r="P1820" t="s">
        <v>3990</v>
      </c>
      <c r="Q1820" t="s">
        <v>4278</v>
      </c>
      <c r="R1820" t="s">
        <v>4280</v>
      </c>
      <c r="S1820" t="s">
        <v>4281</v>
      </c>
      <c r="T1820" t="s">
        <v>4284</v>
      </c>
      <c r="U1820">
        <v>19</v>
      </c>
      <c r="V1820" s="6" t="str">
        <f t="shared" si="61"/>
        <v>Adult</v>
      </c>
      <c r="W1820">
        <v>2022</v>
      </c>
    </row>
    <row r="1821" spans="1:23" x14ac:dyDescent="0.25">
      <c r="A1821">
        <v>1820</v>
      </c>
      <c r="B1821" s="2">
        <v>44776</v>
      </c>
      <c r="C1821" t="str">
        <f t="shared" si="60"/>
        <v>Aug</v>
      </c>
      <c r="D1821" t="s">
        <v>24</v>
      </c>
      <c r="E1821" t="s">
        <v>25</v>
      </c>
      <c r="F1821" t="s">
        <v>1846</v>
      </c>
      <c r="G1821" t="s">
        <v>2140</v>
      </c>
      <c r="H1821" t="s">
        <v>2144</v>
      </c>
      <c r="I1821" t="s">
        <v>2151</v>
      </c>
      <c r="J1821" t="s">
        <v>2162</v>
      </c>
      <c r="K1821">
        <v>3</v>
      </c>
      <c r="L1821" t="s">
        <v>2168</v>
      </c>
      <c r="M1821">
        <v>1443.39</v>
      </c>
      <c r="N1821" t="s">
        <v>2177</v>
      </c>
      <c r="O1821" t="s">
        <v>2187</v>
      </c>
      <c r="P1821" t="s">
        <v>3991</v>
      </c>
      <c r="Q1821" t="s">
        <v>4278</v>
      </c>
      <c r="R1821" t="s">
        <v>4280</v>
      </c>
      <c r="S1821" t="s">
        <v>4282</v>
      </c>
      <c r="T1821" t="s">
        <v>4284</v>
      </c>
      <c r="U1821">
        <v>31</v>
      </c>
      <c r="V1821" s="6" t="str">
        <f t="shared" si="61"/>
        <v>Adult</v>
      </c>
      <c r="W1821">
        <v>2022</v>
      </c>
    </row>
    <row r="1822" spans="1:23" x14ac:dyDescent="0.25">
      <c r="A1822">
        <v>1821</v>
      </c>
      <c r="B1822" s="2">
        <v>44808</v>
      </c>
      <c r="C1822" t="str">
        <f t="shared" si="60"/>
        <v>Sep</v>
      </c>
      <c r="D1822" t="s">
        <v>23</v>
      </c>
      <c r="E1822" t="s">
        <v>25</v>
      </c>
      <c r="F1822" t="s">
        <v>1847</v>
      </c>
      <c r="G1822" t="s">
        <v>2140</v>
      </c>
      <c r="H1822" t="s">
        <v>2144</v>
      </c>
      <c r="I1822" t="s">
        <v>2151</v>
      </c>
      <c r="J1822" t="s">
        <v>2162</v>
      </c>
      <c r="K1822">
        <v>2</v>
      </c>
      <c r="L1822" t="s">
        <v>2168</v>
      </c>
      <c r="M1822">
        <v>2925.32</v>
      </c>
      <c r="N1822" t="s">
        <v>2177</v>
      </c>
      <c r="O1822" t="s">
        <v>2187</v>
      </c>
      <c r="P1822" t="s">
        <v>3992</v>
      </c>
      <c r="Q1822" t="s">
        <v>4278</v>
      </c>
      <c r="R1822" t="s">
        <v>4280</v>
      </c>
      <c r="S1822" t="s">
        <v>4282</v>
      </c>
      <c r="T1822" t="s">
        <v>4283</v>
      </c>
      <c r="U1822">
        <v>68</v>
      </c>
      <c r="V1822" s="6" t="str">
        <f t="shared" si="61"/>
        <v>Adult</v>
      </c>
      <c r="W1822">
        <v>2022</v>
      </c>
    </row>
    <row r="1823" spans="1:23" x14ac:dyDescent="0.25">
      <c r="A1823">
        <v>1822</v>
      </c>
      <c r="B1823" s="2">
        <v>44911</v>
      </c>
      <c r="C1823" t="str">
        <f t="shared" si="60"/>
        <v>Dec</v>
      </c>
      <c r="D1823" t="s">
        <v>24</v>
      </c>
      <c r="E1823" t="s">
        <v>26</v>
      </c>
      <c r="F1823" t="s">
        <v>1848</v>
      </c>
      <c r="G1823" t="s">
        <v>2140</v>
      </c>
      <c r="H1823" t="s">
        <v>2144</v>
      </c>
      <c r="I1823" t="s">
        <v>2151</v>
      </c>
      <c r="J1823" t="s">
        <v>2163</v>
      </c>
      <c r="K1823">
        <v>3</v>
      </c>
      <c r="L1823" t="s">
        <v>2168</v>
      </c>
      <c r="M1823">
        <v>2227.21</v>
      </c>
      <c r="N1823" t="s">
        <v>2177</v>
      </c>
      <c r="O1823" t="s">
        <v>2187</v>
      </c>
      <c r="P1823" t="s">
        <v>3993</v>
      </c>
      <c r="Q1823" t="s">
        <v>4278</v>
      </c>
      <c r="R1823" t="s">
        <v>4279</v>
      </c>
      <c r="S1823" t="s">
        <v>4281</v>
      </c>
      <c r="T1823" t="s">
        <v>4283</v>
      </c>
      <c r="U1823">
        <v>19</v>
      </c>
      <c r="V1823" s="6" t="str">
        <f t="shared" si="61"/>
        <v>Adult</v>
      </c>
      <c r="W1823">
        <v>2022</v>
      </c>
    </row>
    <row r="1824" spans="1:23" x14ac:dyDescent="0.25">
      <c r="A1824">
        <v>1823</v>
      </c>
      <c r="B1824" s="2">
        <v>44881</v>
      </c>
      <c r="C1824" t="str">
        <f t="shared" si="60"/>
        <v>Nov</v>
      </c>
      <c r="D1824" t="s">
        <v>23</v>
      </c>
      <c r="E1824" t="s">
        <v>28</v>
      </c>
      <c r="F1824" t="s">
        <v>1849</v>
      </c>
      <c r="G1824" t="s">
        <v>2140</v>
      </c>
      <c r="H1824" t="s">
        <v>2144</v>
      </c>
      <c r="I1824" t="s">
        <v>2151</v>
      </c>
      <c r="J1824" t="s">
        <v>2163</v>
      </c>
      <c r="K1824">
        <v>1</v>
      </c>
      <c r="L1824" t="s">
        <v>2168</v>
      </c>
      <c r="M1824">
        <v>1045.3</v>
      </c>
      <c r="N1824" t="s">
        <v>2177</v>
      </c>
      <c r="O1824" t="s">
        <v>2187</v>
      </c>
      <c r="P1824" t="s">
        <v>3994</v>
      </c>
      <c r="Q1824" t="s">
        <v>4278</v>
      </c>
      <c r="R1824" t="s">
        <v>4279</v>
      </c>
      <c r="S1824" t="s">
        <v>4282</v>
      </c>
      <c r="T1824" t="s">
        <v>4283</v>
      </c>
      <c r="U1824">
        <v>19</v>
      </c>
      <c r="V1824" s="6" t="str">
        <f t="shared" si="61"/>
        <v>Adult</v>
      </c>
      <c r="W1824">
        <v>2022</v>
      </c>
    </row>
    <row r="1825" spans="1:23" x14ac:dyDescent="0.25">
      <c r="A1825">
        <v>1824</v>
      </c>
      <c r="B1825" s="2">
        <v>44609</v>
      </c>
      <c r="C1825" t="str">
        <f t="shared" si="60"/>
        <v>Feb</v>
      </c>
      <c r="D1825" t="s">
        <v>22</v>
      </c>
      <c r="E1825" t="s">
        <v>28</v>
      </c>
      <c r="F1825" t="s">
        <v>1850</v>
      </c>
      <c r="G1825" t="s">
        <v>2140</v>
      </c>
      <c r="H1825" t="s">
        <v>2144</v>
      </c>
      <c r="I1825" t="s">
        <v>2151</v>
      </c>
      <c r="J1825" t="s">
        <v>2163</v>
      </c>
      <c r="K1825">
        <v>2</v>
      </c>
      <c r="L1825" t="s">
        <v>2168</v>
      </c>
      <c r="M1825">
        <v>2813.13</v>
      </c>
      <c r="N1825" t="s">
        <v>2177</v>
      </c>
      <c r="O1825" t="s">
        <v>2187</v>
      </c>
      <c r="P1825" t="s">
        <v>3995</v>
      </c>
      <c r="Q1825" t="s">
        <v>4278</v>
      </c>
      <c r="R1825" t="s">
        <v>4279</v>
      </c>
      <c r="S1825" t="s">
        <v>4281</v>
      </c>
      <c r="T1825" t="s">
        <v>4283</v>
      </c>
      <c r="U1825">
        <v>31</v>
      </c>
      <c r="V1825" s="6" t="str">
        <f t="shared" si="61"/>
        <v>Adult</v>
      </c>
      <c r="W1825">
        <v>2022</v>
      </c>
    </row>
    <row r="1826" spans="1:23" x14ac:dyDescent="0.25">
      <c r="A1826">
        <v>1825</v>
      </c>
      <c r="B1826" s="2">
        <v>44819</v>
      </c>
      <c r="C1826" t="str">
        <f t="shared" si="60"/>
        <v>Sep</v>
      </c>
      <c r="D1826" t="s">
        <v>24</v>
      </c>
      <c r="E1826" t="s">
        <v>25</v>
      </c>
      <c r="F1826" t="s">
        <v>1851</v>
      </c>
      <c r="G1826" t="s">
        <v>2140</v>
      </c>
      <c r="H1826" t="s">
        <v>2144</v>
      </c>
      <c r="I1826" t="s">
        <v>2152</v>
      </c>
      <c r="J1826" t="s">
        <v>2160</v>
      </c>
      <c r="K1826">
        <v>2</v>
      </c>
      <c r="L1826" t="s">
        <v>2168</v>
      </c>
      <c r="M1826">
        <v>18.32</v>
      </c>
      <c r="N1826" t="s">
        <v>2177</v>
      </c>
      <c r="O1826" t="s">
        <v>2187</v>
      </c>
      <c r="P1826" t="s">
        <v>3996</v>
      </c>
      <c r="Q1826" t="s">
        <v>4278</v>
      </c>
      <c r="R1826" t="s">
        <v>4279</v>
      </c>
      <c r="S1826" t="s">
        <v>4282</v>
      </c>
      <c r="T1826" t="s">
        <v>4284</v>
      </c>
      <c r="U1826">
        <v>31</v>
      </c>
      <c r="V1826" s="6" t="str">
        <f t="shared" si="61"/>
        <v>Adult</v>
      </c>
      <c r="W1826">
        <v>2022</v>
      </c>
    </row>
    <row r="1827" spans="1:23" x14ac:dyDescent="0.25">
      <c r="A1827">
        <v>1826</v>
      </c>
      <c r="B1827" s="2">
        <v>44661</v>
      </c>
      <c r="C1827" t="str">
        <f t="shared" si="60"/>
        <v>Apr</v>
      </c>
      <c r="D1827" t="s">
        <v>22</v>
      </c>
      <c r="E1827" t="s">
        <v>27</v>
      </c>
      <c r="F1827" t="s">
        <v>1852</v>
      </c>
      <c r="G1827" t="s">
        <v>2140</v>
      </c>
      <c r="H1827" t="s">
        <v>2144</v>
      </c>
      <c r="I1827" t="s">
        <v>2152</v>
      </c>
      <c r="J1827" t="s">
        <v>2160</v>
      </c>
      <c r="K1827">
        <v>2</v>
      </c>
      <c r="L1827" t="s">
        <v>2168</v>
      </c>
      <c r="M1827">
        <v>1059.5899999999999</v>
      </c>
      <c r="N1827" t="s">
        <v>2177</v>
      </c>
      <c r="O1827" t="s">
        <v>2187</v>
      </c>
      <c r="P1827" t="s">
        <v>3997</v>
      </c>
      <c r="Q1827" t="s">
        <v>4278</v>
      </c>
      <c r="R1827" t="s">
        <v>4279</v>
      </c>
      <c r="S1827" t="s">
        <v>4282</v>
      </c>
      <c r="T1827" t="s">
        <v>4283</v>
      </c>
      <c r="U1827">
        <v>47</v>
      </c>
      <c r="V1827" s="6" t="str">
        <f t="shared" si="61"/>
        <v>Adult</v>
      </c>
      <c r="W1827">
        <v>2022</v>
      </c>
    </row>
    <row r="1828" spans="1:23" x14ac:dyDescent="0.25">
      <c r="A1828">
        <v>1827</v>
      </c>
      <c r="B1828" s="2">
        <v>44783</v>
      </c>
      <c r="C1828" t="str">
        <f t="shared" si="60"/>
        <v>Aug</v>
      </c>
      <c r="D1828" t="s">
        <v>23</v>
      </c>
      <c r="E1828" t="s">
        <v>28</v>
      </c>
      <c r="F1828" t="s">
        <v>1853</v>
      </c>
      <c r="G1828" t="s">
        <v>2140</v>
      </c>
      <c r="H1828" t="s">
        <v>2144</v>
      </c>
      <c r="I1828" t="s">
        <v>2152</v>
      </c>
      <c r="J1828" t="s">
        <v>2160</v>
      </c>
      <c r="K1828">
        <v>3</v>
      </c>
      <c r="L1828" t="s">
        <v>2168</v>
      </c>
      <c r="M1828">
        <v>719.09</v>
      </c>
      <c r="N1828" t="s">
        <v>2177</v>
      </c>
      <c r="O1828" t="s">
        <v>2187</v>
      </c>
      <c r="P1828" t="s">
        <v>3998</v>
      </c>
      <c r="Q1828" t="s">
        <v>4278</v>
      </c>
      <c r="R1828" t="s">
        <v>4280</v>
      </c>
      <c r="S1828" t="s">
        <v>4282</v>
      </c>
      <c r="T1828" t="s">
        <v>4283</v>
      </c>
      <c r="U1828">
        <v>47</v>
      </c>
      <c r="V1828" s="6" t="str">
        <f t="shared" si="61"/>
        <v>Adult</v>
      </c>
      <c r="W1828">
        <v>2022</v>
      </c>
    </row>
    <row r="1829" spans="1:23" x14ac:dyDescent="0.25">
      <c r="A1829">
        <v>1828</v>
      </c>
      <c r="B1829" s="2">
        <v>44588</v>
      </c>
      <c r="C1829" t="str">
        <f t="shared" si="60"/>
        <v>Jan</v>
      </c>
      <c r="D1829" t="s">
        <v>23</v>
      </c>
      <c r="E1829" t="s">
        <v>25</v>
      </c>
      <c r="F1829" t="s">
        <v>1854</v>
      </c>
      <c r="G1829" t="s">
        <v>2140</v>
      </c>
      <c r="H1829" t="s">
        <v>2144</v>
      </c>
      <c r="I1829" t="s">
        <v>2152</v>
      </c>
      <c r="J1829" t="s">
        <v>2161</v>
      </c>
      <c r="K1829">
        <v>1</v>
      </c>
      <c r="L1829" t="s">
        <v>2168</v>
      </c>
      <c r="M1829">
        <v>961.86</v>
      </c>
      <c r="N1829" t="s">
        <v>2177</v>
      </c>
      <c r="O1829" t="s">
        <v>2187</v>
      </c>
      <c r="P1829" t="s">
        <v>3999</v>
      </c>
      <c r="Q1829" t="s">
        <v>4278</v>
      </c>
      <c r="R1829" t="s">
        <v>4280</v>
      </c>
      <c r="S1829" t="s">
        <v>4281</v>
      </c>
      <c r="T1829" t="s">
        <v>4283</v>
      </c>
      <c r="U1829">
        <v>47</v>
      </c>
      <c r="V1829" s="6" t="str">
        <f t="shared" si="61"/>
        <v>Adult</v>
      </c>
      <c r="W1829">
        <v>2022</v>
      </c>
    </row>
    <row r="1830" spans="1:23" x14ac:dyDescent="0.25">
      <c r="A1830">
        <v>1829</v>
      </c>
      <c r="B1830" s="2">
        <v>44619</v>
      </c>
      <c r="C1830" t="str">
        <f t="shared" si="60"/>
        <v>Feb</v>
      </c>
      <c r="D1830" t="s">
        <v>24</v>
      </c>
      <c r="E1830" t="s">
        <v>27</v>
      </c>
      <c r="F1830" t="s">
        <v>1855</v>
      </c>
      <c r="G1830" t="s">
        <v>2140</v>
      </c>
      <c r="H1830" t="s">
        <v>2144</v>
      </c>
      <c r="I1830" t="s">
        <v>2152</v>
      </c>
      <c r="J1830" t="s">
        <v>2161</v>
      </c>
      <c r="K1830">
        <v>1</v>
      </c>
      <c r="L1830" t="s">
        <v>2168</v>
      </c>
      <c r="M1830">
        <v>2618.81</v>
      </c>
      <c r="N1830" t="s">
        <v>2177</v>
      </c>
      <c r="O1830" t="s">
        <v>2187</v>
      </c>
      <c r="P1830" t="s">
        <v>4000</v>
      </c>
      <c r="Q1830" t="s">
        <v>4278</v>
      </c>
      <c r="R1830" t="s">
        <v>4279</v>
      </c>
      <c r="S1830" t="s">
        <v>4282</v>
      </c>
      <c r="T1830" t="s">
        <v>4284</v>
      </c>
      <c r="U1830">
        <v>68</v>
      </c>
      <c r="V1830" s="6" t="str">
        <f t="shared" si="61"/>
        <v>Adult</v>
      </c>
      <c r="W1830">
        <v>2022</v>
      </c>
    </row>
    <row r="1831" spans="1:23" x14ac:dyDescent="0.25">
      <c r="A1831">
        <v>1830</v>
      </c>
      <c r="B1831" s="2">
        <v>44729</v>
      </c>
      <c r="C1831" t="str">
        <f t="shared" si="60"/>
        <v>Jun</v>
      </c>
      <c r="D1831" t="s">
        <v>23</v>
      </c>
      <c r="E1831" t="s">
        <v>26</v>
      </c>
      <c r="F1831" t="s">
        <v>1856</v>
      </c>
      <c r="G1831" t="s">
        <v>2140</v>
      </c>
      <c r="H1831" t="s">
        <v>2144</v>
      </c>
      <c r="I1831" t="s">
        <v>2152</v>
      </c>
      <c r="J1831" t="s">
        <v>2161</v>
      </c>
      <c r="K1831">
        <v>3</v>
      </c>
      <c r="L1831" t="s">
        <v>2168</v>
      </c>
      <c r="M1831">
        <v>1630.49</v>
      </c>
      <c r="N1831" t="s">
        <v>2177</v>
      </c>
      <c r="O1831" t="s">
        <v>2187</v>
      </c>
      <c r="P1831" t="s">
        <v>4001</v>
      </c>
      <c r="Q1831" t="s">
        <v>4278</v>
      </c>
      <c r="R1831" t="s">
        <v>4280</v>
      </c>
      <c r="S1831" t="s">
        <v>4282</v>
      </c>
      <c r="T1831" t="s">
        <v>4284</v>
      </c>
      <c r="U1831">
        <v>7</v>
      </c>
      <c r="V1831" s="6" t="str">
        <f t="shared" si="61"/>
        <v>Childhood</v>
      </c>
      <c r="W1831">
        <v>2022</v>
      </c>
    </row>
    <row r="1832" spans="1:23" x14ac:dyDescent="0.25">
      <c r="A1832">
        <v>1831</v>
      </c>
      <c r="B1832" s="2">
        <v>44674</v>
      </c>
      <c r="C1832" t="str">
        <f t="shared" si="60"/>
        <v>Apr</v>
      </c>
      <c r="D1832" t="s">
        <v>22</v>
      </c>
      <c r="E1832" t="s">
        <v>26</v>
      </c>
      <c r="F1832" t="s">
        <v>1857</v>
      </c>
      <c r="G1832" t="s">
        <v>2140</v>
      </c>
      <c r="H1832" t="s">
        <v>2144</v>
      </c>
      <c r="I1832" t="s">
        <v>2152</v>
      </c>
      <c r="J1832" t="s">
        <v>2162</v>
      </c>
      <c r="K1832">
        <v>2</v>
      </c>
      <c r="L1832" t="s">
        <v>2168</v>
      </c>
      <c r="M1832">
        <v>979.85</v>
      </c>
      <c r="N1832" t="s">
        <v>2177</v>
      </c>
      <c r="O1832" t="s">
        <v>2187</v>
      </c>
      <c r="P1832" t="s">
        <v>4002</v>
      </c>
      <c r="Q1832" t="s">
        <v>4278</v>
      </c>
      <c r="R1832" t="s">
        <v>4279</v>
      </c>
      <c r="S1832" t="s">
        <v>4282</v>
      </c>
      <c r="T1832" t="s">
        <v>4284</v>
      </c>
      <c r="U1832">
        <v>7</v>
      </c>
      <c r="V1832" s="6" t="str">
        <f t="shared" si="61"/>
        <v>Childhood</v>
      </c>
      <c r="W1832">
        <v>2022</v>
      </c>
    </row>
    <row r="1833" spans="1:23" x14ac:dyDescent="0.25">
      <c r="A1833">
        <v>1832</v>
      </c>
      <c r="B1833" s="2">
        <v>44879</v>
      </c>
      <c r="C1833" t="str">
        <f t="shared" si="60"/>
        <v>Nov</v>
      </c>
      <c r="D1833" t="s">
        <v>21</v>
      </c>
      <c r="E1833" t="s">
        <v>26</v>
      </c>
      <c r="F1833" t="s">
        <v>1858</v>
      </c>
      <c r="G1833" t="s">
        <v>2140</v>
      </c>
      <c r="H1833" t="s">
        <v>2144</v>
      </c>
      <c r="I1833" t="s">
        <v>2152</v>
      </c>
      <c r="J1833" t="s">
        <v>2162</v>
      </c>
      <c r="K1833">
        <v>2</v>
      </c>
      <c r="L1833" t="s">
        <v>2168</v>
      </c>
      <c r="M1833">
        <v>2349.0100000000002</v>
      </c>
      <c r="N1833" t="s">
        <v>2177</v>
      </c>
      <c r="O1833" t="s">
        <v>2187</v>
      </c>
      <c r="P1833" t="s">
        <v>4003</v>
      </c>
      <c r="Q1833" t="s">
        <v>4278</v>
      </c>
      <c r="R1833" t="s">
        <v>4280</v>
      </c>
      <c r="S1833" t="s">
        <v>4282</v>
      </c>
      <c r="T1833" t="s">
        <v>4284</v>
      </c>
      <c r="U1833">
        <v>19</v>
      </c>
      <c r="V1833" s="6" t="str">
        <f t="shared" si="61"/>
        <v>Adult</v>
      </c>
      <c r="W1833">
        <v>2022</v>
      </c>
    </row>
    <row r="1834" spans="1:23" x14ac:dyDescent="0.25">
      <c r="A1834">
        <v>1833</v>
      </c>
      <c r="B1834" s="2">
        <v>44677</v>
      </c>
      <c r="C1834" t="str">
        <f t="shared" si="60"/>
        <v>Apr</v>
      </c>
      <c r="D1834" t="s">
        <v>24</v>
      </c>
      <c r="E1834" t="s">
        <v>26</v>
      </c>
      <c r="F1834" t="s">
        <v>1859</v>
      </c>
      <c r="G1834" t="s">
        <v>2140</v>
      </c>
      <c r="H1834" t="s">
        <v>2144</v>
      </c>
      <c r="I1834" t="s">
        <v>2152</v>
      </c>
      <c r="J1834" t="s">
        <v>2162</v>
      </c>
      <c r="K1834">
        <v>3</v>
      </c>
      <c r="L1834" t="s">
        <v>2168</v>
      </c>
      <c r="M1834">
        <v>504.69</v>
      </c>
      <c r="N1834" t="s">
        <v>2177</v>
      </c>
      <c r="O1834" t="s">
        <v>2187</v>
      </c>
      <c r="P1834" t="s">
        <v>4004</v>
      </c>
      <c r="Q1834" t="s">
        <v>4278</v>
      </c>
      <c r="R1834" t="s">
        <v>4279</v>
      </c>
      <c r="S1834" t="s">
        <v>4282</v>
      </c>
      <c r="T1834" t="s">
        <v>4284</v>
      </c>
      <c r="U1834">
        <v>7</v>
      </c>
      <c r="V1834" s="6" t="str">
        <f t="shared" si="61"/>
        <v>Childhood</v>
      </c>
      <c r="W1834">
        <v>2022</v>
      </c>
    </row>
    <row r="1835" spans="1:23" x14ac:dyDescent="0.25">
      <c r="A1835">
        <v>1834</v>
      </c>
      <c r="B1835" s="2">
        <v>44798</v>
      </c>
      <c r="C1835" t="str">
        <f t="shared" si="60"/>
        <v>Aug</v>
      </c>
      <c r="D1835" t="s">
        <v>24</v>
      </c>
      <c r="E1835" t="s">
        <v>25</v>
      </c>
      <c r="F1835" t="s">
        <v>1860</v>
      </c>
      <c r="G1835" t="s">
        <v>2140</v>
      </c>
      <c r="H1835" t="s">
        <v>2144</v>
      </c>
      <c r="I1835" t="s">
        <v>2152</v>
      </c>
      <c r="J1835" t="s">
        <v>2163</v>
      </c>
      <c r="K1835">
        <v>3</v>
      </c>
      <c r="L1835" t="s">
        <v>2168</v>
      </c>
      <c r="M1835">
        <v>1185.47</v>
      </c>
      <c r="N1835" t="s">
        <v>2177</v>
      </c>
      <c r="O1835" t="s">
        <v>2187</v>
      </c>
      <c r="P1835" t="s">
        <v>4005</v>
      </c>
      <c r="Q1835" t="s">
        <v>4278</v>
      </c>
      <c r="R1835" t="s">
        <v>4279</v>
      </c>
      <c r="S1835" t="s">
        <v>4282</v>
      </c>
      <c r="T1835" t="s">
        <v>4284</v>
      </c>
      <c r="U1835">
        <v>19</v>
      </c>
      <c r="V1835" s="6" t="str">
        <f t="shared" si="61"/>
        <v>Adult</v>
      </c>
      <c r="W1835">
        <v>2022</v>
      </c>
    </row>
    <row r="1836" spans="1:23" x14ac:dyDescent="0.25">
      <c r="A1836">
        <v>1835</v>
      </c>
      <c r="B1836" s="2">
        <v>44869</v>
      </c>
      <c r="C1836" t="str">
        <f t="shared" si="60"/>
        <v>Nov</v>
      </c>
      <c r="D1836" t="s">
        <v>24</v>
      </c>
      <c r="E1836" t="s">
        <v>28</v>
      </c>
      <c r="F1836" t="s">
        <v>1861</v>
      </c>
      <c r="G1836" t="s">
        <v>2140</v>
      </c>
      <c r="H1836" t="s">
        <v>2144</v>
      </c>
      <c r="I1836" t="s">
        <v>2152</v>
      </c>
      <c r="J1836" t="s">
        <v>2163</v>
      </c>
      <c r="K1836">
        <v>3</v>
      </c>
      <c r="L1836" t="s">
        <v>2168</v>
      </c>
      <c r="M1836">
        <v>1941.7</v>
      </c>
      <c r="N1836" t="s">
        <v>2177</v>
      </c>
      <c r="O1836" t="s">
        <v>2187</v>
      </c>
      <c r="P1836" t="s">
        <v>4006</v>
      </c>
      <c r="Q1836" t="s">
        <v>4278</v>
      </c>
      <c r="R1836" t="s">
        <v>4280</v>
      </c>
      <c r="S1836" t="s">
        <v>4282</v>
      </c>
      <c r="T1836" t="s">
        <v>4284</v>
      </c>
      <c r="U1836">
        <v>7</v>
      </c>
      <c r="V1836" s="6" t="str">
        <f t="shared" si="61"/>
        <v>Childhood</v>
      </c>
      <c r="W1836">
        <v>2022</v>
      </c>
    </row>
    <row r="1837" spans="1:23" x14ac:dyDescent="0.25">
      <c r="A1837">
        <v>1836</v>
      </c>
      <c r="B1837" s="2">
        <v>44649</v>
      </c>
      <c r="C1837" t="str">
        <f t="shared" si="60"/>
        <v>Mar</v>
      </c>
      <c r="D1837" t="s">
        <v>24</v>
      </c>
      <c r="E1837" t="s">
        <v>25</v>
      </c>
      <c r="F1837" t="s">
        <v>1862</v>
      </c>
      <c r="G1837" t="s">
        <v>2140</v>
      </c>
      <c r="H1837" t="s">
        <v>2144</v>
      </c>
      <c r="I1837" t="s">
        <v>2152</v>
      </c>
      <c r="J1837" t="s">
        <v>2163</v>
      </c>
      <c r="K1837">
        <v>1</v>
      </c>
      <c r="L1837" t="s">
        <v>2168</v>
      </c>
      <c r="M1837">
        <v>2485.2399999999998</v>
      </c>
      <c r="N1837" t="s">
        <v>2177</v>
      </c>
      <c r="O1837" t="s">
        <v>2187</v>
      </c>
      <c r="P1837" t="s">
        <v>4007</v>
      </c>
      <c r="Q1837" t="s">
        <v>4278</v>
      </c>
      <c r="R1837" t="s">
        <v>4280</v>
      </c>
      <c r="S1837" t="s">
        <v>4281</v>
      </c>
      <c r="T1837" t="s">
        <v>4284</v>
      </c>
      <c r="U1837">
        <v>31</v>
      </c>
      <c r="V1837" s="6" t="str">
        <f t="shared" si="61"/>
        <v>Adult</v>
      </c>
      <c r="W1837">
        <v>2022</v>
      </c>
    </row>
    <row r="1838" spans="1:23" x14ac:dyDescent="0.25">
      <c r="A1838">
        <v>1837</v>
      </c>
      <c r="B1838" s="2">
        <v>44926</v>
      </c>
      <c r="C1838" t="str">
        <f t="shared" si="60"/>
        <v>Dec</v>
      </c>
      <c r="D1838" t="s">
        <v>22</v>
      </c>
      <c r="E1838" t="s">
        <v>28</v>
      </c>
      <c r="F1838" t="s">
        <v>1863</v>
      </c>
      <c r="G1838" t="s">
        <v>2140</v>
      </c>
      <c r="H1838" t="s">
        <v>2144</v>
      </c>
      <c r="I1838" t="s">
        <v>2153</v>
      </c>
      <c r="J1838" t="s">
        <v>2160</v>
      </c>
      <c r="K1838">
        <v>1</v>
      </c>
      <c r="L1838" t="s">
        <v>2168</v>
      </c>
      <c r="M1838">
        <v>1169.3599999999999</v>
      </c>
      <c r="N1838" t="s">
        <v>2177</v>
      </c>
      <c r="O1838" t="s">
        <v>2187</v>
      </c>
      <c r="P1838" t="s">
        <v>4008</v>
      </c>
      <c r="Q1838" t="s">
        <v>4278</v>
      </c>
      <c r="R1838" t="s">
        <v>4280</v>
      </c>
      <c r="S1838" t="s">
        <v>4281</v>
      </c>
      <c r="T1838" t="s">
        <v>4284</v>
      </c>
      <c r="U1838">
        <v>31</v>
      </c>
      <c r="V1838" s="6" t="str">
        <f t="shared" si="61"/>
        <v>Adult</v>
      </c>
      <c r="W1838">
        <v>2022</v>
      </c>
    </row>
    <row r="1839" spans="1:23" x14ac:dyDescent="0.25">
      <c r="A1839">
        <v>1838</v>
      </c>
      <c r="B1839" s="2">
        <v>44570</v>
      </c>
      <c r="C1839" t="str">
        <f t="shared" si="60"/>
        <v>Jan</v>
      </c>
      <c r="D1839" t="s">
        <v>22</v>
      </c>
      <c r="E1839" t="s">
        <v>28</v>
      </c>
      <c r="F1839" t="s">
        <v>1864</v>
      </c>
      <c r="G1839" t="s">
        <v>2140</v>
      </c>
      <c r="H1839" t="s">
        <v>2144</v>
      </c>
      <c r="I1839" t="s">
        <v>2153</v>
      </c>
      <c r="J1839" t="s">
        <v>2160</v>
      </c>
      <c r="K1839">
        <v>1</v>
      </c>
      <c r="L1839" t="s">
        <v>2168</v>
      </c>
      <c r="M1839">
        <v>1748.83</v>
      </c>
      <c r="N1839" t="s">
        <v>2177</v>
      </c>
      <c r="O1839" t="s">
        <v>2187</v>
      </c>
      <c r="P1839" t="s">
        <v>4009</v>
      </c>
      <c r="Q1839" t="s">
        <v>4278</v>
      </c>
      <c r="R1839" t="s">
        <v>4280</v>
      </c>
      <c r="S1839" t="s">
        <v>4281</v>
      </c>
      <c r="T1839" t="s">
        <v>4284</v>
      </c>
      <c r="U1839">
        <v>68</v>
      </c>
      <c r="V1839" s="6" t="str">
        <f t="shared" si="61"/>
        <v>Adult</v>
      </c>
      <c r="W1839">
        <v>2022</v>
      </c>
    </row>
    <row r="1840" spans="1:23" x14ac:dyDescent="0.25">
      <c r="A1840">
        <v>1839</v>
      </c>
      <c r="B1840" s="2">
        <v>44795</v>
      </c>
      <c r="C1840" t="str">
        <f t="shared" si="60"/>
        <v>Aug</v>
      </c>
      <c r="D1840" t="s">
        <v>22</v>
      </c>
      <c r="E1840" t="s">
        <v>26</v>
      </c>
      <c r="F1840" t="s">
        <v>1865</v>
      </c>
      <c r="G1840" t="s">
        <v>2140</v>
      </c>
      <c r="H1840" t="s">
        <v>2144</v>
      </c>
      <c r="I1840" t="s">
        <v>2153</v>
      </c>
      <c r="J1840" t="s">
        <v>2160</v>
      </c>
      <c r="K1840">
        <v>1</v>
      </c>
      <c r="L1840" t="s">
        <v>2168</v>
      </c>
      <c r="M1840">
        <v>1756.49</v>
      </c>
      <c r="N1840" t="s">
        <v>2177</v>
      </c>
      <c r="O1840" t="s">
        <v>2187</v>
      </c>
      <c r="P1840" t="s">
        <v>4010</v>
      </c>
      <c r="Q1840" t="s">
        <v>4278</v>
      </c>
      <c r="R1840" t="s">
        <v>4279</v>
      </c>
      <c r="S1840" t="s">
        <v>4282</v>
      </c>
      <c r="T1840" t="s">
        <v>4284</v>
      </c>
      <c r="U1840">
        <v>68</v>
      </c>
      <c r="V1840" s="6" t="str">
        <f t="shared" si="61"/>
        <v>Adult</v>
      </c>
      <c r="W1840">
        <v>2022</v>
      </c>
    </row>
    <row r="1841" spans="1:23" x14ac:dyDescent="0.25">
      <c r="A1841">
        <v>1840</v>
      </c>
      <c r="B1841" s="2">
        <v>44584</v>
      </c>
      <c r="C1841" t="str">
        <f t="shared" si="60"/>
        <v>Jan</v>
      </c>
      <c r="D1841" t="s">
        <v>23</v>
      </c>
      <c r="E1841" t="s">
        <v>28</v>
      </c>
      <c r="F1841" t="s">
        <v>1866</v>
      </c>
      <c r="G1841" t="s">
        <v>2140</v>
      </c>
      <c r="H1841" t="s">
        <v>2144</v>
      </c>
      <c r="I1841" t="s">
        <v>2153</v>
      </c>
      <c r="J1841" t="s">
        <v>2161</v>
      </c>
      <c r="K1841">
        <v>3</v>
      </c>
      <c r="L1841" t="s">
        <v>2168</v>
      </c>
      <c r="M1841">
        <v>1422.84</v>
      </c>
      <c r="N1841" t="s">
        <v>2177</v>
      </c>
      <c r="O1841" t="s">
        <v>2187</v>
      </c>
      <c r="P1841" t="s">
        <v>4011</v>
      </c>
      <c r="Q1841" t="s">
        <v>4278</v>
      </c>
      <c r="R1841" t="s">
        <v>4280</v>
      </c>
      <c r="S1841" t="s">
        <v>4281</v>
      </c>
      <c r="T1841" t="s">
        <v>4284</v>
      </c>
      <c r="U1841">
        <v>31</v>
      </c>
      <c r="V1841" s="6" t="str">
        <f t="shared" si="61"/>
        <v>Adult</v>
      </c>
      <c r="W1841">
        <v>2022</v>
      </c>
    </row>
    <row r="1842" spans="1:23" x14ac:dyDescent="0.25">
      <c r="A1842">
        <v>1841</v>
      </c>
      <c r="B1842" s="2">
        <v>44924</v>
      </c>
      <c r="C1842" t="str">
        <f t="shared" si="60"/>
        <v>Dec</v>
      </c>
      <c r="D1842" t="s">
        <v>21</v>
      </c>
      <c r="E1842" t="s">
        <v>28</v>
      </c>
      <c r="F1842" t="s">
        <v>1867</v>
      </c>
      <c r="G1842" t="s">
        <v>2140</v>
      </c>
      <c r="H1842" t="s">
        <v>2144</v>
      </c>
      <c r="I1842" t="s">
        <v>2153</v>
      </c>
      <c r="J1842" t="s">
        <v>2161</v>
      </c>
      <c r="K1842">
        <v>1</v>
      </c>
      <c r="L1842" t="s">
        <v>2168</v>
      </c>
      <c r="M1842">
        <v>2382.02</v>
      </c>
      <c r="N1842" t="s">
        <v>2177</v>
      </c>
      <c r="O1842" t="s">
        <v>2187</v>
      </c>
      <c r="P1842" t="s">
        <v>4012</v>
      </c>
      <c r="Q1842" t="s">
        <v>4278</v>
      </c>
      <c r="R1842" t="s">
        <v>4280</v>
      </c>
      <c r="S1842" t="s">
        <v>4281</v>
      </c>
      <c r="T1842" t="s">
        <v>4283</v>
      </c>
      <c r="U1842">
        <v>7</v>
      </c>
      <c r="V1842" s="6" t="str">
        <f t="shared" si="61"/>
        <v>Childhood</v>
      </c>
      <c r="W1842">
        <v>2022</v>
      </c>
    </row>
    <row r="1843" spans="1:23" x14ac:dyDescent="0.25">
      <c r="A1843">
        <v>1842</v>
      </c>
      <c r="B1843" s="2">
        <v>44789</v>
      </c>
      <c r="C1843" t="str">
        <f t="shared" si="60"/>
        <v>Aug</v>
      </c>
      <c r="D1843" t="s">
        <v>23</v>
      </c>
      <c r="E1843" t="s">
        <v>28</v>
      </c>
      <c r="F1843" t="s">
        <v>1868</v>
      </c>
      <c r="G1843" t="s">
        <v>2140</v>
      </c>
      <c r="H1843" t="s">
        <v>2144</v>
      </c>
      <c r="I1843" t="s">
        <v>2153</v>
      </c>
      <c r="J1843" t="s">
        <v>2161</v>
      </c>
      <c r="K1843">
        <v>1</v>
      </c>
      <c r="L1843" t="s">
        <v>2168</v>
      </c>
      <c r="M1843">
        <v>1465.78</v>
      </c>
      <c r="N1843" t="s">
        <v>2177</v>
      </c>
      <c r="O1843" t="s">
        <v>2187</v>
      </c>
      <c r="P1843" t="s">
        <v>4013</v>
      </c>
      <c r="Q1843" t="s">
        <v>4278</v>
      </c>
      <c r="R1843" t="s">
        <v>4279</v>
      </c>
      <c r="S1843" t="s">
        <v>4281</v>
      </c>
      <c r="T1843" t="s">
        <v>4283</v>
      </c>
      <c r="U1843">
        <v>68</v>
      </c>
      <c r="V1843" s="6" t="str">
        <f t="shared" si="61"/>
        <v>Adult</v>
      </c>
      <c r="W1843">
        <v>2022</v>
      </c>
    </row>
    <row r="1844" spans="1:23" x14ac:dyDescent="0.25">
      <c r="A1844">
        <v>1843</v>
      </c>
      <c r="B1844" s="2">
        <v>44611</v>
      </c>
      <c r="C1844" t="str">
        <f t="shared" si="60"/>
        <v>Feb</v>
      </c>
      <c r="D1844" t="s">
        <v>22</v>
      </c>
      <c r="E1844" t="s">
        <v>27</v>
      </c>
      <c r="F1844" t="s">
        <v>1869</v>
      </c>
      <c r="G1844" t="s">
        <v>2140</v>
      </c>
      <c r="H1844" t="s">
        <v>2144</v>
      </c>
      <c r="I1844" t="s">
        <v>2153</v>
      </c>
      <c r="J1844" t="s">
        <v>2162</v>
      </c>
      <c r="K1844">
        <v>2</v>
      </c>
      <c r="L1844" t="s">
        <v>2168</v>
      </c>
      <c r="M1844">
        <v>2417.9499999999998</v>
      </c>
      <c r="N1844" t="s">
        <v>2177</v>
      </c>
      <c r="O1844" t="s">
        <v>2187</v>
      </c>
      <c r="P1844" t="s">
        <v>4014</v>
      </c>
      <c r="Q1844" t="s">
        <v>4278</v>
      </c>
      <c r="R1844" t="s">
        <v>4279</v>
      </c>
      <c r="S1844" t="s">
        <v>4282</v>
      </c>
      <c r="T1844" t="s">
        <v>4284</v>
      </c>
      <c r="U1844">
        <v>7</v>
      </c>
      <c r="V1844" s="6" t="str">
        <f t="shared" si="61"/>
        <v>Childhood</v>
      </c>
      <c r="W1844">
        <v>2022</v>
      </c>
    </row>
    <row r="1845" spans="1:23" x14ac:dyDescent="0.25">
      <c r="A1845">
        <v>1844</v>
      </c>
      <c r="B1845" s="2">
        <v>44875</v>
      </c>
      <c r="C1845" t="str">
        <f t="shared" si="60"/>
        <v>Nov</v>
      </c>
      <c r="D1845" t="s">
        <v>24</v>
      </c>
      <c r="E1845" t="s">
        <v>26</v>
      </c>
      <c r="F1845" t="s">
        <v>1870</v>
      </c>
      <c r="G1845" t="s">
        <v>2140</v>
      </c>
      <c r="H1845" t="s">
        <v>2144</v>
      </c>
      <c r="I1845" t="s">
        <v>2153</v>
      </c>
      <c r="J1845" t="s">
        <v>2162</v>
      </c>
      <c r="K1845">
        <v>1</v>
      </c>
      <c r="L1845" t="s">
        <v>2168</v>
      </c>
      <c r="M1845">
        <v>532.67999999999995</v>
      </c>
      <c r="N1845" t="s">
        <v>2177</v>
      </c>
      <c r="O1845" t="s">
        <v>2187</v>
      </c>
      <c r="P1845" t="s">
        <v>4015</v>
      </c>
      <c r="Q1845" t="s">
        <v>4278</v>
      </c>
      <c r="R1845" t="s">
        <v>4279</v>
      </c>
      <c r="S1845" t="s">
        <v>4282</v>
      </c>
      <c r="T1845" t="s">
        <v>4284</v>
      </c>
      <c r="U1845">
        <v>31</v>
      </c>
      <c r="V1845" s="6" t="str">
        <f t="shared" si="61"/>
        <v>Adult</v>
      </c>
      <c r="W1845">
        <v>2022</v>
      </c>
    </row>
    <row r="1846" spans="1:23" x14ac:dyDescent="0.25">
      <c r="A1846">
        <v>1845</v>
      </c>
      <c r="B1846" s="2">
        <v>44648</v>
      </c>
      <c r="C1846" t="str">
        <f t="shared" si="60"/>
        <v>Mar</v>
      </c>
      <c r="D1846" t="s">
        <v>22</v>
      </c>
      <c r="E1846" t="s">
        <v>28</v>
      </c>
      <c r="F1846" t="s">
        <v>1871</v>
      </c>
      <c r="G1846" t="s">
        <v>2140</v>
      </c>
      <c r="H1846" t="s">
        <v>2144</v>
      </c>
      <c r="I1846" t="s">
        <v>2153</v>
      </c>
      <c r="J1846" t="s">
        <v>2162</v>
      </c>
      <c r="K1846">
        <v>3</v>
      </c>
      <c r="L1846" t="s">
        <v>2168</v>
      </c>
      <c r="M1846">
        <v>2852.91</v>
      </c>
      <c r="N1846" t="s">
        <v>2177</v>
      </c>
      <c r="O1846" t="s">
        <v>2187</v>
      </c>
      <c r="P1846" t="s">
        <v>4016</v>
      </c>
      <c r="Q1846" t="s">
        <v>4278</v>
      </c>
      <c r="R1846" t="s">
        <v>4279</v>
      </c>
      <c r="S1846" t="s">
        <v>4282</v>
      </c>
      <c r="T1846" t="s">
        <v>4283</v>
      </c>
      <c r="U1846">
        <v>47</v>
      </c>
      <c r="V1846" s="6" t="str">
        <f t="shared" si="61"/>
        <v>Adult</v>
      </c>
      <c r="W1846">
        <v>2022</v>
      </c>
    </row>
    <row r="1847" spans="1:23" x14ac:dyDescent="0.25">
      <c r="A1847">
        <v>1846</v>
      </c>
      <c r="B1847" s="2">
        <v>44843</v>
      </c>
      <c r="C1847" t="str">
        <f t="shared" si="60"/>
        <v>Oct</v>
      </c>
      <c r="D1847" t="s">
        <v>21</v>
      </c>
      <c r="E1847" t="s">
        <v>27</v>
      </c>
      <c r="F1847" t="s">
        <v>1872</v>
      </c>
      <c r="G1847" t="s">
        <v>2140</v>
      </c>
      <c r="H1847" t="s">
        <v>2144</v>
      </c>
      <c r="I1847" t="s">
        <v>2153</v>
      </c>
      <c r="J1847" t="s">
        <v>2163</v>
      </c>
      <c r="K1847">
        <v>3</v>
      </c>
      <c r="L1847" t="s">
        <v>2168</v>
      </c>
      <c r="M1847">
        <v>901.76</v>
      </c>
      <c r="N1847" t="s">
        <v>2177</v>
      </c>
      <c r="O1847" t="s">
        <v>2187</v>
      </c>
      <c r="P1847" t="s">
        <v>4017</v>
      </c>
      <c r="Q1847" t="s">
        <v>4278</v>
      </c>
      <c r="R1847" t="s">
        <v>4280</v>
      </c>
      <c r="S1847" t="s">
        <v>4281</v>
      </c>
      <c r="T1847" t="s">
        <v>4283</v>
      </c>
      <c r="U1847">
        <v>47</v>
      </c>
      <c r="V1847" s="6" t="str">
        <f t="shared" si="61"/>
        <v>Adult</v>
      </c>
      <c r="W1847">
        <v>2022</v>
      </c>
    </row>
    <row r="1848" spans="1:23" x14ac:dyDescent="0.25">
      <c r="A1848">
        <v>1847</v>
      </c>
      <c r="B1848" s="2">
        <v>44890</v>
      </c>
      <c r="C1848" t="str">
        <f t="shared" si="60"/>
        <v>Nov</v>
      </c>
      <c r="D1848" t="s">
        <v>23</v>
      </c>
      <c r="E1848" t="s">
        <v>27</v>
      </c>
      <c r="F1848" t="s">
        <v>1873</v>
      </c>
      <c r="G1848" t="s">
        <v>2140</v>
      </c>
      <c r="H1848" t="s">
        <v>2144</v>
      </c>
      <c r="I1848" t="s">
        <v>2153</v>
      </c>
      <c r="J1848" t="s">
        <v>2163</v>
      </c>
      <c r="K1848">
        <v>3</v>
      </c>
      <c r="L1848" t="s">
        <v>2168</v>
      </c>
      <c r="M1848">
        <v>1330.91</v>
      </c>
      <c r="N1848" t="s">
        <v>2177</v>
      </c>
      <c r="O1848" t="s">
        <v>2187</v>
      </c>
      <c r="P1848" t="s">
        <v>4018</v>
      </c>
      <c r="Q1848" t="s">
        <v>4278</v>
      </c>
      <c r="R1848" t="s">
        <v>4280</v>
      </c>
      <c r="S1848" t="s">
        <v>4281</v>
      </c>
      <c r="T1848" t="s">
        <v>4283</v>
      </c>
      <c r="U1848">
        <v>31</v>
      </c>
      <c r="V1848" s="6" t="str">
        <f t="shared" si="61"/>
        <v>Adult</v>
      </c>
      <c r="W1848">
        <v>2022</v>
      </c>
    </row>
    <row r="1849" spans="1:23" x14ac:dyDescent="0.25">
      <c r="A1849">
        <v>1848</v>
      </c>
      <c r="B1849" s="2">
        <v>44724</v>
      </c>
      <c r="C1849" t="str">
        <f t="shared" si="60"/>
        <v>Jun</v>
      </c>
      <c r="D1849" t="s">
        <v>22</v>
      </c>
      <c r="E1849" t="s">
        <v>27</v>
      </c>
      <c r="F1849" t="s">
        <v>1874</v>
      </c>
      <c r="G1849" t="s">
        <v>2140</v>
      </c>
      <c r="H1849" t="s">
        <v>2144</v>
      </c>
      <c r="I1849" t="s">
        <v>2153</v>
      </c>
      <c r="J1849" t="s">
        <v>2163</v>
      </c>
      <c r="K1849">
        <v>2</v>
      </c>
      <c r="L1849" t="s">
        <v>2168</v>
      </c>
      <c r="M1849">
        <v>2159.4899999999998</v>
      </c>
      <c r="N1849" t="s">
        <v>2177</v>
      </c>
      <c r="O1849" t="s">
        <v>2187</v>
      </c>
      <c r="P1849" t="s">
        <v>4019</v>
      </c>
      <c r="Q1849" t="s">
        <v>4278</v>
      </c>
      <c r="R1849" t="s">
        <v>4279</v>
      </c>
      <c r="S1849" t="s">
        <v>4281</v>
      </c>
      <c r="T1849" t="s">
        <v>4284</v>
      </c>
      <c r="U1849">
        <v>7</v>
      </c>
      <c r="V1849" s="6" t="str">
        <f t="shared" si="61"/>
        <v>Childhood</v>
      </c>
      <c r="W1849">
        <v>2022</v>
      </c>
    </row>
    <row r="1850" spans="1:23" x14ac:dyDescent="0.25">
      <c r="A1850">
        <v>1849</v>
      </c>
      <c r="B1850" s="2">
        <v>44568</v>
      </c>
      <c r="C1850" t="str">
        <f t="shared" si="60"/>
        <v>Jan</v>
      </c>
      <c r="D1850" t="s">
        <v>22</v>
      </c>
      <c r="E1850" t="s">
        <v>27</v>
      </c>
      <c r="F1850" t="s">
        <v>1875</v>
      </c>
      <c r="G1850" t="s">
        <v>2141</v>
      </c>
      <c r="H1850" t="s">
        <v>2145</v>
      </c>
      <c r="I1850" t="s">
        <v>2154</v>
      </c>
      <c r="J1850" t="s">
        <v>2164</v>
      </c>
      <c r="K1850">
        <v>1</v>
      </c>
      <c r="L1850" t="s">
        <v>2168</v>
      </c>
      <c r="M1850">
        <v>2036.99</v>
      </c>
      <c r="N1850" t="s">
        <v>2177</v>
      </c>
      <c r="O1850" t="s">
        <v>2187</v>
      </c>
      <c r="P1850" t="s">
        <v>4020</v>
      </c>
      <c r="Q1850" t="s">
        <v>4278</v>
      </c>
      <c r="R1850" t="s">
        <v>4279</v>
      </c>
      <c r="S1850" t="s">
        <v>4282</v>
      </c>
      <c r="T1850" t="s">
        <v>4284</v>
      </c>
      <c r="U1850">
        <v>19</v>
      </c>
      <c r="V1850" s="6" t="str">
        <f t="shared" si="61"/>
        <v>Adult</v>
      </c>
      <c r="W1850">
        <v>2022</v>
      </c>
    </row>
    <row r="1851" spans="1:23" x14ac:dyDescent="0.25">
      <c r="A1851">
        <v>1850</v>
      </c>
      <c r="B1851" s="2">
        <v>44695</v>
      </c>
      <c r="C1851" t="str">
        <f t="shared" si="60"/>
        <v>May</v>
      </c>
      <c r="D1851" t="s">
        <v>24</v>
      </c>
      <c r="E1851" t="s">
        <v>27</v>
      </c>
      <c r="F1851" t="s">
        <v>1876</v>
      </c>
      <c r="G1851" t="s">
        <v>2141</v>
      </c>
      <c r="H1851" t="s">
        <v>2145</v>
      </c>
      <c r="I1851" t="s">
        <v>2154</v>
      </c>
      <c r="J1851" t="s">
        <v>2164</v>
      </c>
      <c r="K1851">
        <v>2</v>
      </c>
      <c r="L1851" t="s">
        <v>2168</v>
      </c>
      <c r="M1851">
        <v>1774.37</v>
      </c>
      <c r="N1851" t="s">
        <v>2177</v>
      </c>
      <c r="O1851" t="s">
        <v>2187</v>
      </c>
      <c r="P1851" t="s">
        <v>4021</v>
      </c>
      <c r="Q1851" t="s">
        <v>4278</v>
      </c>
      <c r="R1851" t="s">
        <v>4279</v>
      </c>
      <c r="S1851" t="s">
        <v>4281</v>
      </c>
      <c r="T1851" t="s">
        <v>4283</v>
      </c>
      <c r="U1851">
        <v>7</v>
      </c>
      <c r="V1851" s="6" t="str">
        <f t="shared" si="61"/>
        <v>Childhood</v>
      </c>
      <c r="W1851">
        <v>2022</v>
      </c>
    </row>
    <row r="1852" spans="1:23" x14ac:dyDescent="0.25">
      <c r="A1852">
        <v>1851</v>
      </c>
      <c r="B1852" s="2">
        <v>44764</v>
      </c>
      <c r="C1852" t="str">
        <f t="shared" si="60"/>
        <v>Jul</v>
      </c>
      <c r="D1852" t="s">
        <v>24</v>
      </c>
      <c r="E1852" t="s">
        <v>25</v>
      </c>
      <c r="F1852" t="s">
        <v>1877</v>
      </c>
      <c r="G1852" t="s">
        <v>2141</v>
      </c>
      <c r="H1852" t="s">
        <v>2145</v>
      </c>
      <c r="I1852" t="s">
        <v>2154</v>
      </c>
      <c r="J1852" t="s">
        <v>2164</v>
      </c>
      <c r="K1852">
        <v>2</v>
      </c>
      <c r="L1852" t="s">
        <v>2168</v>
      </c>
      <c r="M1852">
        <v>2627.61</v>
      </c>
      <c r="N1852" t="s">
        <v>2177</v>
      </c>
      <c r="O1852" t="s">
        <v>2187</v>
      </c>
      <c r="P1852" t="s">
        <v>4022</v>
      </c>
      <c r="Q1852" t="s">
        <v>4278</v>
      </c>
      <c r="R1852" t="s">
        <v>4280</v>
      </c>
      <c r="S1852" t="s">
        <v>4281</v>
      </c>
      <c r="T1852" t="s">
        <v>4284</v>
      </c>
      <c r="U1852">
        <v>7</v>
      </c>
      <c r="V1852" s="6" t="str">
        <f t="shared" si="61"/>
        <v>Childhood</v>
      </c>
      <c r="W1852">
        <v>2022</v>
      </c>
    </row>
    <row r="1853" spans="1:23" x14ac:dyDescent="0.25">
      <c r="A1853">
        <v>1852</v>
      </c>
      <c r="B1853" s="2">
        <v>44563</v>
      </c>
      <c r="C1853" t="str">
        <f t="shared" si="60"/>
        <v>Jan</v>
      </c>
      <c r="D1853" t="s">
        <v>24</v>
      </c>
      <c r="E1853" t="s">
        <v>27</v>
      </c>
      <c r="F1853" t="s">
        <v>1878</v>
      </c>
      <c r="G1853" t="s">
        <v>2141</v>
      </c>
      <c r="H1853" t="s">
        <v>2145</v>
      </c>
      <c r="I1853" t="s">
        <v>2154</v>
      </c>
      <c r="J1853" t="s">
        <v>2165</v>
      </c>
      <c r="K1853">
        <v>1</v>
      </c>
      <c r="L1853" t="s">
        <v>2168</v>
      </c>
      <c r="M1853">
        <v>983.49</v>
      </c>
      <c r="N1853" t="s">
        <v>2177</v>
      </c>
      <c r="O1853" t="s">
        <v>2187</v>
      </c>
      <c r="P1853" t="s">
        <v>4023</v>
      </c>
      <c r="Q1853" t="s">
        <v>4278</v>
      </c>
      <c r="R1853" t="s">
        <v>4279</v>
      </c>
      <c r="S1853" t="s">
        <v>4282</v>
      </c>
      <c r="T1853" t="s">
        <v>4284</v>
      </c>
      <c r="U1853">
        <v>68</v>
      </c>
      <c r="V1853" s="6" t="str">
        <f t="shared" si="61"/>
        <v>Adult</v>
      </c>
      <c r="W1853">
        <v>2022</v>
      </c>
    </row>
    <row r="1854" spans="1:23" x14ac:dyDescent="0.25">
      <c r="A1854">
        <v>1853</v>
      </c>
      <c r="B1854" s="2">
        <v>44723</v>
      </c>
      <c r="C1854" t="str">
        <f t="shared" si="60"/>
        <v>Jun</v>
      </c>
      <c r="D1854" t="s">
        <v>22</v>
      </c>
      <c r="E1854" t="s">
        <v>27</v>
      </c>
      <c r="F1854" t="s">
        <v>1879</v>
      </c>
      <c r="G1854" t="s">
        <v>2141</v>
      </c>
      <c r="H1854" t="s">
        <v>2145</v>
      </c>
      <c r="I1854" t="s">
        <v>2154</v>
      </c>
      <c r="J1854" t="s">
        <v>2165</v>
      </c>
      <c r="K1854">
        <v>2</v>
      </c>
      <c r="L1854" t="s">
        <v>2168</v>
      </c>
      <c r="M1854">
        <v>1069.73</v>
      </c>
      <c r="N1854" t="s">
        <v>2177</v>
      </c>
      <c r="O1854" t="s">
        <v>2187</v>
      </c>
      <c r="P1854" t="s">
        <v>4024</v>
      </c>
      <c r="Q1854" t="s">
        <v>4278</v>
      </c>
      <c r="R1854" t="s">
        <v>4280</v>
      </c>
      <c r="S1854" t="s">
        <v>4282</v>
      </c>
      <c r="T1854" t="s">
        <v>4283</v>
      </c>
      <c r="U1854">
        <v>19</v>
      </c>
      <c r="V1854" s="6" t="str">
        <f t="shared" si="61"/>
        <v>Adult</v>
      </c>
      <c r="W1854">
        <v>2022</v>
      </c>
    </row>
    <row r="1855" spans="1:23" x14ac:dyDescent="0.25">
      <c r="A1855">
        <v>1854</v>
      </c>
      <c r="B1855" s="2">
        <v>44658</v>
      </c>
      <c r="C1855" t="str">
        <f t="shared" si="60"/>
        <v>Apr</v>
      </c>
      <c r="D1855" t="s">
        <v>22</v>
      </c>
      <c r="E1855" t="s">
        <v>27</v>
      </c>
      <c r="F1855" t="s">
        <v>1880</v>
      </c>
      <c r="G1855" t="s">
        <v>2141</v>
      </c>
      <c r="H1855" t="s">
        <v>2145</v>
      </c>
      <c r="I1855" t="s">
        <v>2154</v>
      </c>
      <c r="J1855" t="s">
        <v>2165</v>
      </c>
      <c r="K1855">
        <v>1</v>
      </c>
      <c r="L1855" t="s">
        <v>2168</v>
      </c>
      <c r="M1855">
        <v>1419.05</v>
      </c>
      <c r="N1855" t="s">
        <v>2177</v>
      </c>
      <c r="O1855" t="s">
        <v>2187</v>
      </c>
      <c r="P1855" t="s">
        <v>4025</v>
      </c>
      <c r="Q1855" t="s">
        <v>4278</v>
      </c>
      <c r="R1855" t="s">
        <v>4280</v>
      </c>
      <c r="S1855" t="s">
        <v>4282</v>
      </c>
      <c r="T1855" t="s">
        <v>4284</v>
      </c>
      <c r="U1855">
        <v>19</v>
      </c>
      <c r="V1855" s="6" t="str">
        <f t="shared" si="61"/>
        <v>Adult</v>
      </c>
      <c r="W1855">
        <v>2022</v>
      </c>
    </row>
    <row r="1856" spans="1:23" x14ac:dyDescent="0.25">
      <c r="A1856">
        <v>1855</v>
      </c>
      <c r="B1856" s="2">
        <v>44721</v>
      </c>
      <c r="C1856" t="str">
        <f t="shared" si="60"/>
        <v>Jun</v>
      </c>
      <c r="D1856" t="s">
        <v>24</v>
      </c>
      <c r="E1856" t="s">
        <v>28</v>
      </c>
      <c r="F1856" t="s">
        <v>1881</v>
      </c>
      <c r="G1856" t="s">
        <v>2141</v>
      </c>
      <c r="H1856" t="s">
        <v>2145</v>
      </c>
      <c r="I1856" t="s">
        <v>2154</v>
      </c>
      <c r="J1856" t="s">
        <v>2166</v>
      </c>
      <c r="K1856">
        <v>1</v>
      </c>
      <c r="L1856" t="s">
        <v>2168</v>
      </c>
      <c r="M1856">
        <v>1216.79</v>
      </c>
      <c r="N1856" t="s">
        <v>2177</v>
      </c>
      <c r="O1856" t="s">
        <v>2187</v>
      </c>
      <c r="P1856" t="s">
        <v>4026</v>
      </c>
      <c r="Q1856" t="s">
        <v>4278</v>
      </c>
      <c r="R1856" t="s">
        <v>4279</v>
      </c>
      <c r="S1856" t="s">
        <v>4282</v>
      </c>
      <c r="T1856" t="s">
        <v>4284</v>
      </c>
      <c r="U1856">
        <v>7</v>
      </c>
      <c r="V1856" s="6" t="str">
        <f t="shared" si="61"/>
        <v>Childhood</v>
      </c>
      <c r="W1856">
        <v>2022</v>
      </c>
    </row>
    <row r="1857" spans="1:23" x14ac:dyDescent="0.25">
      <c r="A1857">
        <v>1856</v>
      </c>
      <c r="B1857" s="2">
        <v>44831</v>
      </c>
      <c r="C1857" t="str">
        <f t="shared" si="60"/>
        <v>Sep</v>
      </c>
      <c r="D1857" t="s">
        <v>24</v>
      </c>
      <c r="E1857" t="s">
        <v>25</v>
      </c>
      <c r="F1857" t="s">
        <v>1882</v>
      </c>
      <c r="G1857" t="s">
        <v>2141</v>
      </c>
      <c r="H1857" t="s">
        <v>2145</v>
      </c>
      <c r="I1857" t="s">
        <v>2154</v>
      </c>
      <c r="J1857" t="s">
        <v>2166</v>
      </c>
      <c r="K1857">
        <v>2</v>
      </c>
      <c r="L1857" t="s">
        <v>2168</v>
      </c>
      <c r="M1857">
        <v>878.13</v>
      </c>
      <c r="N1857" t="s">
        <v>2177</v>
      </c>
      <c r="O1857" t="s">
        <v>2187</v>
      </c>
      <c r="P1857" t="s">
        <v>4027</v>
      </c>
      <c r="Q1857" t="s">
        <v>4278</v>
      </c>
      <c r="R1857" t="s">
        <v>4279</v>
      </c>
      <c r="S1857" t="s">
        <v>4281</v>
      </c>
      <c r="T1857" t="s">
        <v>4284</v>
      </c>
      <c r="U1857">
        <v>19</v>
      </c>
      <c r="V1857" s="6" t="str">
        <f t="shared" si="61"/>
        <v>Adult</v>
      </c>
      <c r="W1857">
        <v>2022</v>
      </c>
    </row>
    <row r="1858" spans="1:23" x14ac:dyDescent="0.25">
      <c r="A1858">
        <v>1857</v>
      </c>
      <c r="B1858" s="2">
        <v>44692</v>
      </c>
      <c r="C1858" t="str">
        <f t="shared" si="60"/>
        <v>May</v>
      </c>
      <c r="D1858" t="s">
        <v>24</v>
      </c>
      <c r="E1858" t="s">
        <v>28</v>
      </c>
      <c r="F1858" t="s">
        <v>1883</v>
      </c>
      <c r="G1858" t="s">
        <v>2141</v>
      </c>
      <c r="H1858" t="s">
        <v>2145</v>
      </c>
      <c r="I1858" t="s">
        <v>2154</v>
      </c>
      <c r="J1858" t="s">
        <v>2166</v>
      </c>
      <c r="K1858">
        <v>3</v>
      </c>
      <c r="L1858" t="s">
        <v>2168</v>
      </c>
      <c r="M1858">
        <v>2840.5</v>
      </c>
      <c r="N1858" t="s">
        <v>2177</v>
      </c>
      <c r="O1858" t="s">
        <v>2187</v>
      </c>
      <c r="P1858" t="s">
        <v>4028</v>
      </c>
      <c r="Q1858" t="s">
        <v>4278</v>
      </c>
      <c r="R1858" t="s">
        <v>4280</v>
      </c>
      <c r="S1858" t="s">
        <v>4282</v>
      </c>
      <c r="T1858" t="s">
        <v>4284</v>
      </c>
      <c r="U1858">
        <v>47</v>
      </c>
      <c r="V1858" s="6" t="str">
        <f t="shared" si="61"/>
        <v>Adult</v>
      </c>
      <c r="W1858">
        <v>2022</v>
      </c>
    </row>
    <row r="1859" spans="1:23" x14ac:dyDescent="0.25">
      <c r="A1859">
        <v>1858</v>
      </c>
      <c r="B1859" s="2">
        <v>44632</v>
      </c>
      <c r="C1859" t="str">
        <f t="shared" ref="C1859:C1922" si="62">TEXT(B1859, "MMM")</f>
        <v>Mar</v>
      </c>
      <c r="D1859" t="s">
        <v>23</v>
      </c>
      <c r="E1859" t="s">
        <v>27</v>
      </c>
      <c r="F1859" t="s">
        <v>1884</v>
      </c>
      <c r="G1859" t="s">
        <v>2141</v>
      </c>
      <c r="H1859" t="s">
        <v>2145</v>
      </c>
      <c r="I1859" t="s">
        <v>2154</v>
      </c>
      <c r="J1859" t="s">
        <v>2167</v>
      </c>
      <c r="K1859">
        <v>2</v>
      </c>
      <c r="L1859" t="s">
        <v>2168</v>
      </c>
      <c r="M1859">
        <v>430.81</v>
      </c>
      <c r="N1859" t="s">
        <v>2177</v>
      </c>
      <c r="O1859" t="s">
        <v>2187</v>
      </c>
      <c r="P1859" t="s">
        <v>4029</v>
      </c>
      <c r="Q1859" t="s">
        <v>4278</v>
      </c>
      <c r="R1859" t="s">
        <v>4279</v>
      </c>
      <c r="S1859" t="s">
        <v>4282</v>
      </c>
      <c r="T1859" t="s">
        <v>4284</v>
      </c>
      <c r="U1859">
        <v>31</v>
      </c>
      <c r="V1859" s="6" t="str">
        <f t="shared" ref="V1859:V1922" si="63">IF(U1859&lt;10,"Childhood",(IF(U1859&lt;18,"Teenage", "Adult")))</f>
        <v>Adult</v>
      </c>
      <c r="W1859">
        <v>2022</v>
      </c>
    </row>
    <row r="1860" spans="1:23" x14ac:dyDescent="0.25">
      <c r="A1860">
        <v>1859</v>
      </c>
      <c r="B1860" s="2">
        <v>44623</v>
      </c>
      <c r="C1860" t="str">
        <f t="shared" si="62"/>
        <v>Mar</v>
      </c>
      <c r="D1860" t="s">
        <v>24</v>
      </c>
      <c r="E1860" t="s">
        <v>25</v>
      </c>
      <c r="F1860" t="s">
        <v>1885</v>
      </c>
      <c r="G1860" t="s">
        <v>2141</v>
      </c>
      <c r="H1860" t="s">
        <v>2145</v>
      </c>
      <c r="I1860" t="s">
        <v>2154</v>
      </c>
      <c r="J1860" t="s">
        <v>2167</v>
      </c>
      <c r="K1860">
        <v>3</v>
      </c>
      <c r="L1860" t="s">
        <v>2168</v>
      </c>
      <c r="M1860">
        <v>2040.55</v>
      </c>
      <c r="N1860" t="s">
        <v>2177</v>
      </c>
      <c r="O1860" t="s">
        <v>2187</v>
      </c>
      <c r="P1860" t="s">
        <v>4030</v>
      </c>
      <c r="Q1860" t="s">
        <v>4278</v>
      </c>
      <c r="R1860" t="s">
        <v>4280</v>
      </c>
      <c r="S1860" t="s">
        <v>4282</v>
      </c>
      <c r="T1860" t="s">
        <v>4284</v>
      </c>
      <c r="U1860">
        <v>19</v>
      </c>
      <c r="V1860" s="6" t="str">
        <f t="shared" si="63"/>
        <v>Adult</v>
      </c>
      <c r="W1860">
        <v>2022</v>
      </c>
    </row>
    <row r="1861" spans="1:23" x14ac:dyDescent="0.25">
      <c r="A1861">
        <v>1860</v>
      </c>
      <c r="B1861" s="2">
        <v>44626</v>
      </c>
      <c r="C1861" t="str">
        <f t="shared" si="62"/>
        <v>Mar</v>
      </c>
      <c r="D1861" t="s">
        <v>22</v>
      </c>
      <c r="E1861" t="s">
        <v>27</v>
      </c>
      <c r="F1861" t="s">
        <v>1886</v>
      </c>
      <c r="G1861" t="s">
        <v>2141</v>
      </c>
      <c r="H1861" t="s">
        <v>2145</v>
      </c>
      <c r="I1861" t="s">
        <v>2154</v>
      </c>
      <c r="J1861" t="s">
        <v>2167</v>
      </c>
      <c r="K1861">
        <v>1</v>
      </c>
      <c r="L1861" t="s">
        <v>2168</v>
      </c>
      <c r="M1861">
        <v>1940.05</v>
      </c>
      <c r="N1861" t="s">
        <v>2177</v>
      </c>
      <c r="O1861" t="s">
        <v>2187</v>
      </c>
      <c r="P1861" t="s">
        <v>4031</v>
      </c>
      <c r="Q1861" t="s">
        <v>4278</v>
      </c>
      <c r="R1861" t="s">
        <v>4279</v>
      </c>
      <c r="S1861" t="s">
        <v>4282</v>
      </c>
      <c r="T1861" t="s">
        <v>4283</v>
      </c>
      <c r="U1861">
        <v>47</v>
      </c>
      <c r="V1861" s="6" t="str">
        <f t="shared" si="63"/>
        <v>Adult</v>
      </c>
      <c r="W1861">
        <v>2022</v>
      </c>
    </row>
    <row r="1862" spans="1:23" x14ac:dyDescent="0.25">
      <c r="A1862">
        <v>1861</v>
      </c>
      <c r="B1862" s="2">
        <v>44671</v>
      </c>
      <c r="C1862" t="str">
        <f t="shared" si="62"/>
        <v>Apr</v>
      </c>
      <c r="D1862" t="s">
        <v>24</v>
      </c>
      <c r="E1862" t="s">
        <v>25</v>
      </c>
      <c r="F1862" t="s">
        <v>1887</v>
      </c>
      <c r="G1862" t="s">
        <v>2141</v>
      </c>
      <c r="H1862" t="s">
        <v>2145</v>
      </c>
      <c r="I1862" t="s">
        <v>2155</v>
      </c>
      <c r="J1862" t="s">
        <v>2164</v>
      </c>
      <c r="K1862">
        <v>1</v>
      </c>
      <c r="L1862" t="s">
        <v>2168</v>
      </c>
      <c r="M1862">
        <v>782.58</v>
      </c>
      <c r="N1862" t="s">
        <v>2177</v>
      </c>
      <c r="O1862" t="s">
        <v>2187</v>
      </c>
      <c r="P1862" t="s">
        <v>4032</v>
      </c>
      <c r="Q1862" t="s">
        <v>4278</v>
      </c>
      <c r="R1862" t="s">
        <v>4280</v>
      </c>
      <c r="S1862" t="s">
        <v>4281</v>
      </c>
      <c r="T1862" t="s">
        <v>4284</v>
      </c>
      <c r="U1862">
        <v>7</v>
      </c>
      <c r="V1862" s="6" t="str">
        <f t="shared" si="63"/>
        <v>Childhood</v>
      </c>
      <c r="W1862">
        <v>2022</v>
      </c>
    </row>
    <row r="1863" spans="1:23" x14ac:dyDescent="0.25">
      <c r="A1863">
        <v>1862</v>
      </c>
      <c r="B1863" s="2">
        <v>44612</v>
      </c>
      <c r="C1863" t="str">
        <f t="shared" si="62"/>
        <v>Feb</v>
      </c>
      <c r="D1863" t="s">
        <v>22</v>
      </c>
      <c r="E1863" t="s">
        <v>25</v>
      </c>
      <c r="F1863" t="s">
        <v>1888</v>
      </c>
      <c r="G1863" t="s">
        <v>2141</v>
      </c>
      <c r="H1863" t="s">
        <v>2145</v>
      </c>
      <c r="I1863" t="s">
        <v>2155</v>
      </c>
      <c r="J1863" t="s">
        <v>2164</v>
      </c>
      <c r="K1863">
        <v>1</v>
      </c>
      <c r="L1863" t="s">
        <v>2168</v>
      </c>
      <c r="M1863">
        <v>2631.31</v>
      </c>
      <c r="N1863" t="s">
        <v>2177</v>
      </c>
      <c r="O1863" t="s">
        <v>2187</v>
      </c>
      <c r="P1863" t="s">
        <v>4033</v>
      </c>
      <c r="Q1863" t="s">
        <v>4278</v>
      </c>
      <c r="R1863" t="s">
        <v>4279</v>
      </c>
      <c r="S1863" t="s">
        <v>4281</v>
      </c>
      <c r="T1863" t="s">
        <v>4283</v>
      </c>
      <c r="U1863">
        <v>47</v>
      </c>
      <c r="V1863" s="6" t="str">
        <f t="shared" si="63"/>
        <v>Adult</v>
      </c>
      <c r="W1863">
        <v>2022</v>
      </c>
    </row>
    <row r="1864" spans="1:23" x14ac:dyDescent="0.25">
      <c r="A1864">
        <v>1863</v>
      </c>
      <c r="B1864" s="2">
        <v>44909</v>
      </c>
      <c r="C1864" t="str">
        <f t="shared" si="62"/>
        <v>Dec</v>
      </c>
      <c r="D1864" t="s">
        <v>24</v>
      </c>
      <c r="E1864" t="s">
        <v>26</v>
      </c>
      <c r="F1864" t="s">
        <v>1889</v>
      </c>
      <c r="G1864" t="s">
        <v>2141</v>
      </c>
      <c r="H1864" t="s">
        <v>2145</v>
      </c>
      <c r="I1864" t="s">
        <v>2155</v>
      </c>
      <c r="J1864" t="s">
        <v>2164</v>
      </c>
      <c r="K1864">
        <v>2</v>
      </c>
      <c r="L1864" t="s">
        <v>2168</v>
      </c>
      <c r="M1864">
        <v>2283.42</v>
      </c>
      <c r="N1864" t="s">
        <v>2177</v>
      </c>
      <c r="O1864" t="s">
        <v>2187</v>
      </c>
      <c r="P1864" t="s">
        <v>4034</v>
      </c>
      <c r="Q1864" t="s">
        <v>4278</v>
      </c>
      <c r="R1864" t="s">
        <v>4280</v>
      </c>
      <c r="S1864" t="s">
        <v>4282</v>
      </c>
      <c r="T1864" t="s">
        <v>4283</v>
      </c>
      <c r="U1864">
        <v>19</v>
      </c>
      <c r="V1864" s="6" t="str">
        <f t="shared" si="63"/>
        <v>Adult</v>
      </c>
      <c r="W1864">
        <v>2022</v>
      </c>
    </row>
    <row r="1865" spans="1:23" x14ac:dyDescent="0.25">
      <c r="A1865">
        <v>1864</v>
      </c>
      <c r="B1865" s="2">
        <v>44699</v>
      </c>
      <c r="C1865" t="str">
        <f t="shared" si="62"/>
        <v>May</v>
      </c>
      <c r="D1865" t="s">
        <v>21</v>
      </c>
      <c r="E1865" t="s">
        <v>27</v>
      </c>
      <c r="F1865" t="s">
        <v>1890</v>
      </c>
      <c r="G1865" t="s">
        <v>2141</v>
      </c>
      <c r="H1865" t="s">
        <v>2145</v>
      </c>
      <c r="I1865" t="s">
        <v>2155</v>
      </c>
      <c r="J1865" t="s">
        <v>2165</v>
      </c>
      <c r="K1865">
        <v>2</v>
      </c>
      <c r="L1865" t="s">
        <v>2168</v>
      </c>
      <c r="M1865">
        <v>1119.52</v>
      </c>
      <c r="N1865" t="s">
        <v>2177</v>
      </c>
      <c r="O1865" t="s">
        <v>2187</v>
      </c>
      <c r="P1865" t="s">
        <v>4035</v>
      </c>
      <c r="Q1865" t="s">
        <v>4278</v>
      </c>
      <c r="R1865" t="s">
        <v>4280</v>
      </c>
      <c r="S1865" t="s">
        <v>4282</v>
      </c>
      <c r="T1865" t="s">
        <v>4284</v>
      </c>
      <c r="U1865">
        <v>19</v>
      </c>
      <c r="V1865" s="6" t="str">
        <f t="shared" si="63"/>
        <v>Adult</v>
      </c>
      <c r="W1865">
        <v>2022</v>
      </c>
    </row>
    <row r="1866" spans="1:23" x14ac:dyDescent="0.25">
      <c r="A1866">
        <v>1865</v>
      </c>
      <c r="B1866" s="2">
        <v>44639</v>
      </c>
      <c r="C1866" t="str">
        <f t="shared" si="62"/>
        <v>Mar</v>
      </c>
      <c r="D1866" t="s">
        <v>23</v>
      </c>
      <c r="E1866" t="s">
        <v>27</v>
      </c>
      <c r="F1866" t="s">
        <v>1891</v>
      </c>
      <c r="G1866" t="s">
        <v>2141</v>
      </c>
      <c r="H1866" t="s">
        <v>2145</v>
      </c>
      <c r="I1866" t="s">
        <v>2155</v>
      </c>
      <c r="J1866" t="s">
        <v>2165</v>
      </c>
      <c r="K1866">
        <v>3</v>
      </c>
      <c r="L1866" t="s">
        <v>2168</v>
      </c>
      <c r="M1866">
        <v>787.06</v>
      </c>
      <c r="N1866" t="s">
        <v>2177</v>
      </c>
      <c r="O1866" t="s">
        <v>2187</v>
      </c>
      <c r="P1866" t="s">
        <v>4036</v>
      </c>
      <c r="Q1866" t="s">
        <v>4278</v>
      </c>
      <c r="R1866" t="s">
        <v>4280</v>
      </c>
      <c r="S1866" t="s">
        <v>4282</v>
      </c>
      <c r="T1866" t="s">
        <v>4283</v>
      </c>
      <c r="U1866">
        <v>7</v>
      </c>
      <c r="V1866" s="6" t="str">
        <f t="shared" si="63"/>
        <v>Childhood</v>
      </c>
      <c r="W1866">
        <v>2022</v>
      </c>
    </row>
    <row r="1867" spans="1:23" x14ac:dyDescent="0.25">
      <c r="A1867">
        <v>1866</v>
      </c>
      <c r="B1867" s="2">
        <v>44619</v>
      </c>
      <c r="C1867" t="str">
        <f t="shared" si="62"/>
        <v>Feb</v>
      </c>
      <c r="D1867" t="s">
        <v>21</v>
      </c>
      <c r="E1867" t="s">
        <v>28</v>
      </c>
      <c r="F1867" t="s">
        <v>1892</v>
      </c>
      <c r="G1867" t="s">
        <v>2141</v>
      </c>
      <c r="H1867" t="s">
        <v>2145</v>
      </c>
      <c r="I1867" t="s">
        <v>2155</v>
      </c>
      <c r="J1867" t="s">
        <v>2165</v>
      </c>
      <c r="K1867">
        <v>3</v>
      </c>
      <c r="L1867" t="s">
        <v>2168</v>
      </c>
      <c r="M1867">
        <v>2566.79</v>
      </c>
      <c r="N1867" t="s">
        <v>2177</v>
      </c>
      <c r="O1867" t="s">
        <v>2187</v>
      </c>
      <c r="P1867" t="s">
        <v>4037</v>
      </c>
      <c r="Q1867" t="s">
        <v>4278</v>
      </c>
      <c r="R1867" t="s">
        <v>4280</v>
      </c>
      <c r="S1867" t="s">
        <v>4281</v>
      </c>
      <c r="T1867" t="s">
        <v>4284</v>
      </c>
      <c r="U1867">
        <v>47</v>
      </c>
      <c r="V1867" s="6" t="str">
        <f t="shared" si="63"/>
        <v>Adult</v>
      </c>
      <c r="W1867">
        <v>2022</v>
      </c>
    </row>
    <row r="1868" spans="1:23" x14ac:dyDescent="0.25">
      <c r="A1868">
        <v>1867</v>
      </c>
      <c r="B1868" s="2">
        <v>44863</v>
      </c>
      <c r="C1868" t="str">
        <f t="shared" si="62"/>
        <v>Oct</v>
      </c>
      <c r="D1868" t="s">
        <v>21</v>
      </c>
      <c r="E1868" t="s">
        <v>25</v>
      </c>
      <c r="F1868" t="s">
        <v>1893</v>
      </c>
      <c r="G1868" t="s">
        <v>2141</v>
      </c>
      <c r="H1868" t="s">
        <v>2145</v>
      </c>
      <c r="I1868" t="s">
        <v>2155</v>
      </c>
      <c r="J1868" t="s">
        <v>2166</v>
      </c>
      <c r="K1868">
        <v>1</v>
      </c>
      <c r="L1868" t="s">
        <v>2168</v>
      </c>
      <c r="M1868">
        <v>1518.15</v>
      </c>
      <c r="N1868" t="s">
        <v>2177</v>
      </c>
      <c r="O1868" t="s">
        <v>2187</v>
      </c>
      <c r="P1868" t="s">
        <v>4038</v>
      </c>
      <c r="Q1868" t="s">
        <v>4278</v>
      </c>
      <c r="R1868" t="s">
        <v>4280</v>
      </c>
      <c r="S1868" t="s">
        <v>4281</v>
      </c>
      <c r="T1868" t="s">
        <v>4283</v>
      </c>
      <c r="U1868">
        <v>68</v>
      </c>
      <c r="V1868" s="6" t="str">
        <f t="shared" si="63"/>
        <v>Adult</v>
      </c>
      <c r="W1868">
        <v>2022</v>
      </c>
    </row>
    <row r="1869" spans="1:23" x14ac:dyDescent="0.25">
      <c r="A1869">
        <v>1868</v>
      </c>
      <c r="B1869" s="2">
        <v>44683</v>
      </c>
      <c r="C1869" t="str">
        <f t="shared" si="62"/>
        <v>May</v>
      </c>
      <c r="D1869" t="s">
        <v>22</v>
      </c>
      <c r="E1869" t="s">
        <v>26</v>
      </c>
      <c r="F1869" t="s">
        <v>1894</v>
      </c>
      <c r="G1869" t="s">
        <v>2141</v>
      </c>
      <c r="H1869" t="s">
        <v>2145</v>
      </c>
      <c r="I1869" t="s">
        <v>2155</v>
      </c>
      <c r="J1869" t="s">
        <v>2166</v>
      </c>
      <c r="K1869">
        <v>3</v>
      </c>
      <c r="L1869" t="s">
        <v>2168</v>
      </c>
      <c r="M1869">
        <v>2164.73</v>
      </c>
      <c r="N1869" t="s">
        <v>2177</v>
      </c>
      <c r="O1869" t="s">
        <v>2187</v>
      </c>
      <c r="P1869" t="s">
        <v>4039</v>
      </c>
      <c r="Q1869" t="s">
        <v>4278</v>
      </c>
      <c r="R1869" t="s">
        <v>4279</v>
      </c>
      <c r="S1869" t="s">
        <v>4282</v>
      </c>
      <c r="T1869" t="s">
        <v>4284</v>
      </c>
      <c r="U1869">
        <v>68</v>
      </c>
      <c r="V1869" s="6" t="str">
        <f t="shared" si="63"/>
        <v>Adult</v>
      </c>
      <c r="W1869">
        <v>2022</v>
      </c>
    </row>
    <row r="1870" spans="1:23" x14ac:dyDescent="0.25">
      <c r="A1870">
        <v>1869</v>
      </c>
      <c r="B1870" s="2">
        <v>44774</v>
      </c>
      <c r="C1870" t="str">
        <f t="shared" si="62"/>
        <v>Aug</v>
      </c>
      <c r="D1870" t="s">
        <v>21</v>
      </c>
      <c r="E1870" t="s">
        <v>27</v>
      </c>
      <c r="F1870" t="s">
        <v>1895</v>
      </c>
      <c r="G1870" t="s">
        <v>2141</v>
      </c>
      <c r="H1870" t="s">
        <v>2145</v>
      </c>
      <c r="I1870" t="s">
        <v>2155</v>
      </c>
      <c r="J1870" t="s">
        <v>2166</v>
      </c>
      <c r="K1870">
        <v>3</v>
      </c>
      <c r="L1870" t="s">
        <v>2168</v>
      </c>
      <c r="M1870">
        <v>1429.03</v>
      </c>
      <c r="N1870" t="s">
        <v>2177</v>
      </c>
      <c r="O1870" t="s">
        <v>2187</v>
      </c>
      <c r="P1870" t="s">
        <v>4040</v>
      </c>
      <c r="Q1870" t="s">
        <v>4278</v>
      </c>
      <c r="R1870" t="s">
        <v>4279</v>
      </c>
      <c r="S1870" t="s">
        <v>4282</v>
      </c>
      <c r="T1870" t="s">
        <v>4283</v>
      </c>
      <c r="U1870">
        <v>19</v>
      </c>
      <c r="V1870" s="6" t="str">
        <f t="shared" si="63"/>
        <v>Adult</v>
      </c>
      <c r="W1870">
        <v>2022</v>
      </c>
    </row>
    <row r="1871" spans="1:23" x14ac:dyDescent="0.25">
      <c r="A1871">
        <v>1870</v>
      </c>
      <c r="B1871" s="2">
        <v>44838</v>
      </c>
      <c r="C1871" t="str">
        <f t="shared" si="62"/>
        <v>Oct</v>
      </c>
      <c r="D1871" t="s">
        <v>21</v>
      </c>
      <c r="E1871" t="s">
        <v>27</v>
      </c>
      <c r="F1871" t="s">
        <v>1896</v>
      </c>
      <c r="G1871" t="s">
        <v>2141</v>
      </c>
      <c r="H1871" t="s">
        <v>2145</v>
      </c>
      <c r="I1871" t="s">
        <v>2155</v>
      </c>
      <c r="J1871" t="s">
        <v>2167</v>
      </c>
      <c r="K1871">
        <v>1</v>
      </c>
      <c r="L1871" t="s">
        <v>2168</v>
      </c>
      <c r="M1871">
        <v>1447.3</v>
      </c>
      <c r="N1871" t="s">
        <v>2177</v>
      </c>
      <c r="O1871" t="s">
        <v>2187</v>
      </c>
      <c r="P1871" t="s">
        <v>4041</v>
      </c>
      <c r="Q1871" t="s">
        <v>4278</v>
      </c>
      <c r="R1871" t="s">
        <v>4279</v>
      </c>
      <c r="S1871" t="s">
        <v>4281</v>
      </c>
      <c r="T1871" t="s">
        <v>4283</v>
      </c>
      <c r="U1871">
        <v>31</v>
      </c>
      <c r="V1871" s="6" t="str">
        <f t="shared" si="63"/>
        <v>Adult</v>
      </c>
      <c r="W1871">
        <v>2022</v>
      </c>
    </row>
    <row r="1872" spans="1:23" x14ac:dyDescent="0.25">
      <c r="A1872">
        <v>1871</v>
      </c>
      <c r="B1872" s="2">
        <v>44644</v>
      </c>
      <c r="C1872" t="str">
        <f t="shared" si="62"/>
        <v>Mar</v>
      </c>
      <c r="D1872" t="s">
        <v>22</v>
      </c>
      <c r="E1872" t="s">
        <v>25</v>
      </c>
      <c r="F1872" t="s">
        <v>1897</v>
      </c>
      <c r="G1872" t="s">
        <v>2141</v>
      </c>
      <c r="H1872" t="s">
        <v>2145</v>
      </c>
      <c r="I1872" t="s">
        <v>2155</v>
      </c>
      <c r="J1872" t="s">
        <v>2167</v>
      </c>
      <c r="K1872">
        <v>3</v>
      </c>
      <c r="L1872" t="s">
        <v>2168</v>
      </c>
      <c r="M1872">
        <v>2487.41</v>
      </c>
      <c r="N1872" t="s">
        <v>2177</v>
      </c>
      <c r="O1872" t="s">
        <v>2187</v>
      </c>
      <c r="P1872" t="s">
        <v>4042</v>
      </c>
      <c r="Q1872" t="s">
        <v>4278</v>
      </c>
      <c r="R1872" t="s">
        <v>4280</v>
      </c>
      <c r="S1872" t="s">
        <v>4281</v>
      </c>
      <c r="T1872" t="s">
        <v>4284</v>
      </c>
      <c r="U1872">
        <v>31</v>
      </c>
      <c r="V1872" s="6" t="str">
        <f t="shared" si="63"/>
        <v>Adult</v>
      </c>
      <c r="W1872">
        <v>2022</v>
      </c>
    </row>
    <row r="1873" spans="1:23" x14ac:dyDescent="0.25">
      <c r="A1873">
        <v>1872</v>
      </c>
      <c r="B1873" s="2">
        <v>44916</v>
      </c>
      <c r="C1873" t="str">
        <f t="shared" si="62"/>
        <v>Dec</v>
      </c>
      <c r="D1873" t="s">
        <v>24</v>
      </c>
      <c r="E1873" t="s">
        <v>26</v>
      </c>
      <c r="F1873" t="s">
        <v>1898</v>
      </c>
      <c r="G1873" t="s">
        <v>2141</v>
      </c>
      <c r="H1873" t="s">
        <v>2145</v>
      </c>
      <c r="I1873" t="s">
        <v>2155</v>
      </c>
      <c r="J1873" t="s">
        <v>2167</v>
      </c>
      <c r="K1873">
        <v>3</v>
      </c>
      <c r="L1873" t="s">
        <v>2168</v>
      </c>
      <c r="M1873">
        <v>818.05</v>
      </c>
      <c r="N1873" t="s">
        <v>2177</v>
      </c>
      <c r="O1873" t="s">
        <v>2187</v>
      </c>
      <c r="P1873" t="s">
        <v>4043</v>
      </c>
      <c r="Q1873" t="s">
        <v>4278</v>
      </c>
      <c r="R1873" t="s">
        <v>4280</v>
      </c>
      <c r="S1873" t="s">
        <v>4281</v>
      </c>
      <c r="T1873" t="s">
        <v>4283</v>
      </c>
      <c r="U1873">
        <v>47</v>
      </c>
      <c r="V1873" s="6" t="str">
        <f t="shared" si="63"/>
        <v>Adult</v>
      </c>
      <c r="W1873">
        <v>2022</v>
      </c>
    </row>
    <row r="1874" spans="1:23" x14ac:dyDescent="0.25">
      <c r="A1874">
        <v>1873</v>
      </c>
      <c r="B1874" s="2">
        <v>44863</v>
      </c>
      <c r="C1874" t="str">
        <f t="shared" si="62"/>
        <v>Oct</v>
      </c>
      <c r="D1874" t="s">
        <v>24</v>
      </c>
      <c r="E1874" t="s">
        <v>25</v>
      </c>
      <c r="F1874" t="s">
        <v>1899</v>
      </c>
      <c r="G1874" t="s">
        <v>2141</v>
      </c>
      <c r="H1874" t="s">
        <v>2145</v>
      </c>
      <c r="I1874" t="s">
        <v>2156</v>
      </c>
      <c r="J1874" t="s">
        <v>2164</v>
      </c>
      <c r="K1874">
        <v>1</v>
      </c>
      <c r="L1874" t="s">
        <v>2168</v>
      </c>
      <c r="M1874">
        <v>2467.19</v>
      </c>
      <c r="N1874" t="s">
        <v>2177</v>
      </c>
      <c r="O1874" t="s">
        <v>2187</v>
      </c>
      <c r="P1874" t="s">
        <v>4044</v>
      </c>
      <c r="Q1874" t="s">
        <v>4278</v>
      </c>
      <c r="R1874" t="s">
        <v>4280</v>
      </c>
      <c r="S1874" t="s">
        <v>4281</v>
      </c>
      <c r="T1874" t="s">
        <v>4283</v>
      </c>
      <c r="U1874">
        <v>47</v>
      </c>
      <c r="V1874" s="6" t="str">
        <f t="shared" si="63"/>
        <v>Adult</v>
      </c>
      <c r="W1874">
        <v>2022</v>
      </c>
    </row>
    <row r="1875" spans="1:23" x14ac:dyDescent="0.25">
      <c r="A1875">
        <v>1874</v>
      </c>
      <c r="B1875" s="2">
        <v>44852</v>
      </c>
      <c r="C1875" t="str">
        <f t="shared" si="62"/>
        <v>Oct</v>
      </c>
      <c r="D1875" t="s">
        <v>21</v>
      </c>
      <c r="E1875" t="s">
        <v>26</v>
      </c>
      <c r="F1875" t="s">
        <v>1900</v>
      </c>
      <c r="G1875" t="s">
        <v>2141</v>
      </c>
      <c r="H1875" t="s">
        <v>2145</v>
      </c>
      <c r="I1875" t="s">
        <v>2156</v>
      </c>
      <c r="J1875" t="s">
        <v>2164</v>
      </c>
      <c r="K1875">
        <v>3</v>
      </c>
      <c r="L1875" t="s">
        <v>2168</v>
      </c>
      <c r="M1875">
        <v>1051.48</v>
      </c>
      <c r="N1875" t="s">
        <v>2177</v>
      </c>
      <c r="O1875" t="s">
        <v>2187</v>
      </c>
      <c r="P1875" t="s">
        <v>4045</v>
      </c>
      <c r="Q1875" t="s">
        <v>4278</v>
      </c>
      <c r="R1875" t="s">
        <v>4280</v>
      </c>
      <c r="S1875" t="s">
        <v>4281</v>
      </c>
      <c r="T1875" t="s">
        <v>4284</v>
      </c>
      <c r="U1875">
        <v>7</v>
      </c>
      <c r="V1875" s="6" t="str">
        <f t="shared" si="63"/>
        <v>Childhood</v>
      </c>
      <c r="W1875">
        <v>2022</v>
      </c>
    </row>
    <row r="1876" spans="1:23" x14ac:dyDescent="0.25">
      <c r="A1876">
        <v>1875</v>
      </c>
      <c r="B1876" s="2">
        <v>44746</v>
      </c>
      <c r="C1876" t="str">
        <f t="shared" si="62"/>
        <v>Jul</v>
      </c>
      <c r="D1876" t="s">
        <v>22</v>
      </c>
      <c r="E1876" t="s">
        <v>28</v>
      </c>
      <c r="F1876" t="s">
        <v>1901</v>
      </c>
      <c r="G1876" t="s">
        <v>2141</v>
      </c>
      <c r="H1876" t="s">
        <v>2145</v>
      </c>
      <c r="I1876" t="s">
        <v>2156</v>
      </c>
      <c r="J1876" t="s">
        <v>2164</v>
      </c>
      <c r="K1876">
        <v>1</v>
      </c>
      <c r="L1876" t="s">
        <v>2168</v>
      </c>
      <c r="M1876">
        <v>2507.63</v>
      </c>
      <c r="N1876" t="s">
        <v>2177</v>
      </c>
      <c r="O1876" t="s">
        <v>2187</v>
      </c>
      <c r="P1876" t="s">
        <v>4046</v>
      </c>
      <c r="Q1876" t="s">
        <v>4278</v>
      </c>
      <c r="R1876" t="s">
        <v>4279</v>
      </c>
      <c r="S1876" t="s">
        <v>4281</v>
      </c>
      <c r="T1876" t="s">
        <v>4284</v>
      </c>
      <c r="U1876">
        <v>68</v>
      </c>
      <c r="V1876" s="6" t="str">
        <f t="shared" si="63"/>
        <v>Adult</v>
      </c>
      <c r="W1876">
        <v>2022</v>
      </c>
    </row>
    <row r="1877" spans="1:23" x14ac:dyDescent="0.25">
      <c r="A1877">
        <v>1876</v>
      </c>
      <c r="B1877" s="2">
        <v>44622</v>
      </c>
      <c r="C1877" t="str">
        <f t="shared" si="62"/>
        <v>Mar</v>
      </c>
      <c r="D1877" t="s">
        <v>22</v>
      </c>
      <c r="E1877" t="s">
        <v>26</v>
      </c>
      <c r="F1877" t="s">
        <v>1902</v>
      </c>
      <c r="G1877" t="s">
        <v>2141</v>
      </c>
      <c r="H1877" t="s">
        <v>2145</v>
      </c>
      <c r="I1877" t="s">
        <v>2156</v>
      </c>
      <c r="J1877" t="s">
        <v>2165</v>
      </c>
      <c r="K1877">
        <v>2</v>
      </c>
      <c r="L1877" t="s">
        <v>2168</v>
      </c>
      <c r="M1877">
        <v>2902.56</v>
      </c>
      <c r="N1877" t="s">
        <v>2177</v>
      </c>
      <c r="O1877" t="s">
        <v>2187</v>
      </c>
      <c r="P1877" t="s">
        <v>4047</v>
      </c>
      <c r="Q1877" t="s">
        <v>4278</v>
      </c>
      <c r="R1877" t="s">
        <v>4279</v>
      </c>
      <c r="S1877" t="s">
        <v>4281</v>
      </c>
      <c r="T1877" t="s">
        <v>4283</v>
      </c>
      <c r="U1877">
        <v>68</v>
      </c>
      <c r="V1877" s="6" t="str">
        <f t="shared" si="63"/>
        <v>Adult</v>
      </c>
      <c r="W1877">
        <v>2022</v>
      </c>
    </row>
    <row r="1878" spans="1:23" x14ac:dyDescent="0.25">
      <c r="A1878">
        <v>1877</v>
      </c>
      <c r="B1878" s="2">
        <v>44629</v>
      </c>
      <c r="C1878" t="str">
        <f t="shared" si="62"/>
        <v>Mar</v>
      </c>
      <c r="D1878" t="s">
        <v>22</v>
      </c>
      <c r="E1878" t="s">
        <v>28</v>
      </c>
      <c r="F1878" t="s">
        <v>1903</v>
      </c>
      <c r="G1878" t="s">
        <v>2141</v>
      </c>
      <c r="H1878" t="s">
        <v>2145</v>
      </c>
      <c r="I1878" t="s">
        <v>2156</v>
      </c>
      <c r="J1878" t="s">
        <v>2165</v>
      </c>
      <c r="K1878">
        <v>1</v>
      </c>
      <c r="L1878" t="s">
        <v>2168</v>
      </c>
      <c r="M1878">
        <v>1635.59</v>
      </c>
      <c r="N1878" t="s">
        <v>2177</v>
      </c>
      <c r="O1878" t="s">
        <v>2187</v>
      </c>
      <c r="P1878" t="s">
        <v>4048</v>
      </c>
      <c r="Q1878" t="s">
        <v>4278</v>
      </c>
      <c r="R1878" t="s">
        <v>4279</v>
      </c>
      <c r="S1878" t="s">
        <v>4282</v>
      </c>
      <c r="T1878" t="s">
        <v>4284</v>
      </c>
      <c r="U1878">
        <v>7</v>
      </c>
      <c r="V1878" s="6" t="str">
        <f t="shared" si="63"/>
        <v>Childhood</v>
      </c>
      <c r="W1878">
        <v>2022</v>
      </c>
    </row>
    <row r="1879" spans="1:23" x14ac:dyDescent="0.25">
      <c r="A1879">
        <v>1878</v>
      </c>
      <c r="B1879" s="2">
        <v>44607</v>
      </c>
      <c r="C1879" t="str">
        <f t="shared" si="62"/>
        <v>Feb</v>
      </c>
      <c r="D1879" t="s">
        <v>24</v>
      </c>
      <c r="E1879" t="s">
        <v>27</v>
      </c>
      <c r="F1879" t="s">
        <v>1904</v>
      </c>
      <c r="G1879" t="s">
        <v>2141</v>
      </c>
      <c r="H1879" t="s">
        <v>2145</v>
      </c>
      <c r="I1879" t="s">
        <v>2156</v>
      </c>
      <c r="J1879" t="s">
        <v>2165</v>
      </c>
      <c r="K1879">
        <v>2</v>
      </c>
      <c r="L1879" t="s">
        <v>2168</v>
      </c>
      <c r="M1879">
        <v>267.19</v>
      </c>
      <c r="N1879" t="s">
        <v>2177</v>
      </c>
      <c r="O1879" t="s">
        <v>2187</v>
      </c>
      <c r="P1879" t="s">
        <v>4049</v>
      </c>
      <c r="Q1879" t="s">
        <v>4278</v>
      </c>
      <c r="R1879" t="s">
        <v>4279</v>
      </c>
      <c r="S1879" t="s">
        <v>4281</v>
      </c>
      <c r="T1879" t="s">
        <v>4284</v>
      </c>
      <c r="U1879">
        <v>68</v>
      </c>
      <c r="V1879" s="6" t="str">
        <f t="shared" si="63"/>
        <v>Adult</v>
      </c>
      <c r="W1879">
        <v>2022</v>
      </c>
    </row>
    <row r="1880" spans="1:23" x14ac:dyDescent="0.25">
      <c r="A1880">
        <v>1879</v>
      </c>
      <c r="B1880" s="2">
        <v>44664</v>
      </c>
      <c r="C1880" t="str">
        <f t="shared" si="62"/>
        <v>Apr</v>
      </c>
      <c r="D1880" t="s">
        <v>24</v>
      </c>
      <c r="E1880" t="s">
        <v>25</v>
      </c>
      <c r="F1880" t="s">
        <v>1905</v>
      </c>
      <c r="G1880" t="s">
        <v>2141</v>
      </c>
      <c r="H1880" t="s">
        <v>2145</v>
      </c>
      <c r="I1880" t="s">
        <v>2156</v>
      </c>
      <c r="J1880" t="s">
        <v>2166</v>
      </c>
      <c r="K1880">
        <v>1</v>
      </c>
      <c r="L1880" t="s">
        <v>2168</v>
      </c>
      <c r="M1880">
        <v>399.83</v>
      </c>
      <c r="N1880" t="s">
        <v>2177</v>
      </c>
      <c r="O1880" t="s">
        <v>2187</v>
      </c>
      <c r="P1880" t="s">
        <v>4050</v>
      </c>
      <c r="Q1880" t="s">
        <v>4278</v>
      </c>
      <c r="R1880" t="s">
        <v>4279</v>
      </c>
      <c r="S1880" t="s">
        <v>4281</v>
      </c>
      <c r="T1880" t="s">
        <v>4284</v>
      </c>
      <c r="U1880">
        <v>7</v>
      </c>
      <c r="V1880" s="6" t="str">
        <f t="shared" si="63"/>
        <v>Childhood</v>
      </c>
      <c r="W1880">
        <v>2022</v>
      </c>
    </row>
    <row r="1881" spans="1:23" x14ac:dyDescent="0.25">
      <c r="A1881">
        <v>1880</v>
      </c>
      <c r="B1881" s="2">
        <v>44734</v>
      </c>
      <c r="C1881" t="str">
        <f t="shared" si="62"/>
        <v>Jun</v>
      </c>
      <c r="D1881" t="s">
        <v>22</v>
      </c>
      <c r="E1881" t="s">
        <v>28</v>
      </c>
      <c r="F1881" t="s">
        <v>1906</v>
      </c>
      <c r="G1881" t="s">
        <v>2141</v>
      </c>
      <c r="H1881" t="s">
        <v>2145</v>
      </c>
      <c r="I1881" t="s">
        <v>2156</v>
      </c>
      <c r="J1881" t="s">
        <v>2166</v>
      </c>
      <c r="K1881">
        <v>3</v>
      </c>
      <c r="L1881" t="s">
        <v>2168</v>
      </c>
      <c r="M1881">
        <v>2168.81</v>
      </c>
      <c r="N1881" t="s">
        <v>2177</v>
      </c>
      <c r="O1881" t="s">
        <v>2187</v>
      </c>
      <c r="P1881" t="s">
        <v>4051</v>
      </c>
      <c r="Q1881" t="s">
        <v>4278</v>
      </c>
      <c r="R1881" t="s">
        <v>4280</v>
      </c>
      <c r="S1881" t="s">
        <v>4282</v>
      </c>
      <c r="T1881" t="s">
        <v>4283</v>
      </c>
      <c r="U1881">
        <v>7</v>
      </c>
      <c r="V1881" s="6" t="str">
        <f t="shared" si="63"/>
        <v>Childhood</v>
      </c>
      <c r="W1881">
        <v>2022</v>
      </c>
    </row>
    <row r="1882" spans="1:23" x14ac:dyDescent="0.25">
      <c r="A1882">
        <v>1881</v>
      </c>
      <c r="B1882" s="2">
        <v>44617</v>
      </c>
      <c r="C1882" t="str">
        <f t="shared" si="62"/>
        <v>Feb</v>
      </c>
      <c r="D1882" t="s">
        <v>21</v>
      </c>
      <c r="E1882" t="s">
        <v>25</v>
      </c>
      <c r="F1882" t="s">
        <v>1907</v>
      </c>
      <c r="G1882" t="s">
        <v>2141</v>
      </c>
      <c r="H1882" t="s">
        <v>2145</v>
      </c>
      <c r="I1882" t="s">
        <v>2156</v>
      </c>
      <c r="J1882" t="s">
        <v>2166</v>
      </c>
      <c r="K1882">
        <v>3</v>
      </c>
      <c r="L1882" t="s">
        <v>2168</v>
      </c>
      <c r="M1882">
        <v>2935.28</v>
      </c>
      <c r="N1882" t="s">
        <v>2177</v>
      </c>
      <c r="O1882" t="s">
        <v>2187</v>
      </c>
      <c r="P1882" t="s">
        <v>4052</v>
      </c>
      <c r="Q1882" t="s">
        <v>4278</v>
      </c>
      <c r="R1882" t="s">
        <v>4280</v>
      </c>
      <c r="S1882" t="s">
        <v>4282</v>
      </c>
      <c r="T1882" t="s">
        <v>4283</v>
      </c>
      <c r="U1882">
        <v>19</v>
      </c>
      <c r="V1882" s="6" t="str">
        <f t="shared" si="63"/>
        <v>Adult</v>
      </c>
      <c r="W1882">
        <v>2022</v>
      </c>
    </row>
    <row r="1883" spans="1:23" x14ac:dyDescent="0.25">
      <c r="A1883">
        <v>1882</v>
      </c>
      <c r="B1883" s="2">
        <v>44609</v>
      </c>
      <c r="C1883" t="str">
        <f t="shared" si="62"/>
        <v>Feb</v>
      </c>
      <c r="D1883" t="s">
        <v>23</v>
      </c>
      <c r="E1883" t="s">
        <v>25</v>
      </c>
      <c r="F1883" t="s">
        <v>1908</v>
      </c>
      <c r="G1883" t="s">
        <v>2141</v>
      </c>
      <c r="H1883" t="s">
        <v>2145</v>
      </c>
      <c r="I1883" t="s">
        <v>2156</v>
      </c>
      <c r="J1883" t="s">
        <v>2167</v>
      </c>
      <c r="K1883">
        <v>3</v>
      </c>
      <c r="L1883" t="s">
        <v>2168</v>
      </c>
      <c r="M1883">
        <v>2049.98</v>
      </c>
      <c r="N1883" t="s">
        <v>2177</v>
      </c>
      <c r="O1883" t="s">
        <v>2187</v>
      </c>
      <c r="P1883" t="s">
        <v>4053</v>
      </c>
      <c r="Q1883" t="s">
        <v>4278</v>
      </c>
      <c r="R1883" t="s">
        <v>4280</v>
      </c>
      <c r="S1883" t="s">
        <v>4281</v>
      </c>
      <c r="T1883" t="s">
        <v>4283</v>
      </c>
      <c r="U1883">
        <v>19</v>
      </c>
      <c r="V1883" s="6" t="str">
        <f t="shared" si="63"/>
        <v>Adult</v>
      </c>
      <c r="W1883">
        <v>2022</v>
      </c>
    </row>
    <row r="1884" spans="1:23" x14ac:dyDescent="0.25">
      <c r="A1884">
        <v>1883</v>
      </c>
      <c r="B1884" s="2">
        <v>44862</v>
      </c>
      <c r="C1884" t="str">
        <f t="shared" si="62"/>
        <v>Oct</v>
      </c>
      <c r="D1884" t="s">
        <v>24</v>
      </c>
      <c r="E1884" t="s">
        <v>27</v>
      </c>
      <c r="F1884" t="s">
        <v>1909</v>
      </c>
      <c r="G1884" t="s">
        <v>2141</v>
      </c>
      <c r="H1884" t="s">
        <v>2145</v>
      </c>
      <c r="I1884" t="s">
        <v>2156</v>
      </c>
      <c r="J1884" t="s">
        <v>2167</v>
      </c>
      <c r="K1884">
        <v>2</v>
      </c>
      <c r="L1884" t="s">
        <v>2168</v>
      </c>
      <c r="M1884">
        <v>2473.94</v>
      </c>
      <c r="N1884" t="s">
        <v>2177</v>
      </c>
      <c r="O1884" t="s">
        <v>2187</v>
      </c>
      <c r="P1884" t="s">
        <v>4054</v>
      </c>
      <c r="Q1884" t="s">
        <v>4278</v>
      </c>
      <c r="R1884" t="s">
        <v>4280</v>
      </c>
      <c r="S1884" t="s">
        <v>4282</v>
      </c>
      <c r="T1884" t="s">
        <v>4283</v>
      </c>
      <c r="U1884">
        <v>31</v>
      </c>
      <c r="V1884" s="6" t="str">
        <f t="shared" si="63"/>
        <v>Adult</v>
      </c>
      <c r="W1884">
        <v>2022</v>
      </c>
    </row>
    <row r="1885" spans="1:23" x14ac:dyDescent="0.25">
      <c r="A1885">
        <v>1884</v>
      </c>
      <c r="B1885" s="2">
        <v>44668</v>
      </c>
      <c r="C1885" t="str">
        <f t="shared" si="62"/>
        <v>Apr</v>
      </c>
      <c r="D1885" t="s">
        <v>22</v>
      </c>
      <c r="E1885" t="s">
        <v>27</v>
      </c>
      <c r="F1885" t="s">
        <v>1910</v>
      </c>
      <c r="G1885" t="s">
        <v>2141</v>
      </c>
      <c r="H1885" t="s">
        <v>2145</v>
      </c>
      <c r="I1885" t="s">
        <v>2156</v>
      </c>
      <c r="J1885" t="s">
        <v>2167</v>
      </c>
      <c r="K1885">
        <v>2</v>
      </c>
      <c r="L1885" t="s">
        <v>2168</v>
      </c>
      <c r="M1885">
        <v>1722.76</v>
      </c>
      <c r="N1885" t="s">
        <v>2177</v>
      </c>
      <c r="O1885" t="s">
        <v>2187</v>
      </c>
      <c r="P1885" t="s">
        <v>4055</v>
      </c>
      <c r="Q1885" t="s">
        <v>4278</v>
      </c>
      <c r="R1885" t="s">
        <v>4280</v>
      </c>
      <c r="S1885" t="s">
        <v>4281</v>
      </c>
      <c r="T1885" t="s">
        <v>4283</v>
      </c>
      <c r="U1885">
        <v>7</v>
      </c>
      <c r="V1885" s="6" t="str">
        <f t="shared" si="63"/>
        <v>Childhood</v>
      </c>
      <c r="W1885">
        <v>2022</v>
      </c>
    </row>
    <row r="1886" spans="1:23" x14ac:dyDescent="0.25">
      <c r="A1886">
        <v>1885</v>
      </c>
      <c r="B1886" s="2">
        <v>44575</v>
      </c>
      <c r="C1886" t="str">
        <f t="shared" si="62"/>
        <v>Jan</v>
      </c>
      <c r="D1886" t="s">
        <v>22</v>
      </c>
      <c r="E1886" t="s">
        <v>27</v>
      </c>
      <c r="F1886" t="s">
        <v>1911</v>
      </c>
      <c r="G1886" t="s">
        <v>2141</v>
      </c>
      <c r="H1886" t="s">
        <v>2146</v>
      </c>
      <c r="I1886" t="s">
        <v>2157</v>
      </c>
      <c r="J1886" t="s">
        <v>2164</v>
      </c>
      <c r="K1886">
        <v>3</v>
      </c>
      <c r="L1886" t="s">
        <v>2168</v>
      </c>
      <c r="M1886">
        <v>1471.51</v>
      </c>
      <c r="N1886" t="s">
        <v>2177</v>
      </c>
      <c r="O1886" t="s">
        <v>2187</v>
      </c>
      <c r="P1886" t="s">
        <v>4056</v>
      </c>
      <c r="Q1886" t="s">
        <v>4278</v>
      </c>
      <c r="R1886" t="s">
        <v>4280</v>
      </c>
      <c r="S1886" t="s">
        <v>4282</v>
      </c>
      <c r="T1886" t="s">
        <v>4283</v>
      </c>
      <c r="U1886">
        <v>47</v>
      </c>
      <c r="V1886" s="6" t="str">
        <f t="shared" si="63"/>
        <v>Adult</v>
      </c>
      <c r="W1886">
        <v>2022</v>
      </c>
    </row>
    <row r="1887" spans="1:23" x14ac:dyDescent="0.25">
      <c r="A1887">
        <v>1886</v>
      </c>
      <c r="B1887" s="2">
        <v>44686</v>
      </c>
      <c r="C1887" t="str">
        <f t="shared" si="62"/>
        <v>May</v>
      </c>
      <c r="D1887" t="s">
        <v>22</v>
      </c>
      <c r="E1887" t="s">
        <v>28</v>
      </c>
      <c r="F1887" t="s">
        <v>1912</v>
      </c>
      <c r="G1887" t="s">
        <v>2141</v>
      </c>
      <c r="H1887" t="s">
        <v>2146</v>
      </c>
      <c r="I1887" t="s">
        <v>2157</v>
      </c>
      <c r="J1887" t="s">
        <v>2164</v>
      </c>
      <c r="K1887">
        <v>3</v>
      </c>
      <c r="L1887" t="s">
        <v>2168</v>
      </c>
      <c r="M1887">
        <v>446.46</v>
      </c>
      <c r="N1887" t="s">
        <v>2177</v>
      </c>
      <c r="O1887" t="s">
        <v>2187</v>
      </c>
      <c r="P1887" t="s">
        <v>4057</v>
      </c>
      <c r="Q1887" t="s">
        <v>4278</v>
      </c>
      <c r="R1887" t="s">
        <v>4279</v>
      </c>
      <c r="S1887" t="s">
        <v>4281</v>
      </c>
      <c r="T1887" t="s">
        <v>4283</v>
      </c>
      <c r="U1887">
        <v>19</v>
      </c>
      <c r="V1887" s="6" t="str">
        <f t="shared" si="63"/>
        <v>Adult</v>
      </c>
      <c r="W1887">
        <v>2022</v>
      </c>
    </row>
    <row r="1888" spans="1:23" x14ac:dyDescent="0.25">
      <c r="A1888">
        <v>1887</v>
      </c>
      <c r="B1888" s="2">
        <v>44795</v>
      </c>
      <c r="C1888" t="str">
        <f t="shared" si="62"/>
        <v>Aug</v>
      </c>
      <c r="D1888" t="s">
        <v>23</v>
      </c>
      <c r="E1888" t="s">
        <v>28</v>
      </c>
      <c r="F1888" t="s">
        <v>1913</v>
      </c>
      <c r="G1888" t="s">
        <v>2141</v>
      </c>
      <c r="H1888" t="s">
        <v>2146</v>
      </c>
      <c r="I1888" t="s">
        <v>2157</v>
      </c>
      <c r="J1888" t="s">
        <v>2164</v>
      </c>
      <c r="K1888">
        <v>2</v>
      </c>
      <c r="L1888" t="s">
        <v>2168</v>
      </c>
      <c r="M1888">
        <v>1020.96</v>
      </c>
      <c r="N1888" t="s">
        <v>2177</v>
      </c>
      <c r="O1888" t="s">
        <v>2187</v>
      </c>
      <c r="P1888" t="s">
        <v>4058</v>
      </c>
      <c r="Q1888" t="s">
        <v>4278</v>
      </c>
      <c r="R1888" t="s">
        <v>4279</v>
      </c>
      <c r="S1888" t="s">
        <v>4282</v>
      </c>
      <c r="T1888" t="s">
        <v>4284</v>
      </c>
      <c r="U1888">
        <v>19</v>
      </c>
      <c r="V1888" s="6" t="str">
        <f t="shared" si="63"/>
        <v>Adult</v>
      </c>
      <c r="W1888">
        <v>2022</v>
      </c>
    </row>
    <row r="1889" spans="1:23" x14ac:dyDescent="0.25">
      <c r="A1889">
        <v>1888</v>
      </c>
      <c r="B1889" s="2">
        <v>44682</v>
      </c>
      <c r="C1889" t="str">
        <f t="shared" si="62"/>
        <v>May</v>
      </c>
      <c r="D1889" t="s">
        <v>23</v>
      </c>
      <c r="E1889" t="s">
        <v>27</v>
      </c>
      <c r="F1889" t="s">
        <v>1914</v>
      </c>
      <c r="G1889" t="s">
        <v>2141</v>
      </c>
      <c r="H1889" t="s">
        <v>2146</v>
      </c>
      <c r="I1889" t="s">
        <v>2157</v>
      </c>
      <c r="J1889" t="s">
        <v>2165</v>
      </c>
      <c r="K1889">
        <v>3</v>
      </c>
      <c r="L1889" t="s">
        <v>2168</v>
      </c>
      <c r="M1889">
        <v>574.99</v>
      </c>
      <c r="N1889" t="s">
        <v>2177</v>
      </c>
      <c r="O1889" t="s">
        <v>2187</v>
      </c>
      <c r="P1889" t="s">
        <v>4059</v>
      </c>
      <c r="Q1889" t="s">
        <v>4278</v>
      </c>
      <c r="R1889" t="s">
        <v>4280</v>
      </c>
      <c r="S1889" t="s">
        <v>4281</v>
      </c>
      <c r="T1889" t="s">
        <v>4284</v>
      </c>
      <c r="U1889">
        <v>31</v>
      </c>
      <c r="V1889" s="6" t="str">
        <f t="shared" si="63"/>
        <v>Adult</v>
      </c>
      <c r="W1889">
        <v>2022</v>
      </c>
    </row>
    <row r="1890" spans="1:23" x14ac:dyDescent="0.25">
      <c r="A1890">
        <v>1889</v>
      </c>
      <c r="B1890" s="2">
        <v>44711</v>
      </c>
      <c r="C1890" t="str">
        <f t="shared" si="62"/>
        <v>May</v>
      </c>
      <c r="D1890" t="s">
        <v>24</v>
      </c>
      <c r="E1890" t="s">
        <v>25</v>
      </c>
      <c r="F1890" t="s">
        <v>1915</v>
      </c>
      <c r="G1890" t="s">
        <v>2141</v>
      </c>
      <c r="H1890" t="s">
        <v>2146</v>
      </c>
      <c r="I1890" t="s">
        <v>2157</v>
      </c>
      <c r="J1890" t="s">
        <v>2165</v>
      </c>
      <c r="K1890">
        <v>2</v>
      </c>
      <c r="L1890" t="s">
        <v>2168</v>
      </c>
      <c r="M1890">
        <v>2044.64</v>
      </c>
      <c r="N1890" t="s">
        <v>2177</v>
      </c>
      <c r="O1890" t="s">
        <v>2187</v>
      </c>
      <c r="P1890" t="s">
        <v>4060</v>
      </c>
      <c r="Q1890" t="s">
        <v>4278</v>
      </c>
      <c r="R1890" t="s">
        <v>4279</v>
      </c>
      <c r="S1890" t="s">
        <v>4282</v>
      </c>
      <c r="T1890" t="s">
        <v>4283</v>
      </c>
      <c r="U1890">
        <v>19</v>
      </c>
      <c r="V1890" s="6" t="str">
        <f t="shared" si="63"/>
        <v>Adult</v>
      </c>
      <c r="W1890">
        <v>2022</v>
      </c>
    </row>
    <row r="1891" spans="1:23" x14ac:dyDescent="0.25">
      <c r="A1891">
        <v>1890</v>
      </c>
      <c r="B1891" s="2">
        <v>44876</v>
      </c>
      <c r="C1891" t="str">
        <f t="shared" si="62"/>
        <v>Nov</v>
      </c>
      <c r="D1891" t="s">
        <v>22</v>
      </c>
      <c r="E1891" t="s">
        <v>26</v>
      </c>
      <c r="F1891" t="s">
        <v>1916</v>
      </c>
      <c r="G1891" t="s">
        <v>2141</v>
      </c>
      <c r="H1891" t="s">
        <v>2146</v>
      </c>
      <c r="I1891" t="s">
        <v>2157</v>
      </c>
      <c r="J1891" t="s">
        <v>2165</v>
      </c>
      <c r="K1891">
        <v>3</v>
      </c>
      <c r="L1891" t="s">
        <v>2168</v>
      </c>
      <c r="M1891">
        <v>1972.79</v>
      </c>
      <c r="N1891" t="s">
        <v>2177</v>
      </c>
      <c r="O1891" t="s">
        <v>2187</v>
      </c>
      <c r="P1891" t="s">
        <v>4061</v>
      </c>
      <c r="Q1891" t="s">
        <v>4278</v>
      </c>
      <c r="R1891" t="s">
        <v>4279</v>
      </c>
      <c r="S1891" t="s">
        <v>4282</v>
      </c>
      <c r="T1891" t="s">
        <v>4283</v>
      </c>
      <c r="U1891">
        <v>47</v>
      </c>
      <c r="V1891" s="6" t="str">
        <f t="shared" si="63"/>
        <v>Adult</v>
      </c>
      <c r="W1891">
        <v>2022</v>
      </c>
    </row>
    <row r="1892" spans="1:23" x14ac:dyDescent="0.25">
      <c r="A1892">
        <v>1891</v>
      </c>
      <c r="B1892" s="2">
        <v>44586</v>
      </c>
      <c r="C1892" t="str">
        <f t="shared" si="62"/>
        <v>Jan</v>
      </c>
      <c r="D1892" t="s">
        <v>22</v>
      </c>
      <c r="E1892" t="s">
        <v>27</v>
      </c>
      <c r="F1892" t="s">
        <v>1917</v>
      </c>
      <c r="G1892" t="s">
        <v>2141</v>
      </c>
      <c r="H1892" t="s">
        <v>2146</v>
      </c>
      <c r="I1892" t="s">
        <v>2157</v>
      </c>
      <c r="J1892" t="s">
        <v>2166</v>
      </c>
      <c r="K1892">
        <v>2</v>
      </c>
      <c r="L1892" t="s">
        <v>2168</v>
      </c>
      <c r="M1892">
        <v>1562.91</v>
      </c>
      <c r="N1892" t="s">
        <v>2177</v>
      </c>
      <c r="O1892" t="s">
        <v>2187</v>
      </c>
      <c r="P1892" t="s">
        <v>4062</v>
      </c>
      <c r="Q1892" t="s">
        <v>4278</v>
      </c>
      <c r="R1892" t="s">
        <v>4279</v>
      </c>
      <c r="S1892" t="s">
        <v>4281</v>
      </c>
      <c r="T1892" t="s">
        <v>4283</v>
      </c>
      <c r="U1892">
        <v>68</v>
      </c>
      <c r="V1892" s="6" t="str">
        <f t="shared" si="63"/>
        <v>Adult</v>
      </c>
      <c r="W1892">
        <v>2022</v>
      </c>
    </row>
    <row r="1893" spans="1:23" x14ac:dyDescent="0.25">
      <c r="A1893">
        <v>1892</v>
      </c>
      <c r="B1893" s="2">
        <v>44632</v>
      </c>
      <c r="C1893" t="str">
        <f t="shared" si="62"/>
        <v>Mar</v>
      </c>
      <c r="D1893" t="s">
        <v>23</v>
      </c>
      <c r="E1893" t="s">
        <v>25</v>
      </c>
      <c r="F1893" t="s">
        <v>1918</v>
      </c>
      <c r="G1893" t="s">
        <v>2141</v>
      </c>
      <c r="H1893" t="s">
        <v>2146</v>
      </c>
      <c r="I1893" t="s">
        <v>2157</v>
      </c>
      <c r="J1893" t="s">
        <v>2166</v>
      </c>
      <c r="K1893">
        <v>1</v>
      </c>
      <c r="L1893" t="s">
        <v>2168</v>
      </c>
      <c r="M1893">
        <v>2864.31</v>
      </c>
      <c r="N1893" t="s">
        <v>2177</v>
      </c>
      <c r="O1893" t="s">
        <v>2187</v>
      </c>
      <c r="P1893" t="s">
        <v>4063</v>
      </c>
      <c r="Q1893" t="s">
        <v>4278</v>
      </c>
      <c r="R1893" t="s">
        <v>4280</v>
      </c>
      <c r="S1893" t="s">
        <v>4282</v>
      </c>
      <c r="T1893" t="s">
        <v>4283</v>
      </c>
      <c r="U1893">
        <v>47</v>
      </c>
      <c r="V1893" s="6" t="str">
        <f t="shared" si="63"/>
        <v>Adult</v>
      </c>
      <c r="W1893">
        <v>2022</v>
      </c>
    </row>
    <row r="1894" spans="1:23" x14ac:dyDescent="0.25">
      <c r="A1894">
        <v>1893</v>
      </c>
      <c r="B1894" s="2">
        <v>44632</v>
      </c>
      <c r="C1894" t="str">
        <f t="shared" si="62"/>
        <v>Mar</v>
      </c>
      <c r="D1894" t="s">
        <v>24</v>
      </c>
      <c r="E1894" t="s">
        <v>27</v>
      </c>
      <c r="F1894" t="s">
        <v>1919</v>
      </c>
      <c r="G1894" t="s">
        <v>2141</v>
      </c>
      <c r="H1894" t="s">
        <v>2146</v>
      </c>
      <c r="I1894" t="s">
        <v>2157</v>
      </c>
      <c r="J1894" t="s">
        <v>2166</v>
      </c>
      <c r="K1894">
        <v>1</v>
      </c>
      <c r="L1894" t="s">
        <v>2168</v>
      </c>
      <c r="M1894">
        <v>374.72</v>
      </c>
      <c r="N1894" t="s">
        <v>2177</v>
      </c>
      <c r="O1894" t="s">
        <v>2187</v>
      </c>
      <c r="P1894" t="s">
        <v>4064</v>
      </c>
      <c r="Q1894" t="s">
        <v>4278</v>
      </c>
      <c r="R1894" t="s">
        <v>4279</v>
      </c>
      <c r="S1894" t="s">
        <v>4281</v>
      </c>
      <c r="T1894" t="s">
        <v>4284</v>
      </c>
      <c r="U1894">
        <v>47</v>
      </c>
      <c r="V1894" s="6" t="str">
        <f t="shared" si="63"/>
        <v>Adult</v>
      </c>
      <c r="W1894">
        <v>2022</v>
      </c>
    </row>
    <row r="1895" spans="1:23" x14ac:dyDescent="0.25">
      <c r="A1895">
        <v>1894</v>
      </c>
      <c r="B1895" s="2">
        <v>44580</v>
      </c>
      <c r="C1895" t="str">
        <f t="shared" si="62"/>
        <v>Jan</v>
      </c>
      <c r="D1895" t="s">
        <v>22</v>
      </c>
      <c r="E1895" t="s">
        <v>28</v>
      </c>
      <c r="F1895" t="s">
        <v>1920</v>
      </c>
      <c r="G1895" t="s">
        <v>2141</v>
      </c>
      <c r="H1895" t="s">
        <v>2146</v>
      </c>
      <c r="I1895" t="s">
        <v>2157</v>
      </c>
      <c r="J1895" t="s">
        <v>2167</v>
      </c>
      <c r="K1895">
        <v>2</v>
      </c>
      <c r="L1895" t="s">
        <v>2168</v>
      </c>
      <c r="M1895">
        <v>2438.46</v>
      </c>
      <c r="N1895" t="s">
        <v>2177</v>
      </c>
      <c r="O1895" t="s">
        <v>2187</v>
      </c>
      <c r="P1895" t="s">
        <v>4065</v>
      </c>
      <c r="Q1895" t="s">
        <v>4278</v>
      </c>
      <c r="R1895" t="s">
        <v>4279</v>
      </c>
      <c r="S1895" t="s">
        <v>4282</v>
      </c>
      <c r="T1895" t="s">
        <v>4284</v>
      </c>
      <c r="U1895">
        <v>31</v>
      </c>
      <c r="V1895" s="6" t="str">
        <f t="shared" si="63"/>
        <v>Adult</v>
      </c>
      <c r="W1895">
        <v>2022</v>
      </c>
    </row>
    <row r="1896" spans="1:23" x14ac:dyDescent="0.25">
      <c r="A1896">
        <v>1895</v>
      </c>
      <c r="B1896" s="2">
        <v>44658</v>
      </c>
      <c r="C1896" t="str">
        <f t="shared" si="62"/>
        <v>Apr</v>
      </c>
      <c r="D1896" t="s">
        <v>22</v>
      </c>
      <c r="E1896" t="s">
        <v>26</v>
      </c>
      <c r="F1896" t="s">
        <v>1921</v>
      </c>
      <c r="G1896" t="s">
        <v>2141</v>
      </c>
      <c r="H1896" t="s">
        <v>2146</v>
      </c>
      <c r="I1896" t="s">
        <v>2157</v>
      </c>
      <c r="J1896" t="s">
        <v>2167</v>
      </c>
      <c r="K1896">
        <v>2</v>
      </c>
      <c r="L1896" t="s">
        <v>2168</v>
      </c>
      <c r="M1896">
        <v>1061.99</v>
      </c>
      <c r="N1896" t="s">
        <v>2177</v>
      </c>
      <c r="O1896" t="s">
        <v>2187</v>
      </c>
      <c r="P1896" t="s">
        <v>4066</v>
      </c>
      <c r="Q1896" t="s">
        <v>4278</v>
      </c>
      <c r="R1896" t="s">
        <v>4280</v>
      </c>
      <c r="S1896" t="s">
        <v>4281</v>
      </c>
      <c r="T1896" t="s">
        <v>4283</v>
      </c>
      <c r="U1896">
        <v>47</v>
      </c>
      <c r="V1896" s="6" t="str">
        <f t="shared" si="63"/>
        <v>Adult</v>
      </c>
      <c r="W1896">
        <v>2022</v>
      </c>
    </row>
    <row r="1897" spans="1:23" x14ac:dyDescent="0.25">
      <c r="A1897">
        <v>1896</v>
      </c>
      <c r="B1897" s="2">
        <v>44663</v>
      </c>
      <c r="C1897" t="str">
        <f t="shared" si="62"/>
        <v>Apr</v>
      </c>
      <c r="D1897" t="s">
        <v>22</v>
      </c>
      <c r="E1897" t="s">
        <v>27</v>
      </c>
      <c r="F1897" t="s">
        <v>1922</v>
      </c>
      <c r="G1897" t="s">
        <v>2141</v>
      </c>
      <c r="H1897" t="s">
        <v>2146</v>
      </c>
      <c r="I1897" t="s">
        <v>2157</v>
      </c>
      <c r="J1897" t="s">
        <v>2167</v>
      </c>
      <c r="K1897">
        <v>3</v>
      </c>
      <c r="L1897" t="s">
        <v>2168</v>
      </c>
      <c r="M1897">
        <v>2584.02</v>
      </c>
      <c r="N1897" t="s">
        <v>2177</v>
      </c>
      <c r="O1897" t="s">
        <v>2187</v>
      </c>
      <c r="P1897" t="s">
        <v>4067</v>
      </c>
      <c r="Q1897" t="s">
        <v>4278</v>
      </c>
      <c r="R1897" t="s">
        <v>4280</v>
      </c>
      <c r="S1897" t="s">
        <v>4282</v>
      </c>
      <c r="T1897" t="s">
        <v>4283</v>
      </c>
      <c r="U1897">
        <v>47</v>
      </c>
      <c r="V1897" s="6" t="str">
        <f t="shared" si="63"/>
        <v>Adult</v>
      </c>
      <c r="W1897">
        <v>2022</v>
      </c>
    </row>
    <row r="1898" spans="1:23" x14ac:dyDescent="0.25">
      <c r="A1898">
        <v>1897</v>
      </c>
      <c r="B1898" s="2">
        <v>44831</v>
      </c>
      <c r="C1898" t="str">
        <f t="shared" si="62"/>
        <v>Sep</v>
      </c>
      <c r="D1898" t="s">
        <v>23</v>
      </c>
      <c r="E1898" t="s">
        <v>26</v>
      </c>
      <c r="F1898" t="s">
        <v>1923</v>
      </c>
      <c r="G1898" t="s">
        <v>2141</v>
      </c>
      <c r="H1898" t="s">
        <v>2146</v>
      </c>
      <c r="I1898" t="s">
        <v>2158</v>
      </c>
      <c r="J1898" t="s">
        <v>2164</v>
      </c>
      <c r="K1898">
        <v>2</v>
      </c>
      <c r="L1898" t="s">
        <v>2168</v>
      </c>
      <c r="M1898">
        <v>2550.65</v>
      </c>
      <c r="N1898" t="s">
        <v>2177</v>
      </c>
      <c r="O1898" t="s">
        <v>2187</v>
      </c>
      <c r="P1898" t="s">
        <v>4068</v>
      </c>
      <c r="Q1898" t="s">
        <v>4278</v>
      </c>
      <c r="R1898" t="s">
        <v>4280</v>
      </c>
      <c r="S1898" t="s">
        <v>4281</v>
      </c>
      <c r="T1898" t="s">
        <v>4284</v>
      </c>
      <c r="U1898">
        <v>31</v>
      </c>
      <c r="V1898" s="6" t="str">
        <f t="shared" si="63"/>
        <v>Adult</v>
      </c>
      <c r="W1898">
        <v>2022</v>
      </c>
    </row>
    <row r="1899" spans="1:23" x14ac:dyDescent="0.25">
      <c r="A1899">
        <v>1898</v>
      </c>
      <c r="B1899" s="2">
        <v>44628</v>
      </c>
      <c r="C1899" t="str">
        <f t="shared" si="62"/>
        <v>Mar</v>
      </c>
      <c r="D1899" t="s">
        <v>22</v>
      </c>
      <c r="E1899" t="s">
        <v>26</v>
      </c>
      <c r="F1899" t="s">
        <v>1924</v>
      </c>
      <c r="G1899" t="s">
        <v>2141</v>
      </c>
      <c r="H1899" t="s">
        <v>2146</v>
      </c>
      <c r="I1899" t="s">
        <v>2158</v>
      </c>
      <c r="J1899" t="s">
        <v>2164</v>
      </c>
      <c r="K1899">
        <v>1</v>
      </c>
      <c r="L1899" t="s">
        <v>2168</v>
      </c>
      <c r="M1899">
        <v>511.44</v>
      </c>
      <c r="N1899" t="s">
        <v>2177</v>
      </c>
      <c r="O1899" t="s">
        <v>2187</v>
      </c>
      <c r="P1899" t="s">
        <v>4069</v>
      </c>
      <c r="Q1899" t="s">
        <v>4278</v>
      </c>
      <c r="R1899" t="s">
        <v>4280</v>
      </c>
      <c r="S1899" t="s">
        <v>4281</v>
      </c>
      <c r="T1899" t="s">
        <v>4284</v>
      </c>
      <c r="U1899">
        <v>47</v>
      </c>
      <c r="V1899" s="6" t="str">
        <f t="shared" si="63"/>
        <v>Adult</v>
      </c>
      <c r="W1899">
        <v>2022</v>
      </c>
    </row>
    <row r="1900" spans="1:23" x14ac:dyDescent="0.25">
      <c r="A1900">
        <v>1899</v>
      </c>
      <c r="B1900" s="2">
        <v>44797</v>
      </c>
      <c r="C1900" t="str">
        <f t="shared" si="62"/>
        <v>Aug</v>
      </c>
      <c r="D1900" t="s">
        <v>24</v>
      </c>
      <c r="E1900" t="s">
        <v>26</v>
      </c>
      <c r="F1900" t="s">
        <v>1925</v>
      </c>
      <c r="G1900" t="s">
        <v>2141</v>
      </c>
      <c r="H1900" t="s">
        <v>2146</v>
      </c>
      <c r="I1900" t="s">
        <v>2158</v>
      </c>
      <c r="J1900" t="s">
        <v>2164</v>
      </c>
      <c r="K1900">
        <v>1</v>
      </c>
      <c r="L1900" t="s">
        <v>2168</v>
      </c>
      <c r="M1900">
        <v>755.01</v>
      </c>
      <c r="N1900" t="s">
        <v>2177</v>
      </c>
      <c r="O1900" t="s">
        <v>2187</v>
      </c>
      <c r="P1900" t="s">
        <v>4070</v>
      </c>
      <c r="Q1900" t="s">
        <v>4278</v>
      </c>
      <c r="R1900" t="s">
        <v>4279</v>
      </c>
      <c r="S1900" t="s">
        <v>4281</v>
      </c>
      <c r="T1900" t="s">
        <v>4284</v>
      </c>
      <c r="U1900">
        <v>19</v>
      </c>
      <c r="V1900" s="6" t="str">
        <f t="shared" si="63"/>
        <v>Adult</v>
      </c>
      <c r="W1900">
        <v>2022</v>
      </c>
    </row>
    <row r="1901" spans="1:23" x14ac:dyDescent="0.25">
      <c r="A1901">
        <v>1900</v>
      </c>
      <c r="B1901" s="2">
        <v>44640</v>
      </c>
      <c r="C1901" t="str">
        <f t="shared" si="62"/>
        <v>Mar</v>
      </c>
      <c r="D1901" t="s">
        <v>22</v>
      </c>
      <c r="E1901" t="s">
        <v>26</v>
      </c>
      <c r="F1901" t="s">
        <v>1926</v>
      </c>
      <c r="G1901" t="s">
        <v>2141</v>
      </c>
      <c r="H1901" t="s">
        <v>2146</v>
      </c>
      <c r="I1901" t="s">
        <v>2158</v>
      </c>
      <c r="J1901" t="s">
        <v>2165</v>
      </c>
      <c r="K1901">
        <v>1</v>
      </c>
      <c r="L1901" t="s">
        <v>2168</v>
      </c>
      <c r="M1901">
        <v>150.19999999999999</v>
      </c>
      <c r="N1901" t="s">
        <v>2177</v>
      </c>
      <c r="O1901" t="s">
        <v>2187</v>
      </c>
      <c r="P1901" t="s">
        <v>4071</v>
      </c>
      <c r="Q1901" t="s">
        <v>4278</v>
      </c>
      <c r="R1901" t="s">
        <v>4279</v>
      </c>
      <c r="S1901" t="s">
        <v>4281</v>
      </c>
      <c r="T1901" t="s">
        <v>4284</v>
      </c>
      <c r="U1901">
        <v>68</v>
      </c>
      <c r="V1901" s="6" t="str">
        <f t="shared" si="63"/>
        <v>Adult</v>
      </c>
      <c r="W1901">
        <v>2022</v>
      </c>
    </row>
    <row r="1902" spans="1:23" x14ac:dyDescent="0.25">
      <c r="A1902">
        <v>1901</v>
      </c>
      <c r="B1902" s="2">
        <v>44816</v>
      </c>
      <c r="C1902" t="str">
        <f t="shared" si="62"/>
        <v>Sep</v>
      </c>
      <c r="D1902" t="s">
        <v>24</v>
      </c>
      <c r="E1902" t="s">
        <v>28</v>
      </c>
      <c r="F1902" t="s">
        <v>1927</v>
      </c>
      <c r="G1902" t="s">
        <v>2141</v>
      </c>
      <c r="H1902" t="s">
        <v>2146</v>
      </c>
      <c r="I1902" t="s">
        <v>2158</v>
      </c>
      <c r="J1902" t="s">
        <v>2165</v>
      </c>
      <c r="K1902">
        <v>3</v>
      </c>
      <c r="L1902" t="s">
        <v>2168</v>
      </c>
      <c r="M1902">
        <v>249.03</v>
      </c>
      <c r="N1902" t="s">
        <v>2177</v>
      </c>
      <c r="O1902" t="s">
        <v>2187</v>
      </c>
      <c r="P1902" t="s">
        <v>4072</v>
      </c>
      <c r="Q1902" t="s">
        <v>4278</v>
      </c>
      <c r="R1902" t="s">
        <v>4279</v>
      </c>
      <c r="S1902" t="s">
        <v>4282</v>
      </c>
      <c r="T1902" t="s">
        <v>4283</v>
      </c>
      <c r="U1902">
        <v>31</v>
      </c>
      <c r="V1902" s="6" t="str">
        <f t="shared" si="63"/>
        <v>Adult</v>
      </c>
      <c r="W1902">
        <v>2022</v>
      </c>
    </row>
    <row r="1903" spans="1:23" x14ac:dyDescent="0.25">
      <c r="A1903">
        <v>1902</v>
      </c>
      <c r="B1903" s="2">
        <v>44853</v>
      </c>
      <c r="C1903" t="str">
        <f t="shared" si="62"/>
        <v>Oct</v>
      </c>
      <c r="D1903" t="s">
        <v>21</v>
      </c>
      <c r="E1903" t="s">
        <v>28</v>
      </c>
      <c r="F1903" t="s">
        <v>1928</v>
      </c>
      <c r="G1903" t="s">
        <v>2141</v>
      </c>
      <c r="H1903" t="s">
        <v>2146</v>
      </c>
      <c r="I1903" t="s">
        <v>2158</v>
      </c>
      <c r="J1903" t="s">
        <v>2165</v>
      </c>
      <c r="K1903">
        <v>1</v>
      </c>
      <c r="L1903" t="s">
        <v>2168</v>
      </c>
      <c r="M1903">
        <v>2777.91</v>
      </c>
      <c r="N1903" t="s">
        <v>2177</v>
      </c>
      <c r="O1903" t="s">
        <v>2187</v>
      </c>
      <c r="P1903" t="s">
        <v>4073</v>
      </c>
      <c r="Q1903" t="s">
        <v>4278</v>
      </c>
      <c r="R1903" t="s">
        <v>4279</v>
      </c>
      <c r="S1903" t="s">
        <v>4282</v>
      </c>
      <c r="T1903" t="s">
        <v>4283</v>
      </c>
      <c r="U1903">
        <v>7</v>
      </c>
      <c r="V1903" s="6" t="str">
        <f t="shared" si="63"/>
        <v>Childhood</v>
      </c>
      <c r="W1903">
        <v>2022</v>
      </c>
    </row>
    <row r="1904" spans="1:23" x14ac:dyDescent="0.25">
      <c r="A1904">
        <v>1903</v>
      </c>
      <c r="B1904" s="2">
        <v>44695</v>
      </c>
      <c r="C1904" t="str">
        <f t="shared" si="62"/>
        <v>May</v>
      </c>
      <c r="D1904" t="s">
        <v>22</v>
      </c>
      <c r="E1904" t="s">
        <v>27</v>
      </c>
      <c r="F1904" t="s">
        <v>1929</v>
      </c>
      <c r="G1904" t="s">
        <v>2141</v>
      </c>
      <c r="H1904" t="s">
        <v>2146</v>
      </c>
      <c r="I1904" t="s">
        <v>2158</v>
      </c>
      <c r="J1904" t="s">
        <v>2166</v>
      </c>
      <c r="K1904">
        <v>2</v>
      </c>
      <c r="L1904" t="s">
        <v>2168</v>
      </c>
      <c r="M1904">
        <v>2128.16</v>
      </c>
      <c r="N1904" t="s">
        <v>2177</v>
      </c>
      <c r="O1904" t="s">
        <v>2187</v>
      </c>
      <c r="P1904" t="s">
        <v>4074</v>
      </c>
      <c r="Q1904" t="s">
        <v>4278</v>
      </c>
      <c r="R1904" t="s">
        <v>4279</v>
      </c>
      <c r="S1904" t="s">
        <v>4282</v>
      </c>
      <c r="T1904" t="s">
        <v>4283</v>
      </c>
      <c r="U1904">
        <v>31</v>
      </c>
      <c r="V1904" s="6" t="str">
        <f t="shared" si="63"/>
        <v>Adult</v>
      </c>
      <c r="W1904">
        <v>2022</v>
      </c>
    </row>
    <row r="1905" spans="1:23" x14ac:dyDescent="0.25">
      <c r="A1905">
        <v>1904</v>
      </c>
      <c r="B1905" s="2">
        <v>44688</v>
      </c>
      <c r="C1905" t="str">
        <f t="shared" si="62"/>
        <v>May</v>
      </c>
      <c r="D1905" t="s">
        <v>22</v>
      </c>
      <c r="E1905" t="s">
        <v>28</v>
      </c>
      <c r="F1905" t="s">
        <v>1930</v>
      </c>
      <c r="G1905" t="s">
        <v>2141</v>
      </c>
      <c r="H1905" t="s">
        <v>2146</v>
      </c>
      <c r="I1905" t="s">
        <v>2158</v>
      </c>
      <c r="J1905" t="s">
        <v>2166</v>
      </c>
      <c r="K1905">
        <v>3</v>
      </c>
      <c r="L1905" t="s">
        <v>2168</v>
      </c>
      <c r="M1905">
        <v>2418.16</v>
      </c>
      <c r="N1905" t="s">
        <v>2177</v>
      </c>
      <c r="O1905" t="s">
        <v>2187</v>
      </c>
      <c r="P1905" t="s">
        <v>4075</v>
      </c>
      <c r="Q1905" t="s">
        <v>4278</v>
      </c>
      <c r="R1905" t="s">
        <v>4280</v>
      </c>
      <c r="S1905" t="s">
        <v>4281</v>
      </c>
      <c r="T1905" t="s">
        <v>4283</v>
      </c>
      <c r="U1905">
        <v>47</v>
      </c>
      <c r="V1905" s="6" t="str">
        <f t="shared" si="63"/>
        <v>Adult</v>
      </c>
      <c r="W1905">
        <v>2022</v>
      </c>
    </row>
    <row r="1906" spans="1:23" x14ac:dyDescent="0.25">
      <c r="A1906">
        <v>1905</v>
      </c>
      <c r="B1906" s="2">
        <v>44852</v>
      </c>
      <c r="C1906" t="str">
        <f t="shared" si="62"/>
        <v>Oct</v>
      </c>
      <c r="D1906" t="s">
        <v>24</v>
      </c>
      <c r="E1906" t="s">
        <v>26</v>
      </c>
      <c r="F1906" t="s">
        <v>1931</v>
      </c>
      <c r="G1906" t="s">
        <v>2141</v>
      </c>
      <c r="H1906" t="s">
        <v>2146</v>
      </c>
      <c r="I1906" t="s">
        <v>2158</v>
      </c>
      <c r="J1906" t="s">
        <v>2166</v>
      </c>
      <c r="K1906">
        <v>1</v>
      </c>
      <c r="L1906" t="s">
        <v>2168</v>
      </c>
      <c r="M1906">
        <v>2616.14</v>
      </c>
      <c r="N1906" t="s">
        <v>2177</v>
      </c>
      <c r="O1906" t="s">
        <v>2187</v>
      </c>
      <c r="P1906" t="s">
        <v>4076</v>
      </c>
      <c r="Q1906" t="s">
        <v>4278</v>
      </c>
      <c r="R1906" t="s">
        <v>4279</v>
      </c>
      <c r="S1906" t="s">
        <v>4282</v>
      </c>
      <c r="T1906" t="s">
        <v>4283</v>
      </c>
      <c r="U1906">
        <v>47</v>
      </c>
      <c r="V1906" s="6" t="str">
        <f t="shared" si="63"/>
        <v>Adult</v>
      </c>
      <c r="W1906">
        <v>2022</v>
      </c>
    </row>
    <row r="1907" spans="1:23" x14ac:dyDescent="0.25">
      <c r="A1907">
        <v>1906</v>
      </c>
      <c r="B1907" s="2">
        <v>44734</v>
      </c>
      <c r="C1907" t="str">
        <f t="shared" si="62"/>
        <v>Jun</v>
      </c>
      <c r="D1907" t="s">
        <v>22</v>
      </c>
      <c r="E1907" t="s">
        <v>28</v>
      </c>
      <c r="F1907" t="s">
        <v>1932</v>
      </c>
      <c r="G1907" t="s">
        <v>2141</v>
      </c>
      <c r="H1907" t="s">
        <v>2146</v>
      </c>
      <c r="I1907" t="s">
        <v>2158</v>
      </c>
      <c r="J1907" t="s">
        <v>2167</v>
      </c>
      <c r="K1907">
        <v>1</v>
      </c>
      <c r="L1907" t="s">
        <v>2168</v>
      </c>
      <c r="M1907">
        <v>27.41</v>
      </c>
      <c r="N1907" t="s">
        <v>2177</v>
      </c>
      <c r="O1907" t="s">
        <v>2187</v>
      </c>
      <c r="P1907" t="s">
        <v>4077</v>
      </c>
      <c r="Q1907" t="s">
        <v>4278</v>
      </c>
      <c r="R1907" t="s">
        <v>4280</v>
      </c>
      <c r="S1907" t="s">
        <v>4281</v>
      </c>
      <c r="T1907" t="s">
        <v>4283</v>
      </c>
      <c r="U1907">
        <v>31</v>
      </c>
      <c r="V1907" s="6" t="str">
        <f t="shared" si="63"/>
        <v>Adult</v>
      </c>
      <c r="W1907">
        <v>2022</v>
      </c>
    </row>
    <row r="1908" spans="1:23" x14ac:dyDescent="0.25">
      <c r="A1908">
        <v>1907</v>
      </c>
      <c r="B1908" s="2">
        <v>44631</v>
      </c>
      <c r="C1908" t="str">
        <f t="shared" si="62"/>
        <v>Mar</v>
      </c>
      <c r="D1908" t="s">
        <v>21</v>
      </c>
      <c r="E1908" t="s">
        <v>27</v>
      </c>
      <c r="F1908" t="s">
        <v>1933</v>
      </c>
      <c r="G1908" t="s">
        <v>2141</v>
      </c>
      <c r="H1908" t="s">
        <v>2146</v>
      </c>
      <c r="I1908" t="s">
        <v>2158</v>
      </c>
      <c r="J1908" t="s">
        <v>2167</v>
      </c>
      <c r="K1908">
        <v>1</v>
      </c>
      <c r="L1908" t="s">
        <v>2168</v>
      </c>
      <c r="M1908">
        <v>705.07</v>
      </c>
      <c r="N1908" t="s">
        <v>2177</v>
      </c>
      <c r="O1908" t="s">
        <v>2187</v>
      </c>
      <c r="P1908" t="s">
        <v>4078</v>
      </c>
      <c r="Q1908" t="s">
        <v>4278</v>
      </c>
      <c r="R1908" t="s">
        <v>4280</v>
      </c>
      <c r="S1908" t="s">
        <v>4281</v>
      </c>
      <c r="T1908" t="s">
        <v>4284</v>
      </c>
      <c r="U1908">
        <v>68</v>
      </c>
      <c r="V1908" s="6" t="str">
        <f t="shared" si="63"/>
        <v>Adult</v>
      </c>
      <c r="W1908">
        <v>2022</v>
      </c>
    </row>
    <row r="1909" spans="1:23" x14ac:dyDescent="0.25">
      <c r="A1909">
        <v>1908</v>
      </c>
      <c r="B1909" s="2">
        <v>44745</v>
      </c>
      <c r="C1909" t="str">
        <f t="shared" si="62"/>
        <v>Jul</v>
      </c>
      <c r="D1909" t="s">
        <v>24</v>
      </c>
      <c r="E1909" t="s">
        <v>26</v>
      </c>
      <c r="F1909" t="s">
        <v>1934</v>
      </c>
      <c r="G1909" t="s">
        <v>2141</v>
      </c>
      <c r="H1909" t="s">
        <v>2146</v>
      </c>
      <c r="I1909" t="s">
        <v>2158</v>
      </c>
      <c r="J1909" t="s">
        <v>2167</v>
      </c>
      <c r="K1909">
        <v>2</v>
      </c>
      <c r="L1909" t="s">
        <v>2168</v>
      </c>
      <c r="M1909">
        <v>926.02</v>
      </c>
      <c r="N1909" t="s">
        <v>2177</v>
      </c>
      <c r="O1909" t="s">
        <v>2187</v>
      </c>
      <c r="P1909" t="s">
        <v>4079</v>
      </c>
      <c r="Q1909" t="s">
        <v>4278</v>
      </c>
      <c r="R1909" t="s">
        <v>4279</v>
      </c>
      <c r="S1909" t="s">
        <v>4281</v>
      </c>
      <c r="T1909" t="s">
        <v>4283</v>
      </c>
      <c r="U1909">
        <v>7</v>
      </c>
      <c r="V1909" s="6" t="str">
        <f t="shared" si="63"/>
        <v>Childhood</v>
      </c>
      <c r="W1909">
        <v>2022</v>
      </c>
    </row>
    <row r="1910" spans="1:23" x14ac:dyDescent="0.25">
      <c r="A1910">
        <v>1909</v>
      </c>
      <c r="B1910" s="2">
        <v>44869</v>
      </c>
      <c r="C1910" t="str">
        <f t="shared" si="62"/>
        <v>Nov</v>
      </c>
      <c r="D1910" t="s">
        <v>22</v>
      </c>
      <c r="E1910" t="s">
        <v>26</v>
      </c>
      <c r="F1910" t="s">
        <v>1935</v>
      </c>
      <c r="G1910" t="s">
        <v>2141</v>
      </c>
      <c r="H1910" t="s">
        <v>2146</v>
      </c>
      <c r="I1910" t="s">
        <v>2159</v>
      </c>
      <c r="J1910" t="s">
        <v>2164</v>
      </c>
      <c r="K1910">
        <v>1</v>
      </c>
      <c r="L1910" t="s">
        <v>2168</v>
      </c>
      <c r="M1910">
        <v>178.92</v>
      </c>
      <c r="N1910" t="s">
        <v>2177</v>
      </c>
      <c r="O1910" t="s">
        <v>2187</v>
      </c>
      <c r="P1910" t="s">
        <v>4080</v>
      </c>
      <c r="Q1910" t="s">
        <v>4278</v>
      </c>
      <c r="R1910" t="s">
        <v>4280</v>
      </c>
      <c r="S1910" t="s">
        <v>4281</v>
      </c>
      <c r="T1910" t="s">
        <v>4284</v>
      </c>
      <c r="U1910">
        <v>7</v>
      </c>
      <c r="V1910" s="6" t="str">
        <f t="shared" si="63"/>
        <v>Childhood</v>
      </c>
      <c r="W1910">
        <v>2022</v>
      </c>
    </row>
    <row r="1911" spans="1:23" x14ac:dyDescent="0.25">
      <c r="A1911">
        <v>1910</v>
      </c>
      <c r="B1911" s="2">
        <v>44861</v>
      </c>
      <c r="C1911" t="str">
        <f t="shared" si="62"/>
        <v>Oct</v>
      </c>
      <c r="D1911" t="s">
        <v>24</v>
      </c>
      <c r="E1911" t="s">
        <v>25</v>
      </c>
      <c r="F1911" t="s">
        <v>1936</v>
      </c>
      <c r="G1911" t="s">
        <v>2141</v>
      </c>
      <c r="H1911" t="s">
        <v>2146</v>
      </c>
      <c r="I1911" t="s">
        <v>2159</v>
      </c>
      <c r="J1911" t="s">
        <v>2164</v>
      </c>
      <c r="K1911">
        <v>2</v>
      </c>
      <c r="L1911" t="s">
        <v>2168</v>
      </c>
      <c r="M1911">
        <v>29.83</v>
      </c>
      <c r="N1911" t="s">
        <v>2177</v>
      </c>
      <c r="O1911" t="s">
        <v>2187</v>
      </c>
      <c r="P1911" t="s">
        <v>4081</v>
      </c>
      <c r="Q1911" t="s">
        <v>4278</v>
      </c>
      <c r="R1911" t="s">
        <v>4279</v>
      </c>
      <c r="S1911" t="s">
        <v>4282</v>
      </c>
      <c r="T1911" t="s">
        <v>4284</v>
      </c>
      <c r="U1911">
        <v>68</v>
      </c>
      <c r="V1911" s="6" t="str">
        <f t="shared" si="63"/>
        <v>Adult</v>
      </c>
      <c r="W1911">
        <v>2022</v>
      </c>
    </row>
    <row r="1912" spans="1:23" x14ac:dyDescent="0.25">
      <c r="A1912">
        <v>1911</v>
      </c>
      <c r="B1912" s="2">
        <v>44674</v>
      </c>
      <c r="C1912" t="str">
        <f t="shared" si="62"/>
        <v>Apr</v>
      </c>
      <c r="D1912" t="s">
        <v>23</v>
      </c>
      <c r="E1912" t="s">
        <v>28</v>
      </c>
      <c r="F1912" t="s">
        <v>1937</v>
      </c>
      <c r="G1912" t="s">
        <v>2141</v>
      </c>
      <c r="H1912" t="s">
        <v>2146</v>
      </c>
      <c r="I1912" t="s">
        <v>2159</v>
      </c>
      <c r="J1912" t="s">
        <v>2164</v>
      </c>
      <c r="K1912">
        <v>2</v>
      </c>
      <c r="L1912" t="s">
        <v>2168</v>
      </c>
      <c r="M1912">
        <v>898.86</v>
      </c>
      <c r="N1912" t="s">
        <v>2177</v>
      </c>
      <c r="O1912" t="s">
        <v>2187</v>
      </c>
      <c r="P1912" t="s">
        <v>4082</v>
      </c>
      <c r="Q1912" t="s">
        <v>4278</v>
      </c>
      <c r="R1912" t="s">
        <v>4279</v>
      </c>
      <c r="S1912" t="s">
        <v>4282</v>
      </c>
      <c r="T1912" t="s">
        <v>4284</v>
      </c>
      <c r="U1912">
        <v>47</v>
      </c>
      <c r="V1912" s="6" t="str">
        <f t="shared" si="63"/>
        <v>Adult</v>
      </c>
      <c r="W1912">
        <v>2022</v>
      </c>
    </row>
    <row r="1913" spans="1:23" x14ac:dyDescent="0.25">
      <c r="A1913">
        <v>1912</v>
      </c>
      <c r="B1913" s="2">
        <v>44744</v>
      </c>
      <c r="C1913" t="str">
        <f t="shared" si="62"/>
        <v>Jul</v>
      </c>
      <c r="D1913" t="s">
        <v>24</v>
      </c>
      <c r="E1913" t="s">
        <v>26</v>
      </c>
      <c r="F1913" t="s">
        <v>1938</v>
      </c>
      <c r="G1913" t="s">
        <v>2141</v>
      </c>
      <c r="H1913" t="s">
        <v>2146</v>
      </c>
      <c r="I1913" t="s">
        <v>2159</v>
      </c>
      <c r="J1913" t="s">
        <v>2165</v>
      </c>
      <c r="K1913">
        <v>2</v>
      </c>
      <c r="L1913" t="s">
        <v>2168</v>
      </c>
      <c r="M1913">
        <v>1799.07</v>
      </c>
      <c r="N1913" t="s">
        <v>2177</v>
      </c>
      <c r="O1913" t="s">
        <v>2187</v>
      </c>
      <c r="P1913" t="s">
        <v>3815</v>
      </c>
      <c r="Q1913" t="s">
        <v>4278</v>
      </c>
      <c r="R1913" t="s">
        <v>4279</v>
      </c>
      <c r="S1913" t="s">
        <v>4282</v>
      </c>
      <c r="T1913" t="s">
        <v>4283</v>
      </c>
      <c r="U1913">
        <v>31</v>
      </c>
      <c r="V1913" s="6" t="str">
        <f t="shared" si="63"/>
        <v>Adult</v>
      </c>
      <c r="W1913">
        <v>2022</v>
      </c>
    </row>
    <row r="1914" spans="1:23" x14ac:dyDescent="0.25">
      <c r="A1914">
        <v>1913</v>
      </c>
      <c r="B1914" s="2">
        <v>44665</v>
      </c>
      <c r="C1914" t="str">
        <f t="shared" si="62"/>
        <v>Apr</v>
      </c>
      <c r="D1914" t="s">
        <v>23</v>
      </c>
      <c r="E1914" t="s">
        <v>27</v>
      </c>
      <c r="F1914" t="s">
        <v>1939</v>
      </c>
      <c r="G1914" t="s">
        <v>2141</v>
      </c>
      <c r="H1914" t="s">
        <v>2146</v>
      </c>
      <c r="I1914" t="s">
        <v>2159</v>
      </c>
      <c r="J1914" t="s">
        <v>2165</v>
      </c>
      <c r="K1914">
        <v>1</v>
      </c>
      <c r="L1914" t="s">
        <v>2168</v>
      </c>
      <c r="M1914">
        <v>1024.52</v>
      </c>
      <c r="N1914" t="s">
        <v>2177</v>
      </c>
      <c r="O1914" t="s">
        <v>2187</v>
      </c>
      <c r="P1914" t="s">
        <v>4083</v>
      </c>
      <c r="Q1914" t="s">
        <v>4278</v>
      </c>
      <c r="R1914" t="s">
        <v>4279</v>
      </c>
      <c r="S1914" t="s">
        <v>4281</v>
      </c>
      <c r="T1914" t="s">
        <v>4284</v>
      </c>
      <c r="U1914">
        <v>31</v>
      </c>
      <c r="V1914" s="6" t="str">
        <f t="shared" si="63"/>
        <v>Adult</v>
      </c>
      <c r="W1914">
        <v>2022</v>
      </c>
    </row>
    <row r="1915" spans="1:23" x14ac:dyDescent="0.25">
      <c r="A1915">
        <v>1914</v>
      </c>
      <c r="B1915" s="2">
        <v>44783</v>
      </c>
      <c r="C1915" t="str">
        <f t="shared" si="62"/>
        <v>Aug</v>
      </c>
      <c r="D1915" t="s">
        <v>22</v>
      </c>
      <c r="E1915" t="s">
        <v>27</v>
      </c>
      <c r="F1915" t="s">
        <v>1940</v>
      </c>
      <c r="G1915" t="s">
        <v>2141</v>
      </c>
      <c r="H1915" t="s">
        <v>2146</v>
      </c>
      <c r="I1915" t="s">
        <v>2159</v>
      </c>
      <c r="J1915" t="s">
        <v>2165</v>
      </c>
      <c r="K1915">
        <v>1</v>
      </c>
      <c r="L1915" t="s">
        <v>2168</v>
      </c>
      <c r="M1915">
        <v>1820.53</v>
      </c>
      <c r="N1915" t="s">
        <v>2177</v>
      </c>
      <c r="O1915" t="s">
        <v>2187</v>
      </c>
      <c r="P1915" t="s">
        <v>4084</v>
      </c>
      <c r="Q1915" t="s">
        <v>4278</v>
      </c>
      <c r="R1915" t="s">
        <v>4279</v>
      </c>
      <c r="S1915" t="s">
        <v>4282</v>
      </c>
      <c r="T1915" t="s">
        <v>4284</v>
      </c>
      <c r="U1915">
        <v>7</v>
      </c>
      <c r="V1915" s="6" t="str">
        <f t="shared" si="63"/>
        <v>Childhood</v>
      </c>
      <c r="W1915">
        <v>2022</v>
      </c>
    </row>
    <row r="1916" spans="1:23" x14ac:dyDescent="0.25">
      <c r="A1916">
        <v>1915</v>
      </c>
      <c r="B1916" s="2">
        <v>44862</v>
      </c>
      <c r="C1916" t="str">
        <f t="shared" si="62"/>
        <v>Oct</v>
      </c>
      <c r="D1916" t="s">
        <v>23</v>
      </c>
      <c r="E1916" t="s">
        <v>28</v>
      </c>
      <c r="F1916" t="s">
        <v>1941</v>
      </c>
      <c r="G1916" t="s">
        <v>2141</v>
      </c>
      <c r="H1916" t="s">
        <v>2146</v>
      </c>
      <c r="I1916" t="s">
        <v>2159</v>
      </c>
      <c r="J1916" t="s">
        <v>2166</v>
      </c>
      <c r="K1916">
        <v>1</v>
      </c>
      <c r="L1916" t="s">
        <v>2168</v>
      </c>
      <c r="M1916">
        <v>1510.27</v>
      </c>
      <c r="N1916" t="s">
        <v>2177</v>
      </c>
      <c r="O1916" t="s">
        <v>2187</v>
      </c>
      <c r="P1916" t="s">
        <v>4085</v>
      </c>
      <c r="Q1916" t="s">
        <v>4278</v>
      </c>
      <c r="R1916" t="s">
        <v>4280</v>
      </c>
      <c r="S1916" t="s">
        <v>4282</v>
      </c>
      <c r="T1916" t="s">
        <v>4284</v>
      </c>
      <c r="U1916">
        <v>19</v>
      </c>
      <c r="V1916" s="6" t="str">
        <f t="shared" si="63"/>
        <v>Adult</v>
      </c>
      <c r="W1916">
        <v>2022</v>
      </c>
    </row>
    <row r="1917" spans="1:23" x14ac:dyDescent="0.25">
      <c r="A1917">
        <v>1916</v>
      </c>
      <c r="B1917" s="2">
        <v>44618</v>
      </c>
      <c r="C1917" t="str">
        <f t="shared" si="62"/>
        <v>Feb</v>
      </c>
      <c r="D1917" t="s">
        <v>23</v>
      </c>
      <c r="E1917" t="s">
        <v>28</v>
      </c>
      <c r="F1917" t="s">
        <v>1942</v>
      </c>
      <c r="G1917" t="s">
        <v>2141</v>
      </c>
      <c r="H1917" t="s">
        <v>2146</v>
      </c>
      <c r="I1917" t="s">
        <v>2159</v>
      </c>
      <c r="J1917" t="s">
        <v>2166</v>
      </c>
      <c r="K1917">
        <v>3</v>
      </c>
      <c r="L1917" t="s">
        <v>2168</v>
      </c>
      <c r="M1917">
        <v>2088.9699999999998</v>
      </c>
      <c r="N1917" t="s">
        <v>2177</v>
      </c>
      <c r="O1917" t="s">
        <v>2187</v>
      </c>
      <c r="P1917" t="s">
        <v>4086</v>
      </c>
      <c r="Q1917" t="s">
        <v>4278</v>
      </c>
      <c r="R1917" t="s">
        <v>4279</v>
      </c>
      <c r="S1917" t="s">
        <v>4281</v>
      </c>
      <c r="T1917" t="s">
        <v>4283</v>
      </c>
      <c r="U1917">
        <v>47</v>
      </c>
      <c r="V1917" s="6" t="str">
        <f t="shared" si="63"/>
        <v>Adult</v>
      </c>
      <c r="W1917">
        <v>2022</v>
      </c>
    </row>
    <row r="1918" spans="1:23" x14ac:dyDescent="0.25">
      <c r="A1918">
        <v>1917</v>
      </c>
      <c r="B1918" s="2">
        <v>44811</v>
      </c>
      <c r="C1918" t="str">
        <f t="shared" si="62"/>
        <v>Sep</v>
      </c>
      <c r="D1918" t="s">
        <v>22</v>
      </c>
      <c r="E1918" t="s">
        <v>27</v>
      </c>
      <c r="F1918" t="s">
        <v>1943</v>
      </c>
      <c r="G1918" t="s">
        <v>2141</v>
      </c>
      <c r="H1918" t="s">
        <v>2146</v>
      </c>
      <c r="I1918" t="s">
        <v>2159</v>
      </c>
      <c r="J1918" t="s">
        <v>2166</v>
      </c>
      <c r="K1918">
        <v>2</v>
      </c>
      <c r="L1918" t="s">
        <v>2168</v>
      </c>
      <c r="M1918">
        <v>427.35</v>
      </c>
      <c r="N1918" t="s">
        <v>2177</v>
      </c>
      <c r="O1918" t="s">
        <v>2187</v>
      </c>
      <c r="P1918" t="s">
        <v>4087</v>
      </c>
      <c r="Q1918" t="s">
        <v>4278</v>
      </c>
      <c r="R1918" t="s">
        <v>4279</v>
      </c>
      <c r="S1918" t="s">
        <v>4281</v>
      </c>
      <c r="T1918" t="s">
        <v>4284</v>
      </c>
      <c r="U1918">
        <v>68</v>
      </c>
      <c r="V1918" s="6" t="str">
        <f t="shared" si="63"/>
        <v>Adult</v>
      </c>
      <c r="W1918">
        <v>2022</v>
      </c>
    </row>
    <row r="1919" spans="1:23" x14ac:dyDescent="0.25">
      <c r="A1919">
        <v>1918</v>
      </c>
      <c r="B1919" s="2">
        <v>44656</v>
      </c>
      <c r="C1919" t="str">
        <f t="shared" si="62"/>
        <v>Apr</v>
      </c>
      <c r="D1919" t="s">
        <v>22</v>
      </c>
      <c r="E1919" t="s">
        <v>28</v>
      </c>
      <c r="F1919" t="s">
        <v>1944</v>
      </c>
      <c r="G1919" t="s">
        <v>2141</v>
      </c>
      <c r="H1919" t="s">
        <v>2146</v>
      </c>
      <c r="I1919" t="s">
        <v>2159</v>
      </c>
      <c r="J1919" t="s">
        <v>2167</v>
      </c>
      <c r="K1919">
        <v>3</v>
      </c>
      <c r="L1919" t="s">
        <v>2168</v>
      </c>
      <c r="M1919">
        <v>2706.19</v>
      </c>
      <c r="N1919" t="s">
        <v>2177</v>
      </c>
      <c r="O1919" t="s">
        <v>2187</v>
      </c>
      <c r="P1919" t="s">
        <v>4088</v>
      </c>
      <c r="Q1919" t="s">
        <v>4278</v>
      </c>
      <c r="R1919" t="s">
        <v>4280</v>
      </c>
      <c r="S1919" t="s">
        <v>4282</v>
      </c>
      <c r="T1919" t="s">
        <v>4284</v>
      </c>
      <c r="U1919">
        <v>7</v>
      </c>
      <c r="V1919" s="6" t="str">
        <f t="shared" si="63"/>
        <v>Childhood</v>
      </c>
      <c r="W1919">
        <v>2022</v>
      </c>
    </row>
    <row r="1920" spans="1:23" x14ac:dyDescent="0.25">
      <c r="A1920">
        <v>1919</v>
      </c>
      <c r="B1920" s="2">
        <v>44774</v>
      </c>
      <c r="C1920" t="str">
        <f t="shared" si="62"/>
        <v>Aug</v>
      </c>
      <c r="D1920" t="s">
        <v>24</v>
      </c>
      <c r="E1920" t="s">
        <v>27</v>
      </c>
      <c r="F1920" t="s">
        <v>1945</v>
      </c>
      <c r="G1920" t="s">
        <v>2141</v>
      </c>
      <c r="H1920" t="s">
        <v>2146</v>
      </c>
      <c r="I1920" t="s">
        <v>2159</v>
      </c>
      <c r="J1920" t="s">
        <v>2167</v>
      </c>
      <c r="K1920">
        <v>3</v>
      </c>
      <c r="L1920" t="s">
        <v>2168</v>
      </c>
      <c r="M1920">
        <v>2128.1</v>
      </c>
      <c r="N1920" t="s">
        <v>2177</v>
      </c>
      <c r="O1920" t="s">
        <v>2187</v>
      </c>
      <c r="P1920" t="s">
        <v>2364</v>
      </c>
      <c r="Q1920" t="s">
        <v>4278</v>
      </c>
      <c r="R1920" t="s">
        <v>4280</v>
      </c>
      <c r="S1920" t="s">
        <v>4281</v>
      </c>
      <c r="T1920" t="s">
        <v>4283</v>
      </c>
      <c r="U1920">
        <v>7</v>
      </c>
      <c r="V1920" s="6" t="str">
        <f t="shared" si="63"/>
        <v>Childhood</v>
      </c>
      <c r="W1920">
        <v>2022</v>
      </c>
    </row>
    <row r="1921" spans="1:23" x14ac:dyDescent="0.25">
      <c r="A1921">
        <v>1920</v>
      </c>
      <c r="B1921" s="2">
        <v>44696</v>
      </c>
      <c r="C1921" t="str">
        <f t="shared" si="62"/>
        <v>May</v>
      </c>
      <c r="D1921" t="s">
        <v>24</v>
      </c>
      <c r="E1921" t="s">
        <v>28</v>
      </c>
      <c r="F1921" t="s">
        <v>1946</v>
      </c>
      <c r="G1921" t="s">
        <v>2141</v>
      </c>
      <c r="H1921" t="s">
        <v>2146</v>
      </c>
      <c r="I1921" t="s">
        <v>2159</v>
      </c>
      <c r="J1921" t="s">
        <v>2167</v>
      </c>
      <c r="K1921">
        <v>1</v>
      </c>
      <c r="L1921" t="s">
        <v>2168</v>
      </c>
      <c r="M1921">
        <v>75.760000000000005</v>
      </c>
      <c r="N1921" t="s">
        <v>2177</v>
      </c>
      <c r="O1921" t="s">
        <v>2187</v>
      </c>
      <c r="P1921" t="s">
        <v>4089</v>
      </c>
      <c r="Q1921" t="s">
        <v>4278</v>
      </c>
      <c r="R1921" t="s">
        <v>4279</v>
      </c>
      <c r="S1921" t="s">
        <v>4282</v>
      </c>
      <c r="T1921" t="s">
        <v>4284</v>
      </c>
      <c r="U1921">
        <v>47</v>
      </c>
      <c r="V1921" s="6" t="str">
        <f t="shared" si="63"/>
        <v>Adult</v>
      </c>
      <c r="W1921">
        <v>2022</v>
      </c>
    </row>
    <row r="1922" spans="1:23" x14ac:dyDescent="0.25">
      <c r="A1922">
        <v>1921</v>
      </c>
      <c r="B1922" s="2">
        <v>44768</v>
      </c>
      <c r="C1922" t="str">
        <f t="shared" si="62"/>
        <v>Jul</v>
      </c>
      <c r="D1922" t="s">
        <v>21</v>
      </c>
      <c r="E1922" t="s">
        <v>28</v>
      </c>
      <c r="F1922" t="s">
        <v>1947</v>
      </c>
      <c r="G1922" t="s">
        <v>2139</v>
      </c>
      <c r="H1922" t="s">
        <v>2142</v>
      </c>
      <c r="I1922" t="s">
        <v>4285</v>
      </c>
      <c r="J1922" t="s">
        <v>2147</v>
      </c>
      <c r="K1922">
        <v>3</v>
      </c>
      <c r="L1922" t="s">
        <v>2168</v>
      </c>
      <c r="M1922">
        <v>2662.8</v>
      </c>
      <c r="N1922" t="s">
        <v>2177</v>
      </c>
      <c r="O1922" t="s">
        <v>2188</v>
      </c>
      <c r="P1922" t="s">
        <v>4090</v>
      </c>
      <c r="Q1922" t="s">
        <v>4278</v>
      </c>
      <c r="R1922" t="s">
        <v>4279</v>
      </c>
      <c r="S1922" t="s">
        <v>4282</v>
      </c>
      <c r="T1922" t="s">
        <v>4283</v>
      </c>
      <c r="U1922">
        <v>31</v>
      </c>
      <c r="V1922" s="6" t="str">
        <f t="shared" si="63"/>
        <v>Adult</v>
      </c>
      <c r="W1922">
        <v>2022</v>
      </c>
    </row>
    <row r="1923" spans="1:23" x14ac:dyDescent="0.25">
      <c r="A1923">
        <v>1922</v>
      </c>
      <c r="B1923" s="2">
        <v>44808</v>
      </c>
      <c r="C1923" t="str">
        <f t="shared" ref="C1923:C1986" si="64">TEXT(B1923, "MMM")</f>
        <v>Sep</v>
      </c>
      <c r="D1923" t="s">
        <v>21</v>
      </c>
      <c r="E1923" t="s">
        <v>27</v>
      </c>
      <c r="F1923" t="s">
        <v>1948</v>
      </c>
      <c r="G1923" t="s">
        <v>2139</v>
      </c>
      <c r="H1923" t="s">
        <v>2142</v>
      </c>
      <c r="I1923" t="s">
        <v>4285</v>
      </c>
      <c r="J1923" t="s">
        <v>2147</v>
      </c>
      <c r="K1923">
        <v>3</v>
      </c>
      <c r="L1923" t="s">
        <v>2168</v>
      </c>
      <c r="M1923">
        <v>2478.59</v>
      </c>
      <c r="N1923" t="s">
        <v>2177</v>
      </c>
      <c r="O1923" t="s">
        <v>2188</v>
      </c>
      <c r="P1923" t="s">
        <v>4091</v>
      </c>
      <c r="Q1923" t="s">
        <v>4278</v>
      </c>
      <c r="R1923" t="s">
        <v>4279</v>
      </c>
      <c r="S1923" t="s">
        <v>4282</v>
      </c>
      <c r="T1923" t="s">
        <v>4284</v>
      </c>
      <c r="U1923">
        <v>7</v>
      </c>
      <c r="V1923" s="6" t="str">
        <f t="shared" ref="V1923:V1986" si="65">IF(U1923&lt;10,"Childhood",(IF(U1923&lt;18,"Teenage", "Adult")))</f>
        <v>Childhood</v>
      </c>
      <c r="W1923">
        <v>2022</v>
      </c>
    </row>
    <row r="1924" spans="1:23" x14ac:dyDescent="0.25">
      <c r="A1924">
        <v>1923</v>
      </c>
      <c r="B1924" s="2">
        <v>44797</v>
      </c>
      <c r="C1924" t="str">
        <f t="shared" si="64"/>
        <v>Aug</v>
      </c>
      <c r="D1924" t="s">
        <v>21</v>
      </c>
      <c r="E1924" t="s">
        <v>26</v>
      </c>
      <c r="F1924" t="s">
        <v>1949</v>
      </c>
      <c r="G1924" t="s">
        <v>2139</v>
      </c>
      <c r="H1924" t="s">
        <v>2142</v>
      </c>
      <c r="I1924" t="s">
        <v>4285</v>
      </c>
      <c r="J1924" t="s">
        <v>2147</v>
      </c>
      <c r="K1924">
        <v>3</v>
      </c>
      <c r="L1924" t="s">
        <v>2168</v>
      </c>
      <c r="M1924">
        <v>1707.76</v>
      </c>
      <c r="N1924" t="s">
        <v>2177</v>
      </c>
      <c r="O1924" t="s">
        <v>2188</v>
      </c>
      <c r="P1924" t="s">
        <v>4092</v>
      </c>
      <c r="Q1924" t="s">
        <v>4278</v>
      </c>
      <c r="R1924" t="s">
        <v>4280</v>
      </c>
      <c r="S1924" t="s">
        <v>4281</v>
      </c>
      <c r="T1924" t="s">
        <v>4283</v>
      </c>
      <c r="U1924">
        <v>68</v>
      </c>
      <c r="V1924" s="6" t="str">
        <f t="shared" si="65"/>
        <v>Adult</v>
      </c>
      <c r="W1924">
        <v>2022</v>
      </c>
    </row>
    <row r="1925" spans="1:23" x14ac:dyDescent="0.25">
      <c r="A1925">
        <v>1924</v>
      </c>
      <c r="B1925" s="2">
        <v>44576</v>
      </c>
      <c r="C1925" t="str">
        <f t="shared" si="64"/>
        <v>Jan</v>
      </c>
      <c r="D1925" t="s">
        <v>23</v>
      </c>
      <c r="E1925" t="s">
        <v>28</v>
      </c>
      <c r="F1925" t="s">
        <v>1950</v>
      </c>
      <c r="G1925" t="s">
        <v>2139</v>
      </c>
      <c r="H1925" t="s">
        <v>2142</v>
      </c>
      <c r="I1925" t="s">
        <v>4285</v>
      </c>
      <c r="J1925" t="s">
        <v>2148</v>
      </c>
      <c r="K1925">
        <v>2</v>
      </c>
      <c r="L1925" t="s">
        <v>2168</v>
      </c>
      <c r="M1925">
        <v>1344.34</v>
      </c>
      <c r="N1925" t="s">
        <v>2177</v>
      </c>
      <c r="O1925" t="s">
        <v>2188</v>
      </c>
      <c r="P1925" t="s">
        <v>4093</v>
      </c>
      <c r="Q1925" t="s">
        <v>4278</v>
      </c>
      <c r="R1925" t="s">
        <v>4280</v>
      </c>
      <c r="S1925" t="s">
        <v>4282</v>
      </c>
      <c r="T1925" t="s">
        <v>4284</v>
      </c>
      <c r="U1925">
        <v>31</v>
      </c>
      <c r="V1925" s="6" t="str">
        <f t="shared" si="65"/>
        <v>Adult</v>
      </c>
      <c r="W1925">
        <v>2022</v>
      </c>
    </row>
    <row r="1926" spans="1:23" x14ac:dyDescent="0.25">
      <c r="A1926">
        <v>1925</v>
      </c>
      <c r="B1926" s="2">
        <v>44898</v>
      </c>
      <c r="C1926" t="str">
        <f t="shared" si="64"/>
        <v>Dec</v>
      </c>
      <c r="D1926" t="s">
        <v>24</v>
      </c>
      <c r="E1926" t="s">
        <v>25</v>
      </c>
      <c r="F1926" t="s">
        <v>1951</v>
      </c>
      <c r="G1926" t="s">
        <v>2139</v>
      </c>
      <c r="H1926" t="s">
        <v>2142</v>
      </c>
      <c r="I1926" t="s">
        <v>4285</v>
      </c>
      <c r="J1926" t="s">
        <v>2148</v>
      </c>
      <c r="K1926">
        <v>1</v>
      </c>
      <c r="L1926" t="s">
        <v>2168</v>
      </c>
      <c r="M1926">
        <v>2891.04</v>
      </c>
      <c r="N1926" t="s">
        <v>2177</v>
      </c>
      <c r="O1926" t="s">
        <v>2188</v>
      </c>
      <c r="P1926" t="s">
        <v>4094</v>
      </c>
      <c r="Q1926" t="s">
        <v>4278</v>
      </c>
      <c r="R1926" t="s">
        <v>4280</v>
      </c>
      <c r="S1926" t="s">
        <v>4282</v>
      </c>
      <c r="T1926" t="s">
        <v>4283</v>
      </c>
      <c r="U1926">
        <v>31</v>
      </c>
      <c r="V1926" s="6" t="str">
        <f t="shared" si="65"/>
        <v>Adult</v>
      </c>
      <c r="W1926">
        <v>2022</v>
      </c>
    </row>
    <row r="1927" spans="1:23" x14ac:dyDescent="0.25">
      <c r="A1927">
        <v>1926</v>
      </c>
      <c r="B1927" s="2">
        <v>44740</v>
      </c>
      <c r="C1927" t="str">
        <f t="shared" si="64"/>
        <v>Jun</v>
      </c>
      <c r="D1927" t="s">
        <v>22</v>
      </c>
      <c r="E1927" t="s">
        <v>25</v>
      </c>
      <c r="F1927" t="s">
        <v>1952</v>
      </c>
      <c r="G1927" t="s">
        <v>2139</v>
      </c>
      <c r="H1927" t="s">
        <v>2142</v>
      </c>
      <c r="I1927" t="s">
        <v>4285</v>
      </c>
      <c r="J1927" t="s">
        <v>2148</v>
      </c>
      <c r="K1927">
        <v>2</v>
      </c>
      <c r="L1927" t="s">
        <v>2168</v>
      </c>
      <c r="M1927">
        <v>2624.02</v>
      </c>
      <c r="N1927" t="s">
        <v>2177</v>
      </c>
      <c r="O1927" t="s">
        <v>2188</v>
      </c>
      <c r="P1927" t="s">
        <v>4095</v>
      </c>
      <c r="Q1927" t="s">
        <v>4278</v>
      </c>
      <c r="R1927" t="s">
        <v>4280</v>
      </c>
      <c r="S1927" t="s">
        <v>4282</v>
      </c>
      <c r="T1927" t="s">
        <v>4284</v>
      </c>
      <c r="U1927">
        <v>47</v>
      </c>
      <c r="V1927" s="6" t="str">
        <f t="shared" si="65"/>
        <v>Adult</v>
      </c>
      <c r="W1927">
        <v>2022</v>
      </c>
    </row>
    <row r="1928" spans="1:23" x14ac:dyDescent="0.25">
      <c r="A1928">
        <v>1927</v>
      </c>
      <c r="B1928" s="2">
        <v>44691</v>
      </c>
      <c r="C1928" t="str">
        <f t="shared" si="64"/>
        <v>May</v>
      </c>
      <c r="D1928" t="s">
        <v>24</v>
      </c>
      <c r="E1928" t="s">
        <v>26</v>
      </c>
      <c r="F1928" t="s">
        <v>1953</v>
      </c>
      <c r="G1928" t="s">
        <v>2139</v>
      </c>
      <c r="H1928" t="s">
        <v>2142</v>
      </c>
      <c r="I1928" t="s">
        <v>4285</v>
      </c>
      <c r="J1928" t="s">
        <v>2149</v>
      </c>
      <c r="K1928">
        <v>2</v>
      </c>
      <c r="L1928" t="s">
        <v>2168</v>
      </c>
      <c r="M1928">
        <v>2763.62</v>
      </c>
      <c r="N1928" t="s">
        <v>2177</v>
      </c>
      <c r="O1928" t="s">
        <v>2188</v>
      </c>
      <c r="P1928" t="s">
        <v>4096</v>
      </c>
      <c r="Q1928" t="s">
        <v>4278</v>
      </c>
      <c r="R1928" t="s">
        <v>4279</v>
      </c>
      <c r="S1928" t="s">
        <v>4281</v>
      </c>
      <c r="T1928" t="s">
        <v>4283</v>
      </c>
      <c r="U1928">
        <v>19</v>
      </c>
      <c r="V1928" s="6" t="str">
        <f t="shared" si="65"/>
        <v>Adult</v>
      </c>
      <c r="W1928">
        <v>2022</v>
      </c>
    </row>
    <row r="1929" spans="1:23" x14ac:dyDescent="0.25">
      <c r="A1929">
        <v>1928</v>
      </c>
      <c r="B1929" s="2">
        <v>44709</v>
      </c>
      <c r="C1929" t="str">
        <f t="shared" si="64"/>
        <v>May</v>
      </c>
      <c r="D1929" t="s">
        <v>24</v>
      </c>
      <c r="E1929" t="s">
        <v>27</v>
      </c>
      <c r="F1929" t="s">
        <v>1954</v>
      </c>
      <c r="G1929" t="s">
        <v>2139</v>
      </c>
      <c r="H1929" t="s">
        <v>2142</v>
      </c>
      <c r="I1929" t="s">
        <v>4285</v>
      </c>
      <c r="J1929" t="s">
        <v>2149</v>
      </c>
      <c r="K1929">
        <v>1</v>
      </c>
      <c r="L1929" t="s">
        <v>2168</v>
      </c>
      <c r="M1929">
        <v>1665.22</v>
      </c>
      <c r="N1929" t="s">
        <v>2177</v>
      </c>
      <c r="O1929" t="s">
        <v>2188</v>
      </c>
      <c r="P1929" t="s">
        <v>4097</v>
      </c>
      <c r="Q1929" t="s">
        <v>4278</v>
      </c>
      <c r="R1929" t="s">
        <v>4280</v>
      </c>
      <c r="S1929" t="s">
        <v>4281</v>
      </c>
      <c r="T1929" t="s">
        <v>4284</v>
      </c>
      <c r="U1929">
        <v>68</v>
      </c>
      <c r="V1929" s="6" t="str">
        <f t="shared" si="65"/>
        <v>Adult</v>
      </c>
      <c r="W1929">
        <v>2022</v>
      </c>
    </row>
    <row r="1930" spans="1:23" x14ac:dyDescent="0.25">
      <c r="A1930">
        <v>1929</v>
      </c>
      <c r="B1930" s="2">
        <v>44622</v>
      </c>
      <c r="C1930" t="str">
        <f t="shared" si="64"/>
        <v>Mar</v>
      </c>
      <c r="D1930" t="s">
        <v>22</v>
      </c>
      <c r="E1930" t="s">
        <v>25</v>
      </c>
      <c r="F1930" t="s">
        <v>1955</v>
      </c>
      <c r="G1930" t="s">
        <v>2139</v>
      </c>
      <c r="H1930" t="s">
        <v>2142</v>
      </c>
      <c r="I1930" t="s">
        <v>4285</v>
      </c>
      <c r="J1930" t="s">
        <v>2149</v>
      </c>
      <c r="K1930">
        <v>2</v>
      </c>
      <c r="L1930" t="s">
        <v>2168</v>
      </c>
      <c r="M1930">
        <v>1934.08</v>
      </c>
      <c r="N1930" t="s">
        <v>2177</v>
      </c>
      <c r="O1930" t="s">
        <v>2188</v>
      </c>
      <c r="P1930" t="s">
        <v>3963</v>
      </c>
      <c r="Q1930" t="s">
        <v>4278</v>
      </c>
      <c r="R1930" t="s">
        <v>4280</v>
      </c>
      <c r="S1930" t="s">
        <v>4281</v>
      </c>
      <c r="T1930" t="s">
        <v>4284</v>
      </c>
      <c r="U1930">
        <v>47</v>
      </c>
      <c r="V1930" s="6" t="str">
        <f t="shared" si="65"/>
        <v>Adult</v>
      </c>
      <c r="W1930">
        <v>2022</v>
      </c>
    </row>
    <row r="1931" spans="1:23" x14ac:dyDescent="0.25">
      <c r="A1931">
        <v>1930</v>
      </c>
      <c r="B1931" s="2">
        <v>44636</v>
      </c>
      <c r="C1931" t="str">
        <f t="shared" si="64"/>
        <v>Mar</v>
      </c>
      <c r="D1931" t="s">
        <v>23</v>
      </c>
      <c r="E1931" t="s">
        <v>25</v>
      </c>
      <c r="F1931" t="s">
        <v>1956</v>
      </c>
      <c r="G1931" t="s">
        <v>2139</v>
      </c>
      <c r="H1931" t="s">
        <v>2142</v>
      </c>
      <c r="I1931" t="s">
        <v>4285</v>
      </c>
      <c r="J1931" t="s">
        <v>2150</v>
      </c>
      <c r="K1931">
        <v>3</v>
      </c>
      <c r="L1931" t="s">
        <v>2168</v>
      </c>
      <c r="M1931">
        <v>1315.49</v>
      </c>
      <c r="N1931" t="s">
        <v>2177</v>
      </c>
      <c r="O1931" t="s">
        <v>2188</v>
      </c>
      <c r="P1931" t="s">
        <v>2918</v>
      </c>
      <c r="Q1931" t="s">
        <v>4278</v>
      </c>
      <c r="R1931" t="s">
        <v>4280</v>
      </c>
      <c r="S1931" t="s">
        <v>4282</v>
      </c>
      <c r="T1931" t="s">
        <v>4283</v>
      </c>
      <c r="U1931">
        <v>68</v>
      </c>
      <c r="V1931" s="6" t="str">
        <f t="shared" si="65"/>
        <v>Adult</v>
      </c>
      <c r="W1931">
        <v>2022</v>
      </c>
    </row>
    <row r="1932" spans="1:23" x14ac:dyDescent="0.25">
      <c r="A1932">
        <v>1931</v>
      </c>
      <c r="B1932" s="2">
        <v>44834</v>
      </c>
      <c r="C1932" t="str">
        <f t="shared" si="64"/>
        <v>Sep</v>
      </c>
      <c r="D1932" t="s">
        <v>22</v>
      </c>
      <c r="E1932" t="s">
        <v>27</v>
      </c>
      <c r="F1932" t="s">
        <v>1957</v>
      </c>
      <c r="G1932" t="s">
        <v>2139</v>
      </c>
      <c r="H1932" t="s">
        <v>2142</v>
      </c>
      <c r="I1932" t="s">
        <v>4285</v>
      </c>
      <c r="J1932" t="s">
        <v>2150</v>
      </c>
      <c r="K1932">
        <v>3</v>
      </c>
      <c r="L1932" t="s">
        <v>2168</v>
      </c>
      <c r="M1932">
        <v>1839.31</v>
      </c>
      <c r="N1932" t="s">
        <v>2177</v>
      </c>
      <c r="O1932" t="s">
        <v>2188</v>
      </c>
      <c r="P1932" t="s">
        <v>4098</v>
      </c>
      <c r="Q1932" t="s">
        <v>4278</v>
      </c>
      <c r="R1932" t="s">
        <v>4280</v>
      </c>
      <c r="S1932" t="s">
        <v>4282</v>
      </c>
      <c r="T1932" t="s">
        <v>4284</v>
      </c>
      <c r="U1932">
        <v>7</v>
      </c>
      <c r="V1932" s="6" t="str">
        <f t="shared" si="65"/>
        <v>Childhood</v>
      </c>
      <c r="W1932">
        <v>2022</v>
      </c>
    </row>
    <row r="1933" spans="1:23" x14ac:dyDescent="0.25">
      <c r="A1933">
        <v>1932</v>
      </c>
      <c r="B1933" s="2">
        <v>44658</v>
      </c>
      <c r="C1933" t="str">
        <f t="shared" si="64"/>
        <v>Apr</v>
      </c>
      <c r="D1933" t="s">
        <v>21</v>
      </c>
      <c r="E1933" t="s">
        <v>25</v>
      </c>
      <c r="F1933" t="s">
        <v>1958</v>
      </c>
      <c r="G1933" t="s">
        <v>2139</v>
      </c>
      <c r="H1933" t="s">
        <v>2142</v>
      </c>
      <c r="I1933" t="s">
        <v>4285</v>
      </c>
      <c r="J1933" t="s">
        <v>2150</v>
      </c>
      <c r="K1933">
        <v>2</v>
      </c>
      <c r="L1933" t="s">
        <v>2168</v>
      </c>
      <c r="M1933">
        <v>1821.85</v>
      </c>
      <c r="N1933" t="s">
        <v>2177</v>
      </c>
      <c r="O1933" t="s">
        <v>2188</v>
      </c>
      <c r="P1933" t="s">
        <v>4099</v>
      </c>
      <c r="Q1933" t="s">
        <v>4278</v>
      </c>
      <c r="R1933" t="s">
        <v>4280</v>
      </c>
      <c r="S1933" t="s">
        <v>4282</v>
      </c>
      <c r="T1933" t="s">
        <v>4284</v>
      </c>
      <c r="U1933">
        <v>47</v>
      </c>
      <c r="V1933" s="6" t="str">
        <f t="shared" si="65"/>
        <v>Adult</v>
      </c>
      <c r="W1933">
        <v>2022</v>
      </c>
    </row>
    <row r="1934" spans="1:23" x14ac:dyDescent="0.25">
      <c r="A1934">
        <v>1933</v>
      </c>
      <c r="B1934" s="2">
        <v>44743</v>
      </c>
      <c r="C1934" t="str">
        <f t="shared" si="64"/>
        <v>Jul</v>
      </c>
      <c r="D1934" t="s">
        <v>23</v>
      </c>
      <c r="E1934" t="s">
        <v>28</v>
      </c>
      <c r="F1934" t="s">
        <v>1959</v>
      </c>
      <c r="G1934" t="s">
        <v>2139</v>
      </c>
      <c r="H1934" t="s">
        <v>2142</v>
      </c>
      <c r="I1934" t="s">
        <v>4285</v>
      </c>
      <c r="J1934" t="s">
        <v>2147</v>
      </c>
      <c r="K1934">
        <v>3</v>
      </c>
      <c r="L1934" t="s">
        <v>2168</v>
      </c>
      <c r="M1934">
        <v>2221.9</v>
      </c>
      <c r="N1934" t="s">
        <v>2177</v>
      </c>
      <c r="O1934" t="s">
        <v>2188</v>
      </c>
      <c r="P1934" t="s">
        <v>4100</v>
      </c>
      <c r="Q1934" t="s">
        <v>4278</v>
      </c>
      <c r="R1934" t="s">
        <v>4280</v>
      </c>
      <c r="S1934" t="s">
        <v>4281</v>
      </c>
      <c r="T1934" t="s">
        <v>4283</v>
      </c>
      <c r="U1934">
        <v>68</v>
      </c>
      <c r="V1934" s="6" t="str">
        <f t="shared" si="65"/>
        <v>Adult</v>
      </c>
      <c r="W1934">
        <v>2022</v>
      </c>
    </row>
    <row r="1935" spans="1:23" x14ac:dyDescent="0.25">
      <c r="A1935">
        <v>1934</v>
      </c>
      <c r="B1935" s="2">
        <v>44652</v>
      </c>
      <c r="C1935" t="str">
        <f t="shared" si="64"/>
        <v>Apr</v>
      </c>
      <c r="D1935" t="s">
        <v>22</v>
      </c>
      <c r="E1935" t="s">
        <v>25</v>
      </c>
      <c r="F1935" t="s">
        <v>1960</v>
      </c>
      <c r="G1935" t="s">
        <v>2139</v>
      </c>
      <c r="H1935" t="s">
        <v>2142</v>
      </c>
      <c r="I1935" t="s">
        <v>4285</v>
      </c>
      <c r="J1935" t="s">
        <v>2147</v>
      </c>
      <c r="K1935">
        <v>1</v>
      </c>
      <c r="L1935" t="s">
        <v>2168</v>
      </c>
      <c r="M1935">
        <v>2727.18</v>
      </c>
      <c r="N1935" t="s">
        <v>2177</v>
      </c>
      <c r="O1935" t="s">
        <v>2188</v>
      </c>
      <c r="P1935" t="s">
        <v>4101</v>
      </c>
      <c r="Q1935" t="s">
        <v>4278</v>
      </c>
      <c r="R1935" t="s">
        <v>4280</v>
      </c>
      <c r="S1935" t="s">
        <v>4282</v>
      </c>
      <c r="T1935" t="s">
        <v>4283</v>
      </c>
      <c r="U1935">
        <v>47</v>
      </c>
      <c r="V1935" s="6" t="str">
        <f t="shared" si="65"/>
        <v>Adult</v>
      </c>
      <c r="W1935">
        <v>2022</v>
      </c>
    </row>
    <row r="1936" spans="1:23" x14ac:dyDescent="0.25">
      <c r="A1936">
        <v>1935</v>
      </c>
      <c r="B1936" s="2">
        <v>44783</v>
      </c>
      <c r="C1936" t="str">
        <f t="shared" si="64"/>
        <v>Aug</v>
      </c>
      <c r="D1936" t="s">
        <v>24</v>
      </c>
      <c r="E1936" t="s">
        <v>28</v>
      </c>
      <c r="F1936" t="s">
        <v>1961</v>
      </c>
      <c r="G1936" t="s">
        <v>2139</v>
      </c>
      <c r="H1936" t="s">
        <v>2142</v>
      </c>
      <c r="I1936" t="s">
        <v>4285</v>
      </c>
      <c r="J1936" t="s">
        <v>2147</v>
      </c>
      <c r="K1936">
        <v>2</v>
      </c>
      <c r="L1936" t="s">
        <v>2168</v>
      </c>
      <c r="M1936">
        <v>2532.23</v>
      </c>
      <c r="N1936" t="s">
        <v>2177</v>
      </c>
      <c r="O1936" t="s">
        <v>2188</v>
      </c>
      <c r="P1936" t="s">
        <v>4102</v>
      </c>
      <c r="Q1936" t="s">
        <v>4278</v>
      </c>
      <c r="R1936" t="s">
        <v>4279</v>
      </c>
      <c r="S1936" t="s">
        <v>4281</v>
      </c>
      <c r="T1936" t="s">
        <v>4284</v>
      </c>
      <c r="U1936">
        <v>19</v>
      </c>
      <c r="V1936" s="6" t="str">
        <f t="shared" si="65"/>
        <v>Adult</v>
      </c>
      <c r="W1936">
        <v>2022</v>
      </c>
    </row>
    <row r="1937" spans="1:23" x14ac:dyDescent="0.25">
      <c r="A1937">
        <v>1936</v>
      </c>
      <c r="B1937" s="2">
        <v>44680</v>
      </c>
      <c r="C1937" t="str">
        <f t="shared" si="64"/>
        <v>Apr</v>
      </c>
      <c r="D1937" t="s">
        <v>24</v>
      </c>
      <c r="E1937" t="s">
        <v>26</v>
      </c>
      <c r="F1937" t="s">
        <v>1962</v>
      </c>
      <c r="G1937" t="s">
        <v>2139</v>
      </c>
      <c r="H1937" t="s">
        <v>2142</v>
      </c>
      <c r="I1937" t="s">
        <v>4285</v>
      </c>
      <c r="J1937" t="s">
        <v>2148</v>
      </c>
      <c r="K1937">
        <v>1</v>
      </c>
      <c r="L1937" t="s">
        <v>2168</v>
      </c>
      <c r="M1937">
        <v>55.36</v>
      </c>
      <c r="N1937" t="s">
        <v>2177</v>
      </c>
      <c r="O1937" t="s">
        <v>2188</v>
      </c>
      <c r="P1937" t="s">
        <v>4103</v>
      </c>
      <c r="Q1937" t="s">
        <v>4278</v>
      </c>
      <c r="R1937" t="s">
        <v>4279</v>
      </c>
      <c r="S1937" t="s">
        <v>4281</v>
      </c>
      <c r="T1937" t="s">
        <v>4284</v>
      </c>
      <c r="U1937">
        <v>68</v>
      </c>
      <c r="V1937" s="6" t="str">
        <f t="shared" si="65"/>
        <v>Adult</v>
      </c>
      <c r="W1937">
        <v>2022</v>
      </c>
    </row>
    <row r="1938" spans="1:23" x14ac:dyDescent="0.25">
      <c r="A1938">
        <v>1937</v>
      </c>
      <c r="B1938" s="2">
        <v>44695</v>
      </c>
      <c r="C1938" t="str">
        <f t="shared" si="64"/>
        <v>May</v>
      </c>
      <c r="D1938" t="s">
        <v>24</v>
      </c>
      <c r="E1938" t="s">
        <v>28</v>
      </c>
      <c r="F1938" t="s">
        <v>1963</v>
      </c>
      <c r="G1938" t="s">
        <v>2139</v>
      </c>
      <c r="H1938" t="s">
        <v>2142</v>
      </c>
      <c r="I1938" t="s">
        <v>4285</v>
      </c>
      <c r="J1938" t="s">
        <v>2148</v>
      </c>
      <c r="K1938">
        <v>1</v>
      </c>
      <c r="L1938" t="s">
        <v>2168</v>
      </c>
      <c r="M1938">
        <v>560.78</v>
      </c>
      <c r="N1938" t="s">
        <v>2177</v>
      </c>
      <c r="O1938" t="s">
        <v>2188</v>
      </c>
      <c r="P1938" t="s">
        <v>4104</v>
      </c>
      <c r="Q1938" t="s">
        <v>4278</v>
      </c>
      <c r="R1938" t="s">
        <v>4280</v>
      </c>
      <c r="S1938" t="s">
        <v>4281</v>
      </c>
      <c r="T1938" t="s">
        <v>4283</v>
      </c>
      <c r="U1938">
        <v>31</v>
      </c>
      <c r="V1938" s="6" t="str">
        <f t="shared" si="65"/>
        <v>Adult</v>
      </c>
      <c r="W1938">
        <v>2022</v>
      </c>
    </row>
    <row r="1939" spans="1:23" x14ac:dyDescent="0.25">
      <c r="A1939">
        <v>1938</v>
      </c>
      <c r="B1939" s="2">
        <v>44562</v>
      </c>
      <c r="C1939" t="str">
        <f t="shared" si="64"/>
        <v>Jan</v>
      </c>
      <c r="D1939" t="s">
        <v>22</v>
      </c>
      <c r="E1939" t="s">
        <v>25</v>
      </c>
      <c r="F1939" t="s">
        <v>1964</v>
      </c>
      <c r="G1939" t="s">
        <v>2139</v>
      </c>
      <c r="H1939" t="s">
        <v>2142</v>
      </c>
      <c r="I1939" t="s">
        <v>4285</v>
      </c>
      <c r="J1939" t="s">
        <v>2148</v>
      </c>
      <c r="K1939">
        <v>2</v>
      </c>
      <c r="L1939" t="s">
        <v>2168</v>
      </c>
      <c r="M1939">
        <v>2676.68</v>
      </c>
      <c r="N1939" t="s">
        <v>2177</v>
      </c>
      <c r="O1939" t="s">
        <v>2188</v>
      </c>
      <c r="P1939" t="s">
        <v>4105</v>
      </c>
      <c r="Q1939" t="s">
        <v>4278</v>
      </c>
      <c r="R1939" t="s">
        <v>4279</v>
      </c>
      <c r="S1939" t="s">
        <v>4282</v>
      </c>
      <c r="T1939" t="s">
        <v>4283</v>
      </c>
      <c r="U1939">
        <v>31</v>
      </c>
      <c r="V1939" s="6" t="str">
        <f t="shared" si="65"/>
        <v>Adult</v>
      </c>
      <c r="W1939">
        <v>2022</v>
      </c>
    </row>
    <row r="1940" spans="1:23" x14ac:dyDescent="0.25">
      <c r="A1940">
        <v>1939</v>
      </c>
      <c r="B1940" s="2">
        <v>44738</v>
      </c>
      <c r="C1940" t="str">
        <f t="shared" si="64"/>
        <v>Jun</v>
      </c>
      <c r="D1940" t="s">
        <v>23</v>
      </c>
      <c r="E1940" t="s">
        <v>26</v>
      </c>
      <c r="F1940" t="s">
        <v>1965</v>
      </c>
      <c r="G1940" t="s">
        <v>2139</v>
      </c>
      <c r="H1940" t="s">
        <v>2142</v>
      </c>
      <c r="I1940" t="s">
        <v>4285</v>
      </c>
      <c r="J1940" t="s">
        <v>2149</v>
      </c>
      <c r="K1940">
        <v>2</v>
      </c>
      <c r="L1940" t="s">
        <v>2168</v>
      </c>
      <c r="M1940">
        <v>1738.53</v>
      </c>
      <c r="N1940" t="s">
        <v>2177</v>
      </c>
      <c r="O1940" t="s">
        <v>2188</v>
      </c>
      <c r="P1940" t="s">
        <v>4106</v>
      </c>
      <c r="Q1940" t="s">
        <v>4278</v>
      </c>
      <c r="R1940" t="s">
        <v>4280</v>
      </c>
      <c r="S1940" t="s">
        <v>4281</v>
      </c>
      <c r="T1940" t="s">
        <v>4284</v>
      </c>
      <c r="U1940">
        <v>47</v>
      </c>
      <c r="V1940" s="6" t="str">
        <f t="shared" si="65"/>
        <v>Adult</v>
      </c>
      <c r="W1940">
        <v>2022</v>
      </c>
    </row>
    <row r="1941" spans="1:23" x14ac:dyDescent="0.25">
      <c r="A1941">
        <v>1940</v>
      </c>
      <c r="B1941" s="2">
        <v>44916</v>
      </c>
      <c r="C1941" t="str">
        <f t="shared" si="64"/>
        <v>Dec</v>
      </c>
      <c r="D1941" t="s">
        <v>21</v>
      </c>
      <c r="E1941" t="s">
        <v>27</v>
      </c>
      <c r="F1941" t="s">
        <v>1966</v>
      </c>
      <c r="G1941" t="s">
        <v>2139</v>
      </c>
      <c r="H1941" t="s">
        <v>2142</v>
      </c>
      <c r="I1941" t="s">
        <v>4285</v>
      </c>
      <c r="J1941" t="s">
        <v>2149</v>
      </c>
      <c r="K1941">
        <v>3</v>
      </c>
      <c r="L1941" t="s">
        <v>2168</v>
      </c>
      <c r="M1941">
        <v>42.22</v>
      </c>
      <c r="N1941" t="s">
        <v>2177</v>
      </c>
      <c r="O1941" t="s">
        <v>2188</v>
      </c>
      <c r="P1941" t="s">
        <v>4107</v>
      </c>
      <c r="Q1941" t="s">
        <v>4278</v>
      </c>
      <c r="R1941" t="s">
        <v>4280</v>
      </c>
      <c r="S1941" t="s">
        <v>4282</v>
      </c>
      <c r="T1941" t="s">
        <v>4283</v>
      </c>
      <c r="U1941">
        <v>47</v>
      </c>
      <c r="V1941" s="6" t="str">
        <f t="shared" si="65"/>
        <v>Adult</v>
      </c>
      <c r="W1941">
        <v>2022</v>
      </c>
    </row>
    <row r="1942" spans="1:23" x14ac:dyDescent="0.25">
      <c r="A1942">
        <v>1941</v>
      </c>
      <c r="B1942" s="2">
        <v>44822</v>
      </c>
      <c r="C1942" t="str">
        <f t="shared" si="64"/>
        <v>Sep</v>
      </c>
      <c r="D1942" t="s">
        <v>24</v>
      </c>
      <c r="E1942" t="s">
        <v>27</v>
      </c>
      <c r="F1942" t="s">
        <v>1967</v>
      </c>
      <c r="G1942" t="s">
        <v>2139</v>
      </c>
      <c r="H1942" t="s">
        <v>2142</v>
      </c>
      <c r="I1942" t="s">
        <v>4285</v>
      </c>
      <c r="J1942" t="s">
        <v>2149</v>
      </c>
      <c r="K1942">
        <v>1</v>
      </c>
      <c r="L1942" t="s">
        <v>2168</v>
      </c>
      <c r="M1942">
        <v>1826.58</v>
      </c>
      <c r="N1942" t="s">
        <v>2177</v>
      </c>
      <c r="O1942" t="s">
        <v>2188</v>
      </c>
      <c r="P1942" t="s">
        <v>4108</v>
      </c>
      <c r="Q1942" t="s">
        <v>4278</v>
      </c>
      <c r="R1942" t="s">
        <v>4279</v>
      </c>
      <c r="S1942" t="s">
        <v>4281</v>
      </c>
      <c r="T1942" t="s">
        <v>4284</v>
      </c>
      <c r="U1942">
        <v>68</v>
      </c>
      <c r="V1942" s="6" t="str">
        <f t="shared" si="65"/>
        <v>Adult</v>
      </c>
      <c r="W1942">
        <v>2022</v>
      </c>
    </row>
    <row r="1943" spans="1:23" x14ac:dyDescent="0.25">
      <c r="A1943">
        <v>1942</v>
      </c>
      <c r="B1943" s="2">
        <v>44759</v>
      </c>
      <c r="C1943" t="str">
        <f t="shared" si="64"/>
        <v>Jul</v>
      </c>
      <c r="D1943" t="s">
        <v>24</v>
      </c>
      <c r="E1943" t="s">
        <v>26</v>
      </c>
      <c r="F1943" t="s">
        <v>1968</v>
      </c>
      <c r="G1943" t="s">
        <v>2139</v>
      </c>
      <c r="H1943" t="s">
        <v>2142</v>
      </c>
      <c r="I1943" t="s">
        <v>4285</v>
      </c>
      <c r="J1943" t="s">
        <v>2150</v>
      </c>
      <c r="K1943">
        <v>2</v>
      </c>
      <c r="L1943" t="s">
        <v>2168</v>
      </c>
      <c r="M1943">
        <v>2215.61</v>
      </c>
      <c r="N1943" t="s">
        <v>2177</v>
      </c>
      <c r="O1943" t="s">
        <v>2188</v>
      </c>
      <c r="P1943" t="s">
        <v>4109</v>
      </c>
      <c r="Q1943" t="s">
        <v>4278</v>
      </c>
      <c r="R1943" t="s">
        <v>4280</v>
      </c>
      <c r="S1943" t="s">
        <v>4281</v>
      </c>
      <c r="T1943" t="s">
        <v>4284</v>
      </c>
      <c r="U1943">
        <v>47</v>
      </c>
      <c r="V1943" s="6" t="str">
        <f t="shared" si="65"/>
        <v>Adult</v>
      </c>
      <c r="W1943">
        <v>2022</v>
      </c>
    </row>
    <row r="1944" spans="1:23" x14ac:dyDescent="0.25">
      <c r="A1944">
        <v>1943</v>
      </c>
      <c r="B1944" s="2">
        <v>44707</v>
      </c>
      <c r="C1944" t="str">
        <f t="shared" si="64"/>
        <v>May</v>
      </c>
      <c r="D1944" t="s">
        <v>21</v>
      </c>
      <c r="E1944" t="s">
        <v>25</v>
      </c>
      <c r="F1944" t="s">
        <v>1969</v>
      </c>
      <c r="G1944" t="s">
        <v>2139</v>
      </c>
      <c r="H1944" t="s">
        <v>2142</v>
      </c>
      <c r="I1944" t="s">
        <v>4285</v>
      </c>
      <c r="J1944" t="s">
        <v>2150</v>
      </c>
      <c r="K1944">
        <v>3</v>
      </c>
      <c r="L1944" t="s">
        <v>2168</v>
      </c>
      <c r="M1944">
        <v>186.56</v>
      </c>
      <c r="N1944" t="s">
        <v>2177</v>
      </c>
      <c r="O1944" t="s">
        <v>2188</v>
      </c>
      <c r="P1944" t="s">
        <v>4110</v>
      </c>
      <c r="Q1944" t="s">
        <v>4278</v>
      </c>
      <c r="R1944" t="s">
        <v>4279</v>
      </c>
      <c r="S1944" t="s">
        <v>4282</v>
      </c>
      <c r="T1944" t="s">
        <v>4283</v>
      </c>
      <c r="U1944">
        <v>19</v>
      </c>
      <c r="V1944" s="6" t="str">
        <f t="shared" si="65"/>
        <v>Adult</v>
      </c>
      <c r="W1944">
        <v>2022</v>
      </c>
    </row>
    <row r="1945" spans="1:23" x14ac:dyDescent="0.25">
      <c r="A1945">
        <v>1944</v>
      </c>
      <c r="B1945" s="2">
        <v>44643</v>
      </c>
      <c r="C1945" t="str">
        <f t="shared" si="64"/>
        <v>Mar</v>
      </c>
      <c r="D1945" t="s">
        <v>24</v>
      </c>
      <c r="E1945" t="s">
        <v>27</v>
      </c>
      <c r="F1945" t="s">
        <v>1970</v>
      </c>
      <c r="G1945" t="s">
        <v>2139</v>
      </c>
      <c r="H1945" t="s">
        <v>2142</v>
      </c>
      <c r="I1945" t="s">
        <v>4285</v>
      </c>
      <c r="J1945" t="s">
        <v>2150</v>
      </c>
      <c r="K1945">
        <v>1</v>
      </c>
      <c r="L1945" t="s">
        <v>2168</v>
      </c>
      <c r="M1945">
        <v>1267.1199999999999</v>
      </c>
      <c r="N1945" t="s">
        <v>2177</v>
      </c>
      <c r="O1945" t="s">
        <v>2188</v>
      </c>
      <c r="P1945" t="s">
        <v>4111</v>
      </c>
      <c r="Q1945" t="s">
        <v>4278</v>
      </c>
      <c r="R1945" t="s">
        <v>4279</v>
      </c>
      <c r="S1945" t="s">
        <v>4281</v>
      </c>
      <c r="T1945" t="s">
        <v>4283</v>
      </c>
      <c r="U1945">
        <v>31</v>
      </c>
      <c r="V1945" s="6" t="str">
        <f t="shared" si="65"/>
        <v>Adult</v>
      </c>
      <c r="W1945">
        <v>2022</v>
      </c>
    </row>
    <row r="1946" spans="1:23" x14ac:dyDescent="0.25">
      <c r="A1946">
        <v>1945</v>
      </c>
      <c r="B1946" s="2">
        <v>44621</v>
      </c>
      <c r="C1946" t="str">
        <f t="shared" si="64"/>
        <v>Mar</v>
      </c>
      <c r="D1946" t="s">
        <v>23</v>
      </c>
      <c r="E1946" t="s">
        <v>25</v>
      </c>
      <c r="F1946" t="s">
        <v>1971</v>
      </c>
      <c r="G1946" t="s">
        <v>2139</v>
      </c>
      <c r="H1946" t="s">
        <v>2142</v>
      </c>
      <c r="I1946" t="s">
        <v>4286</v>
      </c>
      <c r="J1946" t="s">
        <v>2147</v>
      </c>
      <c r="K1946">
        <v>1</v>
      </c>
      <c r="L1946" t="s">
        <v>2168</v>
      </c>
      <c r="M1946">
        <v>1469.67</v>
      </c>
      <c r="N1946" t="s">
        <v>2177</v>
      </c>
      <c r="O1946" t="s">
        <v>2188</v>
      </c>
      <c r="P1946" t="s">
        <v>4112</v>
      </c>
      <c r="Q1946" t="s">
        <v>4278</v>
      </c>
      <c r="R1946" t="s">
        <v>4280</v>
      </c>
      <c r="S1946" t="s">
        <v>4282</v>
      </c>
      <c r="T1946" t="s">
        <v>4283</v>
      </c>
      <c r="U1946">
        <v>68</v>
      </c>
      <c r="V1946" s="6" t="str">
        <f t="shared" si="65"/>
        <v>Adult</v>
      </c>
      <c r="W1946">
        <v>2022</v>
      </c>
    </row>
    <row r="1947" spans="1:23" x14ac:dyDescent="0.25">
      <c r="A1947">
        <v>1946</v>
      </c>
      <c r="B1947" s="2">
        <v>44646</v>
      </c>
      <c r="C1947" t="str">
        <f t="shared" si="64"/>
        <v>Mar</v>
      </c>
      <c r="D1947" t="s">
        <v>21</v>
      </c>
      <c r="E1947" t="s">
        <v>26</v>
      </c>
      <c r="F1947" t="s">
        <v>1972</v>
      </c>
      <c r="G1947" t="s">
        <v>2139</v>
      </c>
      <c r="H1947" t="s">
        <v>2142</v>
      </c>
      <c r="I1947" t="s">
        <v>4286</v>
      </c>
      <c r="J1947" t="s">
        <v>2147</v>
      </c>
      <c r="K1947">
        <v>1</v>
      </c>
      <c r="L1947" t="s">
        <v>2168</v>
      </c>
      <c r="M1947">
        <v>563.17999999999995</v>
      </c>
      <c r="N1947" t="s">
        <v>2177</v>
      </c>
      <c r="O1947" t="s">
        <v>2188</v>
      </c>
      <c r="P1947" t="s">
        <v>4113</v>
      </c>
      <c r="Q1947" t="s">
        <v>4278</v>
      </c>
      <c r="R1947" t="s">
        <v>4280</v>
      </c>
      <c r="S1947" t="s">
        <v>4282</v>
      </c>
      <c r="T1947" t="s">
        <v>4284</v>
      </c>
      <c r="U1947">
        <v>19</v>
      </c>
      <c r="V1947" s="6" t="str">
        <f t="shared" si="65"/>
        <v>Adult</v>
      </c>
      <c r="W1947">
        <v>2022</v>
      </c>
    </row>
    <row r="1948" spans="1:23" x14ac:dyDescent="0.25">
      <c r="A1948">
        <v>1947</v>
      </c>
      <c r="B1948" s="2">
        <v>44583</v>
      </c>
      <c r="C1948" t="str">
        <f t="shared" si="64"/>
        <v>Jan</v>
      </c>
      <c r="D1948" t="s">
        <v>22</v>
      </c>
      <c r="E1948" t="s">
        <v>27</v>
      </c>
      <c r="F1948" t="s">
        <v>1973</v>
      </c>
      <c r="G1948" t="s">
        <v>2139</v>
      </c>
      <c r="H1948" t="s">
        <v>2142</v>
      </c>
      <c r="I1948" t="s">
        <v>4286</v>
      </c>
      <c r="J1948" t="s">
        <v>2147</v>
      </c>
      <c r="K1948">
        <v>1</v>
      </c>
      <c r="L1948" t="s">
        <v>2168</v>
      </c>
      <c r="M1948">
        <v>378.65</v>
      </c>
      <c r="N1948" t="s">
        <v>2177</v>
      </c>
      <c r="O1948" t="s">
        <v>2188</v>
      </c>
      <c r="P1948" t="s">
        <v>4114</v>
      </c>
      <c r="Q1948" t="s">
        <v>4278</v>
      </c>
      <c r="R1948" t="s">
        <v>4279</v>
      </c>
      <c r="S1948" t="s">
        <v>4282</v>
      </c>
      <c r="T1948" t="s">
        <v>4283</v>
      </c>
      <c r="U1948">
        <v>68</v>
      </c>
      <c r="V1948" s="6" t="str">
        <f t="shared" si="65"/>
        <v>Adult</v>
      </c>
      <c r="W1948">
        <v>2022</v>
      </c>
    </row>
    <row r="1949" spans="1:23" x14ac:dyDescent="0.25">
      <c r="A1949">
        <v>1948</v>
      </c>
      <c r="B1949" s="2">
        <v>44870</v>
      </c>
      <c r="C1949" t="str">
        <f t="shared" si="64"/>
        <v>Nov</v>
      </c>
      <c r="D1949" t="s">
        <v>23</v>
      </c>
      <c r="E1949" t="s">
        <v>26</v>
      </c>
      <c r="F1949" t="s">
        <v>1974</v>
      </c>
      <c r="G1949" t="s">
        <v>2139</v>
      </c>
      <c r="H1949" t="s">
        <v>2142</v>
      </c>
      <c r="I1949" t="s">
        <v>4286</v>
      </c>
      <c r="J1949" t="s">
        <v>2148</v>
      </c>
      <c r="K1949">
        <v>1</v>
      </c>
      <c r="L1949" t="s">
        <v>2168</v>
      </c>
      <c r="M1949">
        <v>2409.4299999999998</v>
      </c>
      <c r="N1949" t="s">
        <v>2177</v>
      </c>
      <c r="O1949" t="s">
        <v>2188</v>
      </c>
      <c r="P1949" t="s">
        <v>4115</v>
      </c>
      <c r="Q1949" t="s">
        <v>4278</v>
      </c>
      <c r="R1949" t="s">
        <v>4280</v>
      </c>
      <c r="S1949" t="s">
        <v>4282</v>
      </c>
      <c r="T1949" t="s">
        <v>4283</v>
      </c>
      <c r="U1949">
        <v>19</v>
      </c>
      <c r="V1949" s="6" t="str">
        <f t="shared" si="65"/>
        <v>Adult</v>
      </c>
      <c r="W1949">
        <v>2022</v>
      </c>
    </row>
    <row r="1950" spans="1:23" x14ac:dyDescent="0.25">
      <c r="A1950">
        <v>1949</v>
      </c>
      <c r="B1950" s="2">
        <v>44687</v>
      </c>
      <c r="C1950" t="str">
        <f t="shared" si="64"/>
        <v>May</v>
      </c>
      <c r="D1950" t="s">
        <v>21</v>
      </c>
      <c r="E1950" t="s">
        <v>26</v>
      </c>
      <c r="F1950" t="s">
        <v>1975</v>
      </c>
      <c r="G1950" t="s">
        <v>2139</v>
      </c>
      <c r="H1950" t="s">
        <v>2142</v>
      </c>
      <c r="I1950" t="s">
        <v>4286</v>
      </c>
      <c r="J1950" t="s">
        <v>2148</v>
      </c>
      <c r="K1950">
        <v>3</v>
      </c>
      <c r="L1950" t="s">
        <v>2168</v>
      </c>
      <c r="M1950">
        <v>1012.95</v>
      </c>
      <c r="N1950" t="s">
        <v>2177</v>
      </c>
      <c r="O1950" t="s">
        <v>2188</v>
      </c>
      <c r="P1950" t="s">
        <v>4116</v>
      </c>
      <c r="Q1950" t="s">
        <v>4278</v>
      </c>
      <c r="R1950" t="s">
        <v>4279</v>
      </c>
      <c r="S1950" t="s">
        <v>4282</v>
      </c>
      <c r="T1950" t="s">
        <v>4284</v>
      </c>
      <c r="U1950">
        <v>19</v>
      </c>
      <c r="V1950" s="6" t="str">
        <f t="shared" si="65"/>
        <v>Adult</v>
      </c>
      <c r="W1950">
        <v>2022</v>
      </c>
    </row>
    <row r="1951" spans="1:23" x14ac:dyDescent="0.25">
      <c r="A1951">
        <v>1950</v>
      </c>
      <c r="B1951" s="2">
        <v>44586</v>
      </c>
      <c r="C1951" t="str">
        <f t="shared" si="64"/>
        <v>Jan</v>
      </c>
      <c r="D1951" t="s">
        <v>24</v>
      </c>
      <c r="E1951" t="s">
        <v>26</v>
      </c>
      <c r="F1951" t="s">
        <v>1976</v>
      </c>
      <c r="G1951" t="s">
        <v>2139</v>
      </c>
      <c r="H1951" t="s">
        <v>2142</v>
      </c>
      <c r="I1951" t="s">
        <v>4286</v>
      </c>
      <c r="J1951" t="s">
        <v>2148</v>
      </c>
      <c r="K1951">
        <v>2</v>
      </c>
      <c r="L1951" t="s">
        <v>2168</v>
      </c>
      <c r="M1951">
        <v>2891.28</v>
      </c>
      <c r="N1951" t="s">
        <v>2177</v>
      </c>
      <c r="O1951" t="s">
        <v>2188</v>
      </c>
      <c r="P1951" t="s">
        <v>4117</v>
      </c>
      <c r="Q1951" t="s">
        <v>4278</v>
      </c>
      <c r="R1951" t="s">
        <v>4279</v>
      </c>
      <c r="S1951" t="s">
        <v>4281</v>
      </c>
      <c r="T1951" t="s">
        <v>4283</v>
      </c>
      <c r="U1951">
        <v>68</v>
      </c>
      <c r="V1951" s="6" t="str">
        <f t="shared" si="65"/>
        <v>Adult</v>
      </c>
      <c r="W1951">
        <v>2022</v>
      </c>
    </row>
    <row r="1952" spans="1:23" x14ac:dyDescent="0.25">
      <c r="A1952">
        <v>1951</v>
      </c>
      <c r="B1952" s="2">
        <v>44720</v>
      </c>
      <c r="C1952" t="str">
        <f t="shared" si="64"/>
        <v>Jun</v>
      </c>
      <c r="D1952" t="s">
        <v>24</v>
      </c>
      <c r="E1952" t="s">
        <v>26</v>
      </c>
      <c r="F1952" t="s">
        <v>1977</v>
      </c>
      <c r="G1952" t="s">
        <v>2139</v>
      </c>
      <c r="H1952" t="s">
        <v>2142</v>
      </c>
      <c r="I1952" t="s">
        <v>4286</v>
      </c>
      <c r="J1952" t="s">
        <v>2149</v>
      </c>
      <c r="K1952">
        <v>3</v>
      </c>
      <c r="L1952" t="s">
        <v>2168</v>
      </c>
      <c r="M1952">
        <v>801.52</v>
      </c>
      <c r="N1952" t="s">
        <v>2177</v>
      </c>
      <c r="O1952" t="s">
        <v>2188</v>
      </c>
      <c r="P1952" t="s">
        <v>4118</v>
      </c>
      <c r="Q1952" t="s">
        <v>4278</v>
      </c>
      <c r="R1952" t="s">
        <v>4279</v>
      </c>
      <c r="S1952" t="s">
        <v>4281</v>
      </c>
      <c r="T1952" t="s">
        <v>4284</v>
      </c>
      <c r="U1952">
        <v>31</v>
      </c>
      <c r="V1952" s="6" t="str">
        <f t="shared" si="65"/>
        <v>Adult</v>
      </c>
      <c r="W1952">
        <v>2022</v>
      </c>
    </row>
    <row r="1953" spans="1:23" x14ac:dyDescent="0.25">
      <c r="A1953">
        <v>1952</v>
      </c>
      <c r="B1953" s="2">
        <v>44574</v>
      </c>
      <c r="C1953" t="str">
        <f t="shared" si="64"/>
        <v>Jan</v>
      </c>
      <c r="D1953" t="s">
        <v>24</v>
      </c>
      <c r="E1953" t="s">
        <v>25</v>
      </c>
      <c r="F1953" t="s">
        <v>1978</v>
      </c>
      <c r="G1953" t="s">
        <v>2139</v>
      </c>
      <c r="H1953" t="s">
        <v>2142</v>
      </c>
      <c r="I1953" t="s">
        <v>4286</v>
      </c>
      <c r="J1953" t="s">
        <v>2149</v>
      </c>
      <c r="K1953">
        <v>1</v>
      </c>
      <c r="L1953" t="s">
        <v>2168</v>
      </c>
      <c r="M1953">
        <v>2901.17</v>
      </c>
      <c r="N1953" t="s">
        <v>2177</v>
      </c>
      <c r="O1953" t="s">
        <v>2188</v>
      </c>
      <c r="P1953" t="s">
        <v>4119</v>
      </c>
      <c r="Q1953" t="s">
        <v>4278</v>
      </c>
      <c r="R1953" t="s">
        <v>4280</v>
      </c>
      <c r="S1953" t="s">
        <v>4282</v>
      </c>
      <c r="T1953" t="s">
        <v>4284</v>
      </c>
      <c r="U1953">
        <v>19</v>
      </c>
      <c r="V1953" s="6" t="str">
        <f t="shared" si="65"/>
        <v>Adult</v>
      </c>
      <c r="W1953">
        <v>2022</v>
      </c>
    </row>
    <row r="1954" spans="1:23" x14ac:dyDescent="0.25">
      <c r="A1954">
        <v>1953</v>
      </c>
      <c r="B1954" s="2">
        <v>44925</v>
      </c>
      <c r="C1954" t="str">
        <f t="shared" si="64"/>
        <v>Dec</v>
      </c>
      <c r="D1954" t="s">
        <v>24</v>
      </c>
      <c r="E1954" t="s">
        <v>27</v>
      </c>
      <c r="F1954" t="s">
        <v>1979</v>
      </c>
      <c r="G1954" t="s">
        <v>2139</v>
      </c>
      <c r="H1954" t="s">
        <v>2142</v>
      </c>
      <c r="I1954" t="s">
        <v>4286</v>
      </c>
      <c r="J1954" t="s">
        <v>2149</v>
      </c>
      <c r="K1954">
        <v>3</v>
      </c>
      <c r="L1954" t="s">
        <v>2168</v>
      </c>
      <c r="M1954">
        <v>2730.26</v>
      </c>
      <c r="N1954" t="s">
        <v>2177</v>
      </c>
      <c r="O1954" t="s">
        <v>2188</v>
      </c>
      <c r="P1954" t="s">
        <v>4120</v>
      </c>
      <c r="Q1954" t="s">
        <v>4278</v>
      </c>
      <c r="R1954" t="s">
        <v>4280</v>
      </c>
      <c r="S1954" t="s">
        <v>4282</v>
      </c>
      <c r="T1954" t="s">
        <v>4283</v>
      </c>
      <c r="U1954">
        <v>31</v>
      </c>
      <c r="V1954" s="6" t="str">
        <f t="shared" si="65"/>
        <v>Adult</v>
      </c>
      <c r="W1954">
        <v>2022</v>
      </c>
    </row>
    <row r="1955" spans="1:23" x14ac:dyDescent="0.25">
      <c r="A1955">
        <v>1954</v>
      </c>
      <c r="B1955" s="2">
        <v>44908</v>
      </c>
      <c r="C1955" t="str">
        <f t="shared" si="64"/>
        <v>Dec</v>
      </c>
      <c r="D1955" t="s">
        <v>24</v>
      </c>
      <c r="E1955" t="s">
        <v>25</v>
      </c>
      <c r="F1955" t="s">
        <v>1980</v>
      </c>
      <c r="G1955" t="s">
        <v>2139</v>
      </c>
      <c r="H1955" t="s">
        <v>2142</v>
      </c>
      <c r="I1955" t="s">
        <v>4286</v>
      </c>
      <c r="J1955" t="s">
        <v>2150</v>
      </c>
      <c r="K1955">
        <v>3</v>
      </c>
      <c r="L1955" t="s">
        <v>2168</v>
      </c>
      <c r="M1955">
        <v>1562.29</v>
      </c>
      <c r="N1955" t="s">
        <v>2177</v>
      </c>
      <c r="O1955" t="s">
        <v>2188</v>
      </c>
      <c r="P1955" t="s">
        <v>4121</v>
      </c>
      <c r="Q1955" t="s">
        <v>4278</v>
      </c>
      <c r="R1955" t="s">
        <v>4279</v>
      </c>
      <c r="S1955" t="s">
        <v>4282</v>
      </c>
      <c r="T1955" t="s">
        <v>4283</v>
      </c>
      <c r="U1955">
        <v>47</v>
      </c>
      <c r="V1955" s="6" t="str">
        <f t="shared" si="65"/>
        <v>Adult</v>
      </c>
      <c r="W1955">
        <v>2022</v>
      </c>
    </row>
    <row r="1956" spans="1:23" x14ac:dyDescent="0.25">
      <c r="A1956">
        <v>1955</v>
      </c>
      <c r="B1956" s="2">
        <v>44712</v>
      </c>
      <c r="C1956" t="str">
        <f t="shared" si="64"/>
        <v>May</v>
      </c>
      <c r="D1956" t="s">
        <v>23</v>
      </c>
      <c r="E1956" t="s">
        <v>28</v>
      </c>
      <c r="F1956" t="s">
        <v>1981</v>
      </c>
      <c r="G1956" t="s">
        <v>2139</v>
      </c>
      <c r="H1956" t="s">
        <v>2142</v>
      </c>
      <c r="I1956" t="s">
        <v>4286</v>
      </c>
      <c r="J1956" t="s">
        <v>2150</v>
      </c>
      <c r="K1956">
        <v>2</v>
      </c>
      <c r="L1956" t="s">
        <v>2168</v>
      </c>
      <c r="M1956">
        <v>2186.2600000000002</v>
      </c>
      <c r="N1956" t="s">
        <v>2177</v>
      </c>
      <c r="O1956" t="s">
        <v>2188</v>
      </c>
      <c r="P1956" t="s">
        <v>4122</v>
      </c>
      <c r="Q1956" t="s">
        <v>4278</v>
      </c>
      <c r="R1956" t="s">
        <v>4280</v>
      </c>
      <c r="S1956" t="s">
        <v>4282</v>
      </c>
      <c r="T1956" t="s">
        <v>4283</v>
      </c>
      <c r="U1956">
        <v>31</v>
      </c>
      <c r="V1956" s="6" t="str">
        <f t="shared" si="65"/>
        <v>Adult</v>
      </c>
      <c r="W1956">
        <v>2022</v>
      </c>
    </row>
    <row r="1957" spans="1:23" x14ac:dyDescent="0.25">
      <c r="A1957">
        <v>1956</v>
      </c>
      <c r="B1957" s="2">
        <v>44630</v>
      </c>
      <c r="C1957" t="str">
        <f t="shared" si="64"/>
        <v>Mar</v>
      </c>
      <c r="D1957" t="s">
        <v>24</v>
      </c>
      <c r="E1957" t="s">
        <v>28</v>
      </c>
      <c r="F1957" t="s">
        <v>1982</v>
      </c>
      <c r="G1957" t="s">
        <v>2139</v>
      </c>
      <c r="H1957" t="s">
        <v>2142</v>
      </c>
      <c r="I1957" t="s">
        <v>4286</v>
      </c>
      <c r="J1957" t="s">
        <v>2150</v>
      </c>
      <c r="K1957">
        <v>1</v>
      </c>
      <c r="L1957" t="s">
        <v>2168</v>
      </c>
      <c r="M1957">
        <v>20.92</v>
      </c>
      <c r="N1957" t="s">
        <v>2177</v>
      </c>
      <c r="O1957" t="s">
        <v>2188</v>
      </c>
      <c r="P1957" t="s">
        <v>4123</v>
      </c>
      <c r="Q1957" t="s">
        <v>4278</v>
      </c>
      <c r="R1957" t="s">
        <v>4279</v>
      </c>
      <c r="S1957" t="s">
        <v>4281</v>
      </c>
      <c r="T1957" t="s">
        <v>4283</v>
      </c>
      <c r="U1957">
        <v>47</v>
      </c>
      <c r="V1957" s="6" t="str">
        <f t="shared" si="65"/>
        <v>Adult</v>
      </c>
      <c r="W1957">
        <v>2022</v>
      </c>
    </row>
    <row r="1958" spans="1:23" x14ac:dyDescent="0.25">
      <c r="A1958">
        <v>1957</v>
      </c>
      <c r="B1958" s="2">
        <v>44824</v>
      </c>
      <c r="C1958" t="str">
        <f t="shared" si="64"/>
        <v>Sep</v>
      </c>
      <c r="D1958" t="s">
        <v>22</v>
      </c>
      <c r="E1958" t="s">
        <v>28</v>
      </c>
      <c r="F1958" t="s">
        <v>1983</v>
      </c>
      <c r="G1958" t="s">
        <v>2139</v>
      </c>
      <c r="H1958" t="s">
        <v>2142</v>
      </c>
      <c r="I1958" t="s">
        <v>4286</v>
      </c>
      <c r="J1958" t="s">
        <v>2147</v>
      </c>
      <c r="K1958">
        <v>1</v>
      </c>
      <c r="L1958" t="s">
        <v>2168</v>
      </c>
      <c r="M1958">
        <v>1788.39</v>
      </c>
      <c r="N1958" t="s">
        <v>2177</v>
      </c>
      <c r="O1958" t="s">
        <v>2188</v>
      </c>
      <c r="P1958" t="s">
        <v>4124</v>
      </c>
      <c r="Q1958" t="s">
        <v>4278</v>
      </c>
      <c r="R1958" t="s">
        <v>4279</v>
      </c>
      <c r="S1958" t="s">
        <v>4281</v>
      </c>
      <c r="T1958" t="s">
        <v>4283</v>
      </c>
      <c r="U1958">
        <v>31</v>
      </c>
      <c r="V1958" s="6" t="str">
        <f t="shared" si="65"/>
        <v>Adult</v>
      </c>
      <c r="W1958">
        <v>2022</v>
      </c>
    </row>
    <row r="1959" spans="1:23" x14ac:dyDescent="0.25">
      <c r="A1959">
        <v>1958</v>
      </c>
      <c r="B1959" s="2">
        <v>44922</v>
      </c>
      <c r="C1959" t="str">
        <f t="shared" si="64"/>
        <v>Dec</v>
      </c>
      <c r="D1959" t="s">
        <v>24</v>
      </c>
      <c r="E1959" t="s">
        <v>25</v>
      </c>
      <c r="F1959" t="s">
        <v>1984</v>
      </c>
      <c r="G1959" t="s">
        <v>2139</v>
      </c>
      <c r="H1959" t="s">
        <v>2142</v>
      </c>
      <c r="I1959" t="s">
        <v>4286</v>
      </c>
      <c r="J1959" t="s">
        <v>2147</v>
      </c>
      <c r="K1959">
        <v>1</v>
      </c>
      <c r="L1959" t="s">
        <v>2168</v>
      </c>
      <c r="M1959">
        <v>2353.46</v>
      </c>
      <c r="N1959" t="s">
        <v>2177</v>
      </c>
      <c r="O1959" t="s">
        <v>2188</v>
      </c>
      <c r="P1959" t="s">
        <v>4125</v>
      </c>
      <c r="Q1959" t="s">
        <v>4278</v>
      </c>
      <c r="R1959" t="s">
        <v>4280</v>
      </c>
      <c r="S1959" t="s">
        <v>4282</v>
      </c>
      <c r="T1959" t="s">
        <v>4284</v>
      </c>
      <c r="U1959">
        <v>7</v>
      </c>
      <c r="V1959" s="6" t="str">
        <f t="shared" si="65"/>
        <v>Childhood</v>
      </c>
      <c r="W1959">
        <v>2022</v>
      </c>
    </row>
    <row r="1960" spans="1:23" x14ac:dyDescent="0.25">
      <c r="A1960">
        <v>1959</v>
      </c>
      <c r="B1960" s="2">
        <v>44741</v>
      </c>
      <c r="C1960" t="str">
        <f t="shared" si="64"/>
        <v>Jun</v>
      </c>
      <c r="D1960" t="s">
        <v>23</v>
      </c>
      <c r="E1960" t="s">
        <v>25</v>
      </c>
      <c r="F1960" t="s">
        <v>1985</v>
      </c>
      <c r="G1960" t="s">
        <v>2139</v>
      </c>
      <c r="H1960" t="s">
        <v>2142</v>
      </c>
      <c r="I1960" t="s">
        <v>4286</v>
      </c>
      <c r="J1960" t="s">
        <v>2147</v>
      </c>
      <c r="K1960">
        <v>2</v>
      </c>
      <c r="L1960" t="s">
        <v>2168</v>
      </c>
      <c r="M1960">
        <v>647.82000000000005</v>
      </c>
      <c r="N1960" t="s">
        <v>2177</v>
      </c>
      <c r="O1960" t="s">
        <v>2188</v>
      </c>
      <c r="P1960" t="s">
        <v>4126</v>
      </c>
      <c r="Q1960" t="s">
        <v>4278</v>
      </c>
      <c r="R1960" t="s">
        <v>4280</v>
      </c>
      <c r="S1960" t="s">
        <v>4282</v>
      </c>
      <c r="T1960" t="s">
        <v>4284</v>
      </c>
      <c r="U1960">
        <v>7</v>
      </c>
      <c r="V1960" s="6" t="str">
        <f t="shared" si="65"/>
        <v>Childhood</v>
      </c>
      <c r="W1960">
        <v>2022</v>
      </c>
    </row>
    <row r="1961" spans="1:23" x14ac:dyDescent="0.25">
      <c r="A1961">
        <v>1960</v>
      </c>
      <c r="B1961" s="2">
        <v>44877</v>
      </c>
      <c r="C1961" t="str">
        <f t="shared" si="64"/>
        <v>Nov</v>
      </c>
      <c r="D1961" t="s">
        <v>22</v>
      </c>
      <c r="E1961" t="s">
        <v>25</v>
      </c>
      <c r="F1961" t="s">
        <v>1986</v>
      </c>
      <c r="G1961" t="s">
        <v>2139</v>
      </c>
      <c r="H1961" t="s">
        <v>2142</v>
      </c>
      <c r="I1961" t="s">
        <v>4286</v>
      </c>
      <c r="J1961" t="s">
        <v>2148</v>
      </c>
      <c r="K1961">
        <v>1</v>
      </c>
      <c r="L1961" t="s">
        <v>2168</v>
      </c>
      <c r="M1961">
        <v>1789.02</v>
      </c>
      <c r="N1961" t="s">
        <v>2177</v>
      </c>
      <c r="O1961" t="s">
        <v>2188</v>
      </c>
      <c r="P1961" t="s">
        <v>4127</v>
      </c>
      <c r="Q1961" t="s">
        <v>4278</v>
      </c>
      <c r="R1961" t="s">
        <v>4280</v>
      </c>
      <c r="S1961" t="s">
        <v>4282</v>
      </c>
      <c r="T1961" t="s">
        <v>4283</v>
      </c>
      <c r="U1961">
        <v>31</v>
      </c>
      <c r="V1961" s="6" t="str">
        <f t="shared" si="65"/>
        <v>Adult</v>
      </c>
      <c r="W1961">
        <v>2022</v>
      </c>
    </row>
    <row r="1962" spans="1:23" x14ac:dyDescent="0.25">
      <c r="A1962">
        <v>1961</v>
      </c>
      <c r="B1962" s="2">
        <v>44888</v>
      </c>
      <c r="C1962" t="str">
        <f t="shared" si="64"/>
        <v>Nov</v>
      </c>
      <c r="D1962" t="s">
        <v>24</v>
      </c>
      <c r="E1962" t="s">
        <v>28</v>
      </c>
      <c r="F1962" t="s">
        <v>1987</v>
      </c>
      <c r="G1962" t="s">
        <v>2139</v>
      </c>
      <c r="H1962" t="s">
        <v>2142</v>
      </c>
      <c r="I1962" t="s">
        <v>4286</v>
      </c>
      <c r="J1962" t="s">
        <v>2148</v>
      </c>
      <c r="K1962">
        <v>3</v>
      </c>
      <c r="L1962" t="s">
        <v>2168</v>
      </c>
      <c r="M1962">
        <v>2946.86</v>
      </c>
      <c r="N1962" t="s">
        <v>2177</v>
      </c>
      <c r="O1962" t="s">
        <v>2188</v>
      </c>
      <c r="P1962" t="s">
        <v>4128</v>
      </c>
      <c r="Q1962" t="s">
        <v>4278</v>
      </c>
      <c r="R1962" t="s">
        <v>4279</v>
      </c>
      <c r="S1962" t="s">
        <v>4282</v>
      </c>
      <c r="T1962" t="s">
        <v>4284</v>
      </c>
      <c r="U1962">
        <v>47</v>
      </c>
      <c r="V1962" s="6" t="str">
        <f t="shared" si="65"/>
        <v>Adult</v>
      </c>
      <c r="W1962">
        <v>2022</v>
      </c>
    </row>
    <row r="1963" spans="1:23" x14ac:dyDescent="0.25">
      <c r="A1963">
        <v>1962</v>
      </c>
      <c r="B1963" s="2">
        <v>44902</v>
      </c>
      <c r="C1963" t="str">
        <f t="shared" si="64"/>
        <v>Dec</v>
      </c>
      <c r="D1963" t="s">
        <v>23</v>
      </c>
      <c r="E1963" t="s">
        <v>25</v>
      </c>
      <c r="F1963" t="s">
        <v>1988</v>
      </c>
      <c r="G1963" t="s">
        <v>2139</v>
      </c>
      <c r="H1963" t="s">
        <v>2142</v>
      </c>
      <c r="I1963" t="s">
        <v>4286</v>
      </c>
      <c r="J1963" t="s">
        <v>2148</v>
      </c>
      <c r="K1963">
        <v>3</v>
      </c>
      <c r="L1963" t="s">
        <v>2168</v>
      </c>
      <c r="M1963">
        <v>1729.63</v>
      </c>
      <c r="N1963" t="s">
        <v>2177</v>
      </c>
      <c r="O1963" t="s">
        <v>2188</v>
      </c>
      <c r="P1963" t="s">
        <v>4129</v>
      </c>
      <c r="Q1963" t="s">
        <v>4278</v>
      </c>
      <c r="R1963" t="s">
        <v>4280</v>
      </c>
      <c r="S1963" t="s">
        <v>4282</v>
      </c>
      <c r="T1963" t="s">
        <v>4284</v>
      </c>
      <c r="U1963">
        <v>68</v>
      </c>
      <c r="V1963" s="6" t="str">
        <f t="shared" si="65"/>
        <v>Adult</v>
      </c>
      <c r="W1963">
        <v>2022</v>
      </c>
    </row>
    <row r="1964" spans="1:23" x14ac:dyDescent="0.25">
      <c r="A1964">
        <v>1963</v>
      </c>
      <c r="B1964" s="2">
        <v>44708</v>
      </c>
      <c r="C1964" t="str">
        <f t="shared" si="64"/>
        <v>May</v>
      </c>
      <c r="D1964" t="s">
        <v>23</v>
      </c>
      <c r="E1964" t="s">
        <v>27</v>
      </c>
      <c r="F1964" t="s">
        <v>1989</v>
      </c>
      <c r="G1964" t="s">
        <v>2139</v>
      </c>
      <c r="H1964" t="s">
        <v>2142</v>
      </c>
      <c r="I1964" t="s">
        <v>4286</v>
      </c>
      <c r="J1964" t="s">
        <v>2149</v>
      </c>
      <c r="K1964">
        <v>1</v>
      </c>
      <c r="L1964" t="s">
        <v>2168</v>
      </c>
      <c r="M1964">
        <v>2170.23</v>
      </c>
      <c r="N1964" t="s">
        <v>2177</v>
      </c>
      <c r="O1964" t="s">
        <v>2188</v>
      </c>
      <c r="P1964" t="s">
        <v>4130</v>
      </c>
      <c r="Q1964" t="s">
        <v>4278</v>
      </c>
      <c r="R1964" t="s">
        <v>4280</v>
      </c>
      <c r="S1964" t="s">
        <v>4281</v>
      </c>
      <c r="T1964" t="s">
        <v>4283</v>
      </c>
      <c r="U1964">
        <v>19</v>
      </c>
      <c r="V1964" s="6" t="str">
        <f t="shared" si="65"/>
        <v>Adult</v>
      </c>
      <c r="W1964">
        <v>2022</v>
      </c>
    </row>
    <row r="1965" spans="1:23" x14ac:dyDescent="0.25">
      <c r="A1965">
        <v>1964</v>
      </c>
      <c r="B1965" s="2">
        <v>44795</v>
      </c>
      <c r="C1965" t="str">
        <f t="shared" si="64"/>
        <v>Aug</v>
      </c>
      <c r="D1965" t="s">
        <v>22</v>
      </c>
      <c r="E1965" t="s">
        <v>26</v>
      </c>
      <c r="F1965" t="s">
        <v>1990</v>
      </c>
      <c r="G1965" t="s">
        <v>2139</v>
      </c>
      <c r="H1965" t="s">
        <v>2142</v>
      </c>
      <c r="I1965" t="s">
        <v>4286</v>
      </c>
      <c r="J1965" t="s">
        <v>2149</v>
      </c>
      <c r="K1965">
        <v>1</v>
      </c>
      <c r="L1965" t="s">
        <v>2168</v>
      </c>
      <c r="M1965">
        <v>116.14</v>
      </c>
      <c r="N1965" t="s">
        <v>2177</v>
      </c>
      <c r="O1965" t="s">
        <v>2188</v>
      </c>
      <c r="P1965" t="s">
        <v>4131</v>
      </c>
      <c r="Q1965" t="s">
        <v>4278</v>
      </c>
      <c r="R1965" t="s">
        <v>4279</v>
      </c>
      <c r="S1965" t="s">
        <v>4282</v>
      </c>
      <c r="T1965" t="s">
        <v>4284</v>
      </c>
      <c r="U1965">
        <v>31</v>
      </c>
      <c r="V1965" s="6" t="str">
        <f t="shared" si="65"/>
        <v>Adult</v>
      </c>
      <c r="W1965">
        <v>2022</v>
      </c>
    </row>
    <row r="1966" spans="1:23" x14ac:dyDescent="0.25">
      <c r="A1966">
        <v>1965</v>
      </c>
      <c r="B1966" s="2">
        <v>44750</v>
      </c>
      <c r="C1966" t="str">
        <f t="shared" si="64"/>
        <v>Jul</v>
      </c>
      <c r="D1966" t="s">
        <v>23</v>
      </c>
      <c r="E1966" t="s">
        <v>28</v>
      </c>
      <c r="F1966" t="s">
        <v>1991</v>
      </c>
      <c r="G1966" t="s">
        <v>2139</v>
      </c>
      <c r="H1966" t="s">
        <v>2142</v>
      </c>
      <c r="I1966" t="s">
        <v>4286</v>
      </c>
      <c r="J1966" t="s">
        <v>2149</v>
      </c>
      <c r="K1966">
        <v>3</v>
      </c>
      <c r="L1966" t="s">
        <v>2168</v>
      </c>
      <c r="M1966">
        <v>2914.94</v>
      </c>
      <c r="N1966" t="s">
        <v>2177</v>
      </c>
      <c r="O1966" t="s">
        <v>2188</v>
      </c>
      <c r="P1966" t="s">
        <v>4132</v>
      </c>
      <c r="Q1966" t="s">
        <v>4278</v>
      </c>
      <c r="R1966" t="s">
        <v>4279</v>
      </c>
      <c r="S1966" t="s">
        <v>4282</v>
      </c>
      <c r="T1966" t="s">
        <v>4283</v>
      </c>
      <c r="U1966">
        <v>7</v>
      </c>
      <c r="V1966" s="6" t="str">
        <f t="shared" si="65"/>
        <v>Childhood</v>
      </c>
      <c r="W1966">
        <v>2022</v>
      </c>
    </row>
    <row r="1967" spans="1:23" x14ac:dyDescent="0.25">
      <c r="A1967">
        <v>1966</v>
      </c>
      <c r="B1967" s="2">
        <v>44647</v>
      </c>
      <c r="C1967" t="str">
        <f t="shared" si="64"/>
        <v>Mar</v>
      </c>
      <c r="D1967" t="s">
        <v>23</v>
      </c>
      <c r="E1967" t="s">
        <v>26</v>
      </c>
      <c r="F1967" t="s">
        <v>1992</v>
      </c>
      <c r="G1967" t="s">
        <v>2139</v>
      </c>
      <c r="H1967" t="s">
        <v>2142</v>
      </c>
      <c r="I1967" t="s">
        <v>4286</v>
      </c>
      <c r="J1967" t="s">
        <v>2150</v>
      </c>
      <c r="K1967">
        <v>3</v>
      </c>
      <c r="L1967" t="s">
        <v>2168</v>
      </c>
      <c r="M1967">
        <v>1409.16</v>
      </c>
      <c r="N1967" t="s">
        <v>2177</v>
      </c>
      <c r="O1967" t="s">
        <v>2188</v>
      </c>
      <c r="P1967" t="s">
        <v>4133</v>
      </c>
      <c r="Q1967" t="s">
        <v>4278</v>
      </c>
      <c r="R1967" t="s">
        <v>4279</v>
      </c>
      <c r="S1967" t="s">
        <v>4281</v>
      </c>
      <c r="T1967" t="s">
        <v>4284</v>
      </c>
      <c r="U1967">
        <v>7</v>
      </c>
      <c r="V1967" s="6" t="str">
        <f t="shared" si="65"/>
        <v>Childhood</v>
      </c>
      <c r="W1967">
        <v>2022</v>
      </c>
    </row>
    <row r="1968" spans="1:23" x14ac:dyDescent="0.25">
      <c r="A1968">
        <v>1967</v>
      </c>
      <c r="B1968" s="2">
        <v>44843</v>
      </c>
      <c r="C1968" t="str">
        <f t="shared" si="64"/>
        <v>Oct</v>
      </c>
      <c r="D1968" t="s">
        <v>21</v>
      </c>
      <c r="E1968" t="s">
        <v>27</v>
      </c>
      <c r="F1968" t="s">
        <v>1993</v>
      </c>
      <c r="G1968" t="s">
        <v>2139</v>
      </c>
      <c r="H1968" t="s">
        <v>2142</v>
      </c>
      <c r="I1968" t="s">
        <v>4286</v>
      </c>
      <c r="J1968" t="s">
        <v>2150</v>
      </c>
      <c r="K1968">
        <v>1</v>
      </c>
      <c r="L1968" t="s">
        <v>2168</v>
      </c>
      <c r="M1968">
        <v>1450.68</v>
      </c>
      <c r="N1968" t="s">
        <v>2177</v>
      </c>
      <c r="O1968" t="s">
        <v>2188</v>
      </c>
      <c r="P1968" t="s">
        <v>4134</v>
      </c>
      <c r="Q1968" t="s">
        <v>4278</v>
      </c>
      <c r="R1968" t="s">
        <v>4280</v>
      </c>
      <c r="S1968" t="s">
        <v>4281</v>
      </c>
      <c r="T1968" t="s">
        <v>4284</v>
      </c>
      <c r="U1968">
        <v>68</v>
      </c>
      <c r="V1968" s="6" t="str">
        <f t="shared" si="65"/>
        <v>Adult</v>
      </c>
      <c r="W1968">
        <v>2022</v>
      </c>
    </row>
    <row r="1969" spans="1:23" x14ac:dyDescent="0.25">
      <c r="A1969">
        <v>1968</v>
      </c>
      <c r="B1969" s="2">
        <v>44564</v>
      </c>
      <c r="C1969" t="str">
        <f t="shared" si="64"/>
        <v>Jan</v>
      </c>
      <c r="D1969" t="s">
        <v>21</v>
      </c>
      <c r="E1969" t="s">
        <v>28</v>
      </c>
      <c r="F1969" t="s">
        <v>1994</v>
      </c>
      <c r="G1969" t="s">
        <v>2139</v>
      </c>
      <c r="H1969" t="s">
        <v>2142</v>
      </c>
      <c r="I1969" t="s">
        <v>4286</v>
      </c>
      <c r="J1969" t="s">
        <v>2150</v>
      </c>
      <c r="K1969">
        <v>2</v>
      </c>
      <c r="L1969" t="s">
        <v>2168</v>
      </c>
      <c r="M1969">
        <v>2386.34</v>
      </c>
      <c r="N1969" t="s">
        <v>2177</v>
      </c>
      <c r="O1969" t="s">
        <v>2188</v>
      </c>
      <c r="P1969" t="s">
        <v>4135</v>
      </c>
      <c r="Q1969" t="s">
        <v>4278</v>
      </c>
      <c r="R1969" t="s">
        <v>4280</v>
      </c>
      <c r="S1969" t="s">
        <v>4281</v>
      </c>
      <c r="T1969" t="s">
        <v>4284</v>
      </c>
      <c r="U1969">
        <v>47</v>
      </c>
      <c r="V1969" s="6" t="str">
        <f t="shared" si="65"/>
        <v>Adult</v>
      </c>
      <c r="W1969">
        <v>2022</v>
      </c>
    </row>
    <row r="1970" spans="1:23" x14ac:dyDescent="0.25">
      <c r="A1970">
        <v>1969</v>
      </c>
      <c r="B1970" s="2">
        <v>44736</v>
      </c>
      <c r="C1970" t="str">
        <f t="shared" si="64"/>
        <v>Jun</v>
      </c>
      <c r="D1970" t="s">
        <v>23</v>
      </c>
      <c r="E1970" t="s">
        <v>27</v>
      </c>
      <c r="F1970" t="s">
        <v>1995</v>
      </c>
      <c r="G1970" t="s">
        <v>2140</v>
      </c>
      <c r="H1970" t="s">
        <v>2143</v>
      </c>
      <c r="I1970" t="s">
        <v>2151</v>
      </c>
      <c r="J1970" t="s">
        <v>2160</v>
      </c>
      <c r="K1970">
        <v>2</v>
      </c>
      <c r="L1970" t="s">
        <v>2168</v>
      </c>
      <c r="M1970">
        <v>2140.27</v>
      </c>
      <c r="N1970" t="s">
        <v>2177</v>
      </c>
      <c r="O1970" t="s">
        <v>2188</v>
      </c>
      <c r="P1970" t="s">
        <v>4136</v>
      </c>
      <c r="Q1970" t="s">
        <v>4278</v>
      </c>
      <c r="R1970" t="s">
        <v>4279</v>
      </c>
      <c r="S1970" t="s">
        <v>4282</v>
      </c>
      <c r="T1970" t="s">
        <v>4284</v>
      </c>
      <c r="U1970">
        <v>7</v>
      </c>
      <c r="V1970" s="6" t="str">
        <f t="shared" si="65"/>
        <v>Childhood</v>
      </c>
      <c r="W1970">
        <v>2022</v>
      </c>
    </row>
    <row r="1971" spans="1:23" x14ac:dyDescent="0.25">
      <c r="A1971">
        <v>1970</v>
      </c>
      <c r="B1971" s="2">
        <v>44667</v>
      </c>
      <c r="C1971" t="str">
        <f t="shared" si="64"/>
        <v>Apr</v>
      </c>
      <c r="D1971" t="s">
        <v>21</v>
      </c>
      <c r="E1971" t="s">
        <v>26</v>
      </c>
      <c r="F1971" t="s">
        <v>1996</v>
      </c>
      <c r="G1971" t="s">
        <v>2140</v>
      </c>
      <c r="H1971" t="s">
        <v>2143</v>
      </c>
      <c r="I1971" t="s">
        <v>2151</v>
      </c>
      <c r="J1971" t="s">
        <v>2160</v>
      </c>
      <c r="K1971">
        <v>2</v>
      </c>
      <c r="L1971" t="s">
        <v>2168</v>
      </c>
      <c r="M1971">
        <v>1579.05</v>
      </c>
      <c r="N1971" t="s">
        <v>2177</v>
      </c>
      <c r="O1971" t="s">
        <v>2188</v>
      </c>
      <c r="P1971" t="s">
        <v>4137</v>
      </c>
      <c r="Q1971" t="s">
        <v>4278</v>
      </c>
      <c r="R1971" t="s">
        <v>4280</v>
      </c>
      <c r="S1971" t="s">
        <v>4281</v>
      </c>
      <c r="T1971" t="s">
        <v>4283</v>
      </c>
      <c r="U1971">
        <v>7</v>
      </c>
      <c r="V1971" s="6" t="str">
        <f t="shared" si="65"/>
        <v>Childhood</v>
      </c>
      <c r="W1971">
        <v>2022</v>
      </c>
    </row>
    <row r="1972" spans="1:23" x14ac:dyDescent="0.25">
      <c r="A1972">
        <v>1971</v>
      </c>
      <c r="B1972" s="2">
        <v>44882</v>
      </c>
      <c r="C1972" t="str">
        <f t="shared" si="64"/>
        <v>Nov</v>
      </c>
      <c r="D1972" t="s">
        <v>22</v>
      </c>
      <c r="E1972" t="s">
        <v>26</v>
      </c>
      <c r="F1972" t="s">
        <v>1997</v>
      </c>
      <c r="G1972" t="s">
        <v>2140</v>
      </c>
      <c r="H1972" t="s">
        <v>2143</v>
      </c>
      <c r="I1972" t="s">
        <v>2151</v>
      </c>
      <c r="J1972" t="s">
        <v>2160</v>
      </c>
      <c r="K1972">
        <v>1</v>
      </c>
      <c r="L1972" t="s">
        <v>2168</v>
      </c>
      <c r="M1972">
        <v>2576.63</v>
      </c>
      <c r="N1972" t="s">
        <v>2177</v>
      </c>
      <c r="O1972" t="s">
        <v>2188</v>
      </c>
      <c r="P1972" t="s">
        <v>4138</v>
      </c>
      <c r="Q1972" t="s">
        <v>4278</v>
      </c>
      <c r="R1972" t="s">
        <v>4279</v>
      </c>
      <c r="S1972" t="s">
        <v>4282</v>
      </c>
      <c r="T1972" t="s">
        <v>4284</v>
      </c>
      <c r="U1972">
        <v>31</v>
      </c>
      <c r="V1972" s="6" t="str">
        <f t="shared" si="65"/>
        <v>Adult</v>
      </c>
      <c r="W1972">
        <v>2022</v>
      </c>
    </row>
    <row r="1973" spans="1:23" x14ac:dyDescent="0.25">
      <c r="A1973">
        <v>1972</v>
      </c>
      <c r="B1973" s="2">
        <v>44808</v>
      </c>
      <c r="C1973" t="str">
        <f t="shared" si="64"/>
        <v>Sep</v>
      </c>
      <c r="D1973" t="s">
        <v>21</v>
      </c>
      <c r="E1973" t="s">
        <v>27</v>
      </c>
      <c r="F1973" t="s">
        <v>1998</v>
      </c>
      <c r="G1973" t="s">
        <v>2140</v>
      </c>
      <c r="H1973" t="s">
        <v>2143</v>
      </c>
      <c r="I1973" t="s">
        <v>2151</v>
      </c>
      <c r="J1973" t="s">
        <v>2161</v>
      </c>
      <c r="K1973">
        <v>2</v>
      </c>
      <c r="L1973" t="s">
        <v>2168</v>
      </c>
      <c r="M1973">
        <v>1447.77</v>
      </c>
      <c r="N1973" t="s">
        <v>2177</v>
      </c>
      <c r="O1973" t="s">
        <v>2188</v>
      </c>
      <c r="P1973" t="s">
        <v>4139</v>
      </c>
      <c r="Q1973" t="s">
        <v>4278</v>
      </c>
      <c r="R1973" t="s">
        <v>4279</v>
      </c>
      <c r="S1973" t="s">
        <v>4282</v>
      </c>
      <c r="T1973" t="s">
        <v>4284</v>
      </c>
      <c r="U1973">
        <v>7</v>
      </c>
      <c r="V1973" s="6" t="str">
        <f t="shared" si="65"/>
        <v>Childhood</v>
      </c>
      <c r="W1973">
        <v>2022</v>
      </c>
    </row>
    <row r="1974" spans="1:23" x14ac:dyDescent="0.25">
      <c r="A1974">
        <v>1973</v>
      </c>
      <c r="B1974" s="2">
        <v>44841</v>
      </c>
      <c r="C1974" t="str">
        <f t="shared" si="64"/>
        <v>Oct</v>
      </c>
      <c r="D1974" t="s">
        <v>21</v>
      </c>
      <c r="E1974" t="s">
        <v>27</v>
      </c>
      <c r="F1974" t="s">
        <v>1999</v>
      </c>
      <c r="G1974" t="s">
        <v>2140</v>
      </c>
      <c r="H1974" t="s">
        <v>2143</v>
      </c>
      <c r="I1974" t="s">
        <v>2151</v>
      </c>
      <c r="J1974" t="s">
        <v>2161</v>
      </c>
      <c r="K1974">
        <v>1</v>
      </c>
      <c r="L1974" t="s">
        <v>2168</v>
      </c>
      <c r="M1974">
        <v>1125.79</v>
      </c>
      <c r="N1974" t="s">
        <v>2177</v>
      </c>
      <c r="O1974" t="s">
        <v>2188</v>
      </c>
      <c r="P1974" t="s">
        <v>4140</v>
      </c>
      <c r="Q1974" t="s">
        <v>4278</v>
      </c>
      <c r="R1974" t="s">
        <v>4279</v>
      </c>
      <c r="S1974" t="s">
        <v>4281</v>
      </c>
      <c r="T1974" t="s">
        <v>4284</v>
      </c>
      <c r="U1974">
        <v>19</v>
      </c>
      <c r="V1974" s="6" t="str">
        <f t="shared" si="65"/>
        <v>Adult</v>
      </c>
      <c r="W1974">
        <v>2022</v>
      </c>
    </row>
    <row r="1975" spans="1:23" x14ac:dyDescent="0.25">
      <c r="A1975">
        <v>1974</v>
      </c>
      <c r="B1975" s="2">
        <v>44780</v>
      </c>
      <c r="C1975" t="str">
        <f t="shared" si="64"/>
        <v>Aug</v>
      </c>
      <c r="D1975" t="s">
        <v>21</v>
      </c>
      <c r="E1975" t="s">
        <v>25</v>
      </c>
      <c r="F1975" t="s">
        <v>2000</v>
      </c>
      <c r="G1975" t="s">
        <v>2140</v>
      </c>
      <c r="H1975" t="s">
        <v>2143</v>
      </c>
      <c r="I1975" t="s">
        <v>2151</v>
      </c>
      <c r="J1975" t="s">
        <v>2161</v>
      </c>
      <c r="K1975">
        <v>2</v>
      </c>
      <c r="L1975" t="s">
        <v>2168</v>
      </c>
      <c r="M1975">
        <v>894.08</v>
      </c>
      <c r="N1975" t="s">
        <v>2177</v>
      </c>
      <c r="O1975" t="s">
        <v>2188</v>
      </c>
      <c r="P1975" t="s">
        <v>4141</v>
      </c>
      <c r="Q1975" t="s">
        <v>4278</v>
      </c>
      <c r="R1975" t="s">
        <v>4279</v>
      </c>
      <c r="S1975" t="s">
        <v>4281</v>
      </c>
      <c r="T1975" t="s">
        <v>4284</v>
      </c>
      <c r="U1975">
        <v>31</v>
      </c>
      <c r="V1975" s="6" t="str">
        <f t="shared" si="65"/>
        <v>Adult</v>
      </c>
      <c r="W1975">
        <v>2022</v>
      </c>
    </row>
    <row r="1976" spans="1:23" x14ac:dyDescent="0.25">
      <c r="A1976">
        <v>1975</v>
      </c>
      <c r="B1976" s="2">
        <v>44696</v>
      </c>
      <c r="C1976" t="str">
        <f t="shared" si="64"/>
        <v>May</v>
      </c>
      <c r="D1976" t="s">
        <v>23</v>
      </c>
      <c r="E1976" t="s">
        <v>28</v>
      </c>
      <c r="F1976" t="s">
        <v>2001</v>
      </c>
      <c r="G1976" t="s">
        <v>2140</v>
      </c>
      <c r="H1976" t="s">
        <v>2143</v>
      </c>
      <c r="I1976" t="s">
        <v>2151</v>
      </c>
      <c r="J1976" t="s">
        <v>2162</v>
      </c>
      <c r="K1976">
        <v>1</v>
      </c>
      <c r="L1976" t="s">
        <v>2168</v>
      </c>
      <c r="M1976">
        <v>1838.44</v>
      </c>
      <c r="N1976" t="s">
        <v>2177</v>
      </c>
      <c r="O1976" t="s">
        <v>2188</v>
      </c>
      <c r="P1976" t="s">
        <v>4142</v>
      </c>
      <c r="Q1976" t="s">
        <v>4278</v>
      </c>
      <c r="R1976" t="s">
        <v>4280</v>
      </c>
      <c r="S1976" t="s">
        <v>4282</v>
      </c>
      <c r="T1976" t="s">
        <v>4284</v>
      </c>
      <c r="U1976">
        <v>47</v>
      </c>
      <c r="V1976" s="6" t="str">
        <f t="shared" si="65"/>
        <v>Adult</v>
      </c>
      <c r="W1976">
        <v>2022</v>
      </c>
    </row>
    <row r="1977" spans="1:23" x14ac:dyDescent="0.25">
      <c r="A1977">
        <v>1976</v>
      </c>
      <c r="B1977" s="2">
        <v>44655</v>
      </c>
      <c r="C1977" t="str">
        <f t="shared" si="64"/>
        <v>Apr</v>
      </c>
      <c r="D1977" t="s">
        <v>21</v>
      </c>
      <c r="E1977" t="s">
        <v>28</v>
      </c>
      <c r="F1977" t="s">
        <v>2002</v>
      </c>
      <c r="G1977" t="s">
        <v>2140</v>
      </c>
      <c r="H1977" t="s">
        <v>2143</v>
      </c>
      <c r="I1977" t="s">
        <v>2151</v>
      </c>
      <c r="J1977" t="s">
        <v>2162</v>
      </c>
      <c r="K1977">
        <v>1</v>
      </c>
      <c r="L1977" t="s">
        <v>2168</v>
      </c>
      <c r="M1977">
        <v>833.34</v>
      </c>
      <c r="N1977" t="s">
        <v>2177</v>
      </c>
      <c r="O1977" t="s">
        <v>2188</v>
      </c>
      <c r="P1977" t="s">
        <v>4143</v>
      </c>
      <c r="Q1977" t="s">
        <v>4278</v>
      </c>
      <c r="R1977" t="s">
        <v>4279</v>
      </c>
      <c r="S1977" t="s">
        <v>4282</v>
      </c>
      <c r="T1977" t="s">
        <v>4284</v>
      </c>
      <c r="U1977">
        <v>31</v>
      </c>
      <c r="V1977" s="6" t="str">
        <f t="shared" si="65"/>
        <v>Adult</v>
      </c>
      <c r="W1977">
        <v>2022</v>
      </c>
    </row>
    <row r="1978" spans="1:23" x14ac:dyDescent="0.25">
      <c r="A1978">
        <v>1977</v>
      </c>
      <c r="B1978" s="2">
        <v>44777</v>
      </c>
      <c r="C1978" t="str">
        <f t="shared" si="64"/>
        <v>Aug</v>
      </c>
      <c r="D1978" t="s">
        <v>21</v>
      </c>
      <c r="E1978" t="s">
        <v>25</v>
      </c>
      <c r="F1978" t="s">
        <v>2003</v>
      </c>
      <c r="G1978" t="s">
        <v>2140</v>
      </c>
      <c r="H1978" t="s">
        <v>2143</v>
      </c>
      <c r="I1978" t="s">
        <v>2151</v>
      </c>
      <c r="J1978" t="s">
        <v>2162</v>
      </c>
      <c r="K1978">
        <v>1</v>
      </c>
      <c r="L1978" t="s">
        <v>2168</v>
      </c>
      <c r="M1978">
        <v>1091.6400000000001</v>
      </c>
      <c r="N1978" t="s">
        <v>2177</v>
      </c>
      <c r="O1978" t="s">
        <v>2188</v>
      </c>
      <c r="P1978" t="s">
        <v>3580</v>
      </c>
      <c r="Q1978" t="s">
        <v>4278</v>
      </c>
      <c r="R1978" t="s">
        <v>4279</v>
      </c>
      <c r="S1978" t="s">
        <v>4282</v>
      </c>
      <c r="T1978" t="s">
        <v>4284</v>
      </c>
      <c r="U1978">
        <v>47</v>
      </c>
      <c r="V1978" s="6" t="str">
        <f t="shared" si="65"/>
        <v>Adult</v>
      </c>
      <c r="W1978">
        <v>2022</v>
      </c>
    </row>
    <row r="1979" spans="1:23" x14ac:dyDescent="0.25">
      <c r="A1979">
        <v>1978</v>
      </c>
      <c r="B1979" s="2">
        <v>44605</v>
      </c>
      <c r="C1979" t="str">
        <f t="shared" si="64"/>
        <v>Feb</v>
      </c>
      <c r="D1979" t="s">
        <v>21</v>
      </c>
      <c r="E1979" t="s">
        <v>26</v>
      </c>
      <c r="F1979" t="s">
        <v>2004</v>
      </c>
      <c r="G1979" t="s">
        <v>2140</v>
      </c>
      <c r="H1979" t="s">
        <v>2143</v>
      </c>
      <c r="I1979" t="s">
        <v>2151</v>
      </c>
      <c r="J1979" t="s">
        <v>2163</v>
      </c>
      <c r="K1979">
        <v>1</v>
      </c>
      <c r="L1979" t="s">
        <v>2168</v>
      </c>
      <c r="M1979">
        <v>1335.49</v>
      </c>
      <c r="N1979" t="s">
        <v>2177</v>
      </c>
      <c r="O1979" t="s">
        <v>2188</v>
      </c>
      <c r="P1979" t="s">
        <v>4144</v>
      </c>
      <c r="Q1979" t="s">
        <v>4278</v>
      </c>
      <c r="R1979" t="s">
        <v>4279</v>
      </c>
      <c r="S1979" t="s">
        <v>4281</v>
      </c>
      <c r="T1979" t="s">
        <v>4284</v>
      </c>
      <c r="U1979">
        <v>47</v>
      </c>
      <c r="V1979" s="6" t="str">
        <f t="shared" si="65"/>
        <v>Adult</v>
      </c>
      <c r="W1979">
        <v>2022</v>
      </c>
    </row>
    <row r="1980" spans="1:23" x14ac:dyDescent="0.25">
      <c r="A1980">
        <v>1979</v>
      </c>
      <c r="B1980" s="2">
        <v>44668</v>
      </c>
      <c r="C1980" t="str">
        <f t="shared" si="64"/>
        <v>Apr</v>
      </c>
      <c r="D1980" t="s">
        <v>22</v>
      </c>
      <c r="E1980" t="s">
        <v>28</v>
      </c>
      <c r="F1980" t="s">
        <v>2005</v>
      </c>
      <c r="G1980" t="s">
        <v>2140</v>
      </c>
      <c r="H1980" t="s">
        <v>2143</v>
      </c>
      <c r="I1980" t="s">
        <v>2151</v>
      </c>
      <c r="J1980" t="s">
        <v>2163</v>
      </c>
      <c r="K1980">
        <v>1</v>
      </c>
      <c r="L1980" t="s">
        <v>2168</v>
      </c>
      <c r="M1980">
        <v>522.47</v>
      </c>
      <c r="N1980" t="s">
        <v>2177</v>
      </c>
      <c r="O1980" t="s">
        <v>2188</v>
      </c>
      <c r="P1980" t="s">
        <v>4145</v>
      </c>
      <c r="Q1980" t="s">
        <v>4278</v>
      </c>
      <c r="R1980" t="s">
        <v>4280</v>
      </c>
      <c r="S1980" t="s">
        <v>4281</v>
      </c>
      <c r="T1980" t="s">
        <v>4283</v>
      </c>
      <c r="U1980">
        <v>7</v>
      </c>
      <c r="V1980" s="6" t="str">
        <f t="shared" si="65"/>
        <v>Childhood</v>
      </c>
      <c r="W1980">
        <v>2022</v>
      </c>
    </row>
    <row r="1981" spans="1:23" x14ac:dyDescent="0.25">
      <c r="A1981">
        <v>1980</v>
      </c>
      <c r="B1981" s="2">
        <v>44794</v>
      </c>
      <c r="C1981" t="str">
        <f t="shared" si="64"/>
        <v>Aug</v>
      </c>
      <c r="D1981" t="s">
        <v>21</v>
      </c>
      <c r="E1981" t="s">
        <v>26</v>
      </c>
      <c r="F1981" t="s">
        <v>2006</v>
      </c>
      <c r="G1981" t="s">
        <v>2140</v>
      </c>
      <c r="H1981" t="s">
        <v>2143</v>
      </c>
      <c r="I1981" t="s">
        <v>2151</v>
      </c>
      <c r="J1981" t="s">
        <v>2163</v>
      </c>
      <c r="K1981">
        <v>2</v>
      </c>
      <c r="L1981" t="s">
        <v>2168</v>
      </c>
      <c r="M1981">
        <v>2773.85</v>
      </c>
      <c r="N1981" t="s">
        <v>2177</v>
      </c>
      <c r="O1981" t="s">
        <v>2188</v>
      </c>
      <c r="P1981" t="s">
        <v>4146</v>
      </c>
      <c r="Q1981" t="s">
        <v>4278</v>
      </c>
      <c r="R1981" t="s">
        <v>4279</v>
      </c>
      <c r="S1981" t="s">
        <v>4281</v>
      </c>
      <c r="T1981" t="s">
        <v>4283</v>
      </c>
      <c r="U1981">
        <v>19</v>
      </c>
      <c r="V1981" s="6" t="str">
        <f t="shared" si="65"/>
        <v>Adult</v>
      </c>
      <c r="W1981">
        <v>2022</v>
      </c>
    </row>
    <row r="1982" spans="1:23" x14ac:dyDescent="0.25">
      <c r="A1982">
        <v>1981</v>
      </c>
      <c r="B1982" s="2">
        <v>44630</v>
      </c>
      <c r="C1982" t="str">
        <f t="shared" si="64"/>
        <v>Mar</v>
      </c>
      <c r="D1982" t="s">
        <v>23</v>
      </c>
      <c r="E1982" t="s">
        <v>28</v>
      </c>
      <c r="F1982" t="s">
        <v>2007</v>
      </c>
      <c r="G1982" t="s">
        <v>2140</v>
      </c>
      <c r="H1982" t="s">
        <v>2143</v>
      </c>
      <c r="I1982" t="s">
        <v>2152</v>
      </c>
      <c r="J1982" t="s">
        <v>2160</v>
      </c>
      <c r="K1982">
        <v>1</v>
      </c>
      <c r="L1982" t="s">
        <v>2168</v>
      </c>
      <c r="M1982">
        <v>2752.44</v>
      </c>
      <c r="N1982" t="s">
        <v>2177</v>
      </c>
      <c r="O1982" t="s">
        <v>2188</v>
      </c>
      <c r="P1982" t="s">
        <v>4147</v>
      </c>
      <c r="Q1982" t="s">
        <v>4278</v>
      </c>
      <c r="R1982" t="s">
        <v>4280</v>
      </c>
      <c r="S1982" t="s">
        <v>4281</v>
      </c>
      <c r="T1982" t="s">
        <v>4283</v>
      </c>
      <c r="U1982">
        <v>47</v>
      </c>
      <c r="V1982" s="6" t="str">
        <f t="shared" si="65"/>
        <v>Adult</v>
      </c>
      <c r="W1982">
        <v>2022</v>
      </c>
    </row>
    <row r="1983" spans="1:23" x14ac:dyDescent="0.25">
      <c r="A1983">
        <v>1982</v>
      </c>
      <c r="B1983" s="2">
        <v>44625</v>
      </c>
      <c r="C1983" t="str">
        <f t="shared" si="64"/>
        <v>Mar</v>
      </c>
      <c r="D1983" t="s">
        <v>23</v>
      </c>
      <c r="E1983" t="s">
        <v>27</v>
      </c>
      <c r="F1983" t="s">
        <v>2008</v>
      </c>
      <c r="G1983" t="s">
        <v>2140</v>
      </c>
      <c r="H1983" t="s">
        <v>2143</v>
      </c>
      <c r="I1983" t="s">
        <v>2152</v>
      </c>
      <c r="J1983" t="s">
        <v>2160</v>
      </c>
      <c r="K1983">
        <v>3</v>
      </c>
      <c r="L1983" t="s">
        <v>2168</v>
      </c>
      <c r="M1983">
        <v>1958.88</v>
      </c>
      <c r="N1983" t="s">
        <v>2177</v>
      </c>
      <c r="O1983" t="s">
        <v>2188</v>
      </c>
      <c r="P1983" t="s">
        <v>4148</v>
      </c>
      <c r="Q1983" t="s">
        <v>4278</v>
      </c>
      <c r="R1983" t="s">
        <v>4280</v>
      </c>
      <c r="S1983" t="s">
        <v>4282</v>
      </c>
      <c r="T1983" t="s">
        <v>4283</v>
      </c>
      <c r="U1983">
        <v>68</v>
      </c>
      <c r="V1983" s="6" t="str">
        <f t="shared" si="65"/>
        <v>Adult</v>
      </c>
      <c r="W1983">
        <v>2022</v>
      </c>
    </row>
    <row r="1984" spans="1:23" x14ac:dyDescent="0.25">
      <c r="A1984">
        <v>1983</v>
      </c>
      <c r="B1984" s="2">
        <v>44730</v>
      </c>
      <c r="C1984" t="str">
        <f t="shared" si="64"/>
        <v>Jun</v>
      </c>
      <c r="D1984" t="s">
        <v>22</v>
      </c>
      <c r="E1984" t="s">
        <v>27</v>
      </c>
      <c r="F1984" t="s">
        <v>2009</v>
      </c>
      <c r="G1984" t="s">
        <v>2140</v>
      </c>
      <c r="H1984" t="s">
        <v>2143</v>
      </c>
      <c r="I1984" t="s">
        <v>2152</v>
      </c>
      <c r="J1984" t="s">
        <v>2160</v>
      </c>
      <c r="K1984">
        <v>3</v>
      </c>
      <c r="L1984" t="s">
        <v>2168</v>
      </c>
      <c r="M1984">
        <v>2273.41</v>
      </c>
      <c r="N1984" t="s">
        <v>2177</v>
      </c>
      <c r="O1984" t="s">
        <v>2188</v>
      </c>
      <c r="P1984" t="s">
        <v>4149</v>
      </c>
      <c r="Q1984" t="s">
        <v>4278</v>
      </c>
      <c r="R1984" t="s">
        <v>4280</v>
      </c>
      <c r="S1984" t="s">
        <v>4281</v>
      </c>
      <c r="T1984" t="s">
        <v>4284</v>
      </c>
      <c r="U1984">
        <v>7</v>
      </c>
      <c r="V1984" s="6" t="str">
        <f t="shared" si="65"/>
        <v>Childhood</v>
      </c>
      <c r="W1984">
        <v>2022</v>
      </c>
    </row>
    <row r="1985" spans="1:23" x14ac:dyDescent="0.25">
      <c r="A1985">
        <v>1984</v>
      </c>
      <c r="B1985" s="2">
        <v>44592</v>
      </c>
      <c r="C1985" t="str">
        <f t="shared" si="64"/>
        <v>Jan</v>
      </c>
      <c r="D1985" t="s">
        <v>24</v>
      </c>
      <c r="E1985" t="s">
        <v>28</v>
      </c>
      <c r="F1985" t="s">
        <v>2010</v>
      </c>
      <c r="G1985" t="s">
        <v>2140</v>
      </c>
      <c r="H1985" t="s">
        <v>2143</v>
      </c>
      <c r="I1985" t="s">
        <v>2152</v>
      </c>
      <c r="J1985" t="s">
        <v>2161</v>
      </c>
      <c r="K1985">
        <v>2</v>
      </c>
      <c r="L1985" t="s">
        <v>2168</v>
      </c>
      <c r="M1985">
        <v>929.91</v>
      </c>
      <c r="N1985" t="s">
        <v>2177</v>
      </c>
      <c r="O1985" t="s">
        <v>2188</v>
      </c>
      <c r="P1985" t="s">
        <v>4150</v>
      </c>
      <c r="Q1985" t="s">
        <v>4278</v>
      </c>
      <c r="R1985" t="s">
        <v>4280</v>
      </c>
      <c r="S1985" t="s">
        <v>4282</v>
      </c>
      <c r="T1985" t="s">
        <v>4283</v>
      </c>
      <c r="U1985">
        <v>31</v>
      </c>
      <c r="V1985" s="6" t="str">
        <f t="shared" si="65"/>
        <v>Adult</v>
      </c>
      <c r="W1985">
        <v>2022</v>
      </c>
    </row>
    <row r="1986" spans="1:23" x14ac:dyDescent="0.25">
      <c r="A1986">
        <v>1985</v>
      </c>
      <c r="B1986" s="2">
        <v>44564</v>
      </c>
      <c r="C1986" t="str">
        <f t="shared" si="64"/>
        <v>Jan</v>
      </c>
      <c r="D1986" t="s">
        <v>21</v>
      </c>
      <c r="E1986" t="s">
        <v>27</v>
      </c>
      <c r="F1986" t="s">
        <v>2011</v>
      </c>
      <c r="G1986" t="s">
        <v>2140</v>
      </c>
      <c r="H1986" t="s">
        <v>2143</v>
      </c>
      <c r="I1986" t="s">
        <v>2152</v>
      </c>
      <c r="J1986" t="s">
        <v>2161</v>
      </c>
      <c r="K1986">
        <v>1</v>
      </c>
      <c r="L1986" t="s">
        <v>2168</v>
      </c>
      <c r="M1986">
        <v>1401.34</v>
      </c>
      <c r="N1986" t="s">
        <v>2177</v>
      </c>
      <c r="O1986" t="s">
        <v>2188</v>
      </c>
      <c r="P1986" t="s">
        <v>4151</v>
      </c>
      <c r="Q1986" t="s">
        <v>4278</v>
      </c>
      <c r="R1986" t="s">
        <v>4280</v>
      </c>
      <c r="S1986" t="s">
        <v>4281</v>
      </c>
      <c r="T1986" t="s">
        <v>4283</v>
      </c>
      <c r="U1986">
        <v>19</v>
      </c>
      <c r="V1986" s="6" t="str">
        <f t="shared" si="65"/>
        <v>Adult</v>
      </c>
      <c r="W1986">
        <v>2022</v>
      </c>
    </row>
    <row r="1987" spans="1:23" x14ac:dyDescent="0.25">
      <c r="A1987">
        <v>1986</v>
      </c>
      <c r="B1987" s="2">
        <v>44600</v>
      </c>
      <c r="C1987" t="str">
        <f t="shared" ref="C1987:C2050" si="66">TEXT(B1987, "MMM")</f>
        <v>Feb</v>
      </c>
      <c r="D1987" t="s">
        <v>23</v>
      </c>
      <c r="E1987" t="s">
        <v>27</v>
      </c>
      <c r="F1987" t="s">
        <v>2012</v>
      </c>
      <c r="G1987" t="s">
        <v>2140</v>
      </c>
      <c r="H1987" t="s">
        <v>2143</v>
      </c>
      <c r="I1987" t="s">
        <v>2152</v>
      </c>
      <c r="J1987" t="s">
        <v>2161</v>
      </c>
      <c r="K1987">
        <v>3</v>
      </c>
      <c r="L1987" t="s">
        <v>2168</v>
      </c>
      <c r="M1987">
        <v>244.89</v>
      </c>
      <c r="N1987" t="s">
        <v>2177</v>
      </c>
      <c r="O1987" t="s">
        <v>2188</v>
      </c>
      <c r="P1987" t="s">
        <v>4152</v>
      </c>
      <c r="Q1987" t="s">
        <v>4278</v>
      </c>
      <c r="R1987" t="s">
        <v>4280</v>
      </c>
      <c r="S1987" t="s">
        <v>4282</v>
      </c>
      <c r="T1987" t="s">
        <v>4284</v>
      </c>
      <c r="U1987">
        <v>68</v>
      </c>
      <c r="V1987" s="6" t="str">
        <f t="shared" ref="V1987:V2050" si="67">IF(U1987&lt;10,"Childhood",(IF(U1987&lt;18,"Teenage", "Adult")))</f>
        <v>Adult</v>
      </c>
      <c r="W1987">
        <v>2022</v>
      </c>
    </row>
    <row r="1988" spans="1:23" x14ac:dyDescent="0.25">
      <c r="A1988">
        <v>1987</v>
      </c>
      <c r="B1988" s="2">
        <v>44748</v>
      </c>
      <c r="C1988" t="str">
        <f t="shared" si="66"/>
        <v>Jul</v>
      </c>
      <c r="D1988" t="s">
        <v>22</v>
      </c>
      <c r="E1988" t="s">
        <v>28</v>
      </c>
      <c r="F1988" t="s">
        <v>2013</v>
      </c>
      <c r="G1988" t="s">
        <v>2140</v>
      </c>
      <c r="H1988" t="s">
        <v>2143</v>
      </c>
      <c r="I1988" t="s">
        <v>2152</v>
      </c>
      <c r="J1988" t="s">
        <v>2162</v>
      </c>
      <c r="K1988">
        <v>3</v>
      </c>
      <c r="L1988" t="s">
        <v>2168</v>
      </c>
      <c r="M1988">
        <v>2931.06</v>
      </c>
      <c r="N1988" t="s">
        <v>2177</v>
      </c>
      <c r="O1988" t="s">
        <v>2188</v>
      </c>
      <c r="P1988" t="s">
        <v>4153</v>
      </c>
      <c r="Q1988" t="s">
        <v>4278</v>
      </c>
      <c r="R1988" t="s">
        <v>4279</v>
      </c>
      <c r="S1988" t="s">
        <v>4282</v>
      </c>
      <c r="T1988" t="s">
        <v>4284</v>
      </c>
      <c r="U1988">
        <v>68</v>
      </c>
      <c r="V1988" s="6" t="str">
        <f t="shared" si="67"/>
        <v>Adult</v>
      </c>
      <c r="W1988">
        <v>2022</v>
      </c>
    </row>
    <row r="1989" spans="1:23" x14ac:dyDescent="0.25">
      <c r="A1989">
        <v>1988</v>
      </c>
      <c r="B1989" s="2">
        <v>44749</v>
      </c>
      <c r="C1989" t="str">
        <f t="shared" si="66"/>
        <v>Jul</v>
      </c>
      <c r="D1989" t="s">
        <v>22</v>
      </c>
      <c r="E1989" t="s">
        <v>27</v>
      </c>
      <c r="F1989" t="s">
        <v>2014</v>
      </c>
      <c r="G1989" t="s">
        <v>2140</v>
      </c>
      <c r="H1989" t="s">
        <v>2143</v>
      </c>
      <c r="I1989" t="s">
        <v>2152</v>
      </c>
      <c r="J1989" t="s">
        <v>2162</v>
      </c>
      <c r="K1989">
        <v>2</v>
      </c>
      <c r="L1989" t="s">
        <v>2168</v>
      </c>
      <c r="M1989">
        <v>67.02</v>
      </c>
      <c r="N1989" t="s">
        <v>2177</v>
      </c>
      <c r="O1989" t="s">
        <v>2188</v>
      </c>
      <c r="P1989" t="s">
        <v>4154</v>
      </c>
      <c r="Q1989" t="s">
        <v>4278</v>
      </c>
      <c r="R1989" t="s">
        <v>4279</v>
      </c>
      <c r="S1989" t="s">
        <v>4282</v>
      </c>
      <c r="T1989" t="s">
        <v>4284</v>
      </c>
      <c r="U1989">
        <v>31</v>
      </c>
      <c r="V1989" s="6" t="str">
        <f t="shared" si="67"/>
        <v>Adult</v>
      </c>
      <c r="W1989">
        <v>2022</v>
      </c>
    </row>
    <row r="1990" spans="1:23" x14ac:dyDescent="0.25">
      <c r="A1990">
        <v>1989</v>
      </c>
      <c r="B1990" s="2">
        <v>44650</v>
      </c>
      <c r="C1990" t="str">
        <f t="shared" si="66"/>
        <v>Mar</v>
      </c>
      <c r="D1990" t="s">
        <v>23</v>
      </c>
      <c r="E1990" t="s">
        <v>28</v>
      </c>
      <c r="F1990" t="s">
        <v>2015</v>
      </c>
      <c r="G1990" t="s">
        <v>2140</v>
      </c>
      <c r="H1990" t="s">
        <v>2143</v>
      </c>
      <c r="I1990" t="s">
        <v>2152</v>
      </c>
      <c r="J1990" t="s">
        <v>2162</v>
      </c>
      <c r="K1990">
        <v>1</v>
      </c>
      <c r="L1990" t="s">
        <v>2168</v>
      </c>
      <c r="M1990">
        <v>381.66</v>
      </c>
      <c r="N1990" t="s">
        <v>2177</v>
      </c>
      <c r="O1990" t="s">
        <v>2188</v>
      </c>
      <c r="P1990" t="s">
        <v>3547</v>
      </c>
      <c r="Q1990" t="s">
        <v>4278</v>
      </c>
      <c r="R1990" t="s">
        <v>4280</v>
      </c>
      <c r="S1990" t="s">
        <v>4282</v>
      </c>
      <c r="T1990" t="s">
        <v>4283</v>
      </c>
      <c r="U1990">
        <v>31</v>
      </c>
      <c r="V1990" s="6" t="str">
        <f t="shared" si="67"/>
        <v>Adult</v>
      </c>
      <c r="W1990">
        <v>2022</v>
      </c>
    </row>
    <row r="1991" spans="1:23" x14ac:dyDescent="0.25">
      <c r="A1991">
        <v>1990</v>
      </c>
      <c r="B1991" s="2">
        <v>44763</v>
      </c>
      <c r="C1991" t="str">
        <f t="shared" si="66"/>
        <v>Jul</v>
      </c>
      <c r="D1991" t="s">
        <v>23</v>
      </c>
      <c r="E1991" t="s">
        <v>27</v>
      </c>
      <c r="F1991" t="s">
        <v>2016</v>
      </c>
      <c r="G1991" t="s">
        <v>2140</v>
      </c>
      <c r="H1991" t="s">
        <v>2143</v>
      </c>
      <c r="I1991" t="s">
        <v>2152</v>
      </c>
      <c r="J1991" t="s">
        <v>2163</v>
      </c>
      <c r="K1991">
        <v>2</v>
      </c>
      <c r="L1991" t="s">
        <v>2168</v>
      </c>
      <c r="M1991">
        <v>1999.02</v>
      </c>
      <c r="N1991" t="s">
        <v>2177</v>
      </c>
      <c r="O1991" t="s">
        <v>2188</v>
      </c>
      <c r="P1991" t="s">
        <v>4155</v>
      </c>
      <c r="Q1991" t="s">
        <v>4278</v>
      </c>
      <c r="R1991" t="s">
        <v>4280</v>
      </c>
      <c r="S1991" t="s">
        <v>4281</v>
      </c>
      <c r="T1991" t="s">
        <v>4284</v>
      </c>
      <c r="U1991">
        <v>7</v>
      </c>
      <c r="V1991" s="6" t="str">
        <f t="shared" si="67"/>
        <v>Childhood</v>
      </c>
      <c r="W1991">
        <v>2022</v>
      </c>
    </row>
    <row r="1992" spans="1:23" x14ac:dyDescent="0.25">
      <c r="A1992">
        <v>1991</v>
      </c>
      <c r="B1992" s="2">
        <v>44643</v>
      </c>
      <c r="C1992" t="str">
        <f t="shared" si="66"/>
        <v>Mar</v>
      </c>
      <c r="D1992" t="s">
        <v>23</v>
      </c>
      <c r="E1992" t="s">
        <v>28</v>
      </c>
      <c r="F1992" t="s">
        <v>2017</v>
      </c>
      <c r="G1992" t="s">
        <v>2140</v>
      </c>
      <c r="H1992" t="s">
        <v>2143</v>
      </c>
      <c r="I1992" t="s">
        <v>2152</v>
      </c>
      <c r="J1992" t="s">
        <v>2163</v>
      </c>
      <c r="K1992">
        <v>1</v>
      </c>
      <c r="L1992" t="s">
        <v>2168</v>
      </c>
      <c r="M1992">
        <v>1795.47</v>
      </c>
      <c r="N1992" t="s">
        <v>2177</v>
      </c>
      <c r="O1992" t="s">
        <v>2188</v>
      </c>
      <c r="P1992" t="s">
        <v>4156</v>
      </c>
      <c r="Q1992" t="s">
        <v>4278</v>
      </c>
      <c r="R1992" t="s">
        <v>4279</v>
      </c>
      <c r="S1992" t="s">
        <v>4281</v>
      </c>
      <c r="T1992" t="s">
        <v>4283</v>
      </c>
      <c r="U1992">
        <v>31</v>
      </c>
      <c r="V1992" s="6" t="str">
        <f t="shared" si="67"/>
        <v>Adult</v>
      </c>
      <c r="W1992">
        <v>2022</v>
      </c>
    </row>
    <row r="1993" spans="1:23" x14ac:dyDescent="0.25">
      <c r="A1993">
        <v>1992</v>
      </c>
      <c r="B1993" s="2">
        <v>44720</v>
      </c>
      <c r="C1993" t="str">
        <f t="shared" si="66"/>
        <v>Jun</v>
      </c>
      <c r="D1993" t="s">
        <v>21</v>
      </c>
      <c r="E1993" t="s">
        <v>28</v>
      </c>
      <c r="F1993" t="s">
        <v>2018</v>
      </c>
      <c r="G1993" t="s">
        <v>2140</v>
      </c>
      <c r="H1993" t="s">
        <v>2143</v>
      </c>
      <c r="I1993" t="s">
        <v>2152</v>
      </c>
      <c r="J1993" t="s">
        <v>2163</v>
      </c>
      <c r="K1993">
        <v>3</v>
      </c>
      <c r="L1993" t="s">
        <v>2168</v>
      </c>
      <c r="M1993">
        <v>1672.34</v>
      </c>
      <c r="N1993" t="s">
        <v>2177</v>
      </c>
      <c r="O1993" t="s">
        <v>2188</v>
      </c>
      <c r="P1993" t="s">
        <v>4157</v>
      </c>
      <c r="Q1993" t="s">
        <v>4278</v>
      </c>
      <c r="R1993" t="s">
        <v>4279</v>
      </c>
      <c r="S1993" t="s">
        <v>4282</v>
      </c>
      <c r="T1993" t="s">
        <v>4284</v>
      </c>
      <c r="U1993">
        <v>68</v>
      </c>
      <c r="V1993" s="6" t="str">
        <f t="shared" si="67"/>
        <v>Adult</v>
      </c>
      <c r="W1993">
        <v>2022</v>
      </c>
    </row>
    <row r="1994" spans="1:23" x14ac:dyDescent="0.25">
      <c r="A1994">
        <v>1993</v>
      </c>
      <c r="B1994" s="2">
        <v>44643</v>
      </c>
      <c r="C1994" t="str">
        <f t="shared" si="66"/>
        <v>Mar</v>
      </c>
      <c r="D1994" t="s">
        <v>23</v>
      </c>
      <c r="E1994" t="s">
        <v>27</v>
      </c>
      <c r="F1994" t="s">
        <v>2019</v>
      </c>
      <c r="G1994" t="s">
        <v>2140</v>
      </c>
      <c r="H1994" t="s">
        <v>2143</v>
      </c>
      <c r="I1994" t="s">
        <v>2153</v>
      </c>
      <c r="J1994" t="s">
        <v>2160</v>
      </c>
      <c r="K1994">
        <v>3</v>
      </c>
      <c r="L1994" t="s">
        <v>2168</v>
      </c>
      <c r="M1994">
        <v>931.04</v>
      </c>
      <c r="N1994" t="s">
        <v>2177</v>
      </c>
      <c r="O1994" t="s">
        <v>2188</v>
      </c>
      <c r="P1994" t="s">
        <v>4158</v>
      </c>
      <c r="Q1994" t="s">
        <v>4278</v>
      </c>
      <c r="R1994" t="s">
        <v>4280</v>
      </c>
      <c r="S1994" t="s">
        <v>4282</v>
      </c>
      <c r="T1994" t="s">
        <v>4284</v>
      </c>
      <c r="U1994">
        <v>31</v>
      </c>
      <c r="V1994" s="6" t="str">
        <f t="shared" si="67"/>
        <v>Adult</v>
      </c>
      <c r="W1994">
        <v>2022</v>
      </c>
    </row>
    <row r="1995" spans="1:23" x14ac:dyDescent="0.25">
      <c r="A1995">
        <v>1994</v>
      </c>
      <c r="B1995" s="2">
        <v>44885</v>
      </c>
      <c r="C1995" t="str">
        <f t="shared" si="66"/>
        <v>Nov</v>
      </c>
      <c r="D1995" t="s">
        <v>21</v>
      </c>
      <c r="E1995" t="s">
        <v>27</v>
      </c>
      <c r="F1995" t="s">
        <v>2020</v>
      </c>
      <c r="G1995" t="s">
        <v>2140</v>
      </c>
      <c r="H1995" t="s">
        <v>2143</v>
      </c>
      <c r="I1995" t="s">
        <v>2153</v>
      </c>
      <c r="J1995" t="s">
        <v>2160</v>
      </c>
      <c r="K1995">
        <v>2</v>
      </c>
      <c r="L1995" t="s">
        <v>2168</v>
      </c>
      <c r="M1995">
        <v>2252.84</v>
      </c>
      <c r="N1995" t="s">
        <v>2177</v>
      </c>
      <c r="O1995" t="s">
        <v>2188</v>
      </c>
      <c r="P1995" t="s">
        <v>4159</v>
      </c>
      <c r="Q1995" t="s">
        <v>4278</v>
      </c>
      <c r="R1995" t="s">
        <v>4280</v>
      </c>
      <c r="S1995" t="s">
        <v>4281</v>
      </c>
      <c r="T1995" t="s">
        <v>4283</v>
      </c>
      <c r="U1995">
        <v>31</v>
      </c>
      <c r="V1995" s="6" t="str">
        <f t="shared" si="67"/>
        <v>Adult</v>
      </c>
      <c r="W1995">
        <v>2022</v>
      </c>
    </row>
    <row r="1996" spans="1:23" x14ac:dyDescent="0.25">
      <c r="A1996">
        <v>1995</v>
      </c>
      <c r="B1996" s="2">
        <v>44710</v>
      </c>
      <c r="C1996" t="str">
        <f t="shared" si="66"/>
        <v>May</v>
      </c>
      <c r="D1996" t="s">
        <v>22</v>
      </c>
      <c r="E1996" t="s">
        <v>27</v>
      </c>
      <c r="F1996" t="s">
        <v>2021</v>
      </c>
      <c r="G1996" t="s">
        <v>2140</v>
      </c>
      <c r="H1996" t="s">
        <v>2143</v>
      </c>
      <c r="I1996" t="s">
        <v>2153</v>
      </c>
      <c r="J1996" t="s">
        <v>2160</v>
      </c>
      <c r="K1996">
        <v>3</v>
      </c>
      <c r="L1996" t="s">
        <v>2168</v>
      </c>
      <c r="M1996">
        <v>238.3</v>
      </c>
      <c r="N1996" t="s">
        <v>2177</v>
      </c>
      <c r="O1996" t="s">
        <v>2188</v>
      </c>
      <c r="P1996" t="s">
        <v>4160</v>
      </c>
      <c r="Q1996" t="s">
        <v>4278</v>
      </c>
      <c r="R1996" t="s">
        <v>4280</v>
      </c>
      <c r="S1996" t="s">
        <v>4281</v>
      </c>
      <c r="T1996" t="s">
        <v>4284</v>
      </c>
      <c r="U1996">
        <v>47</v>
      </c>
      <c r="V1996" s="6" t="str">
        <f t="shared" si="67"/>
        <v>Adult</v>
      </c>
      <c r="W1996">
        <v>2022</v>
      </c>
    </row>
    <row r="1997" spans="1:23" x14ac:dyDescent="0.25">
      <c r="A1997">
        <v>1996</v>
      </c>
      <c r="B1997" s="2">
        <v>44845</v>
      </c>
      <c r="C1997" t="str">
        <f t="shared" si="66"/>
        <v>Oct</v>
      </c>
      <c r="D1997" t="s">
        <v>23</v>
      </c>
      <c r="E1997" t="s">
        <v>26</v>
      </c>
      <c r="F1997" t="s">
        <v>2022</v>
      </c>
      <c r="G1997" t="s">
        <v>2140</v>
      </c>
      <c r="H1997" t="s">
        <v>2143</v>
      </c>
      <c r="I1997" t="s">
        <v>2153</v>
      </c>
      <c r="J1997" t="s">
        <v>2161</v>
      </c>
      <c r="K1997">
        <v>2</v>
      </c>
      <c r="L1997" t="s">
        <v>2168</v>
      </c>
      <c r="M1997">
        <v>448.71</v>
      </c>
      <c r="N1997" t="s">
        <v>2177</v>
      </c>
      <c r="O1997" t="s">
        <v>2188</v>
      </c>
      <c r="P1997" t="s">
        <v>4161</v>
      </c>
      <c r="Q1997" t="s">
        <v>4278</v>
      </c>
      <c r="R1997" t="s">
        <v>4279</v>
      </c>
      <c r="S1997" t="s">
        <v>4281</v>
      </c>
      <c r="T1997" t="s">
        <v>4283</v>
      </c>
      <c r="U1997">
        <v>19</v>
      </c>
      <c r="V1997" s="6" t="str">
        <f t="shared" si="67"/>
        <v>Adult</v>
      </c>
      <c r="W1997">
        <v>2022</v>
      </c>
    </row>
    <row r="1998" spans="1:23" x14ac:dyDescent="0.25">
      <c r="A1998">
        <v>1997</v>
      </c>
      <c r="B1998" s="2">
        <v>44656</v>
      </c>
      <c r="C1998" t="str">
        <f t="shared" si="66"/>
        <v>Apr</v>
      </c>
      <c r="D1998" t="s">
        <v>24</v>
      </c>
      <c r="E1998" t="s">
        <v>26</v>
      </c>
      <c r="F1998" t="s">
        <v>2023</v>
      </c>
      <c r="G1998" t="s">
        <v>2140</v>
      </c>
      <c r="H1998" t="s">
        <v>2143</v>
      </c>
      <c r="I1998" t="s">
        <v>2153</v>
      </c>
      <c r="J1998" t="s">
        <v>2161</v>
      </c>
      <c r="K1998">
        <v>2</v>
      </c>
      <c r="L1998" t="s">
        <v>2168</v>
      </c>
      <c r="M1998">
        <v>647.02</v>
      </c>
      <c r="N1998" t="s">
        <v>2177</v>
      </c>
      <c r="O1998" t="s">
        <v>2188</v>
      </c>
      <c r="P1998" t="s">
        <v>4162</v>
      </c>
      <c r="Q1998" t="s">
        <v>4278</v>
      </c>
      <c r="R1998" t="s">
        <v>4279</v>
      </c>
      <c r="S1998" t="s">
        <v>4282</v>
      </c>
      <c r="T1998" t="s">
        <v>4284</v>
      </c>
      <c r="U1998">
        <v>68</v>
      </c>
      <c r="V1998" s="6" t="str">
        <f t="shared" si="67"/>
        <v>Adult</v>
      </c>
      <c r="W1998">
        <v>2022</v>
      </c>
    </row>
    <row r="1999" spans="1:23" x14ac:dyDescent="0.25">
      <c r="A1999">
        <v>1998</v>
      </c>
      <c r="B1999" s="2">
        <v>44564</v>
      </c>
      <c r="C1999" t="str">
        <f t="shared" si="66"/>
        <v>Jan</v>
      </c>
      <c r="D1999" t="s">
        <v>23</v>
      </c>
      <c r="E1999" t="s">
        <v>26</v>
      </c>
      <c r="F1999" t="s">
        <v>2024</v>
      </c>
      <c r="G1999" t="s">
        <v>2140</v>
      </c>
      <c r="H1999" t="s">
        <v>2143</v>
      </c>
      <c r="I1999" t="s">
        <v>2153</v>
      </c>
      <c r="J1999" t="s">
        <v>2161</v>
      </c>
      <c r="K1999">
        <v>1</v>
      </c>
      <c r="L1999" t="s">
        <v>2168</v>
      </c>
      <c r="M1999">
        <v>191.24</v>
      </c>
      <c r="N1999" t="s">
        <v>2177</v>
      </c>
      <c r="O1999" t="s">
        <v>2188</v>
      </c>
      <c r="P1999" t="s">
        <v>4163</v>
      </c>
      <c r="Q1999" t="s">
        <v>4278</v>
      </c>
      <c r="R1999" t="s">
        <v>4280</v>
      </c>
      <c r="S1999" t="s">
        <v>4282</v>
      </c>
      <c r="T1999" t="s">
        <v>4283</v>
      </c>
      <c r="U1999">
        <v>7</v>
      </c>
      <c r="V1999" s="6" t="str">
        <f t="shared" si="67"/>
        <v>Childhood</v>
      </c>
      <c r="W1999">
        <v>2022</v>
      </c>
    </row>
    <row r="2000" spans="1:23" x14ac:dyDescent="0.25">
      <c r="A2000">
        <v>1999</v>
      </c>
      <c r="B2000" s="2">
        <v>44602</v>
      </c>
      <c r="C2000" t="str">
        <f t="shared" si="66"/>
        <v>Feb</v>
      </c>
      <c r="D2000" t="s">
        <v>23</v>
      </c>
      <c r="E2000" t="s">
        <v>25</v>
      </c>
      <c r="F2000" t="s">
        <v>2025</v>
      </c>
      <c r="G2000" t="s">
        <v>2140</v>
      </c>
      <c r="H2000" t="s">
        <v>2143</v>
      </c>
      <c r="I2000" t="s">
        <v>2153</v>
      </c>
      <c r="J2000" t="s">
        <v>2162</v>
      </c>
      <c r="K2000">
        <v>2</v>
      </c>
      <c r="L2000" t="s">
        <v>2168</v>
      </c>
      <c r="M2000">
        <v>2875.54</v>
      </c>
      <c r="N2000" t="s">
        <v>2177</v>
      </c>
      <c r="O2000" t="s">
        <v>2188</v>
      </c>
      <c r="P2000" t="s">
        <v>3244</v>
      </c>
      <c r="Q2000" t="s">
        <v>4278</v>
      </c>
      <c r="R2000" t="s">
        <v>4280</v>
      </c>
      <c r="S2000" t="s">
        <v>4281</v>
      </c>
      <c r="T2000" t="s">
        <v>4284</v>
      </c>
      <c r="U2000">
        <v>19</v>
      </c>
      <c r="V2000" s="6" t="str">
        <f t="shared" si="67"/>
        <v>Adult</v>
      </c>
      <c r="W2000">
        <v>2022</v>
      </c>
    </row>
    <row r="2001" spans="1:23" x14ac:dyDescent="0.25">
      <c r="A2001">
        <v>2000</v>
      </c>
      <c r="B2001" s="2">
        <v>44787</v>
      </c>
      <c r="C2001" t="str">
        <f t="shared" si="66"/>
        <v>Aug</v>
      </c>
      <c r="D2001" t="s">
        <v>22</v>
      </c>
      <c r="E2001" t="s">
        <v>25</v>
      </c>
      <c r="F2001" t="s">
        <v>2026</v>
      </c>
      <c r="G2001" t="s">
        <v>2140</v>
      </c>
      <c r="H2001" t="s">
        <v>2143</v>
      </c>
      <c r="I2001" t="s">
        <v>2153</v>
      </c>
      <c r="J2001" t="s">
        <v>2162</v>
      </c>
      <c r="K2001">
        <v>3</v>
      </c>
      <c r="L2001" t="s">
        <v>2168</v>
      </c>
      <c r="M2001">
        <v>774.56</v>
      </c>
      <c r="N2001" t="s">
        <v>2177</v>
      </c>
      <c r="O2001" t="s">
        <v>2188</v>
      </c>
      <c r="P2001" t="s">
        <v>4164</v>
      </c>
      <c r="Q2001" t="s">
        <v>4278</v>
      </c>
      <c r="R2001" t="s">
        <v>4280</v>
      </c>
      <c r="S2001" t="s">
        <v>4281</v>
      </c>
      <c r="T2001" t="s">
        <v>4284</v>
      </c>
      <c r="U2001">
        <v>19</v>
      </c>
      <c r="V2001" s="6" t="str">
        <f t="shared" si="67"/>
        <v>Adult</v>
      </c>
      <c r="W2001">
        <v>2022</v>
      </c>
    </row>
    <row r="2002" spans="1:23" x14ac:dyDescent="0.25">
      <c r="A2002">
        <v>2001</v>
      </c>
      <c r="B2002" s="2">
        <v>44635</v>
      </c>
      <c r="C2002" t="str">
        <f t="shared" si="66"/>
        <v>Mar</v>
      </c>
      <c r="D2002" t="s">
        <v>21</v>
      </c>
      <c r="E2002" t="s">
        <v>26</v>
      </c>
      <c r="F2002" t="s">
        <v>2027</v>
      </c>
      <c r="G2002" t="s">
        <v>2140</v>
      </c>
      <c r="H2002" t="s">
        <v>2143</v>
      </c>
      <c r="I2002" t="s">
        <v>2153</v>
      </c>
      <c r="J2002" t="s">
        <v>2162</v>
      </c>
      <c r="K2002">
        <v>1</v>
      </c>
      <c r="L2002" t="s">
        <v>2168</v>
      </c>
      <c r="M2002">
        <v>11.63</v>
      </c>
      <c r="N2002" t="s">
        <v>2177</v>
      </c>
      <c r="O2002" t="s">
        <v>2188</v>
      </c>
      <c r="P2002" t="s">
        <v>4165</v>
      </c>
      <c r="Q2002" t="s">
        <v>4278</v>
      </c>
      <c r="R2002" t="s">
        <v>4279</v>
      </c>
      <c r="S2002" t="s">
        <v>4282</v>
      </c>
      <c r="T2002" t="s">
        <v>4283</v>
      </c>
      <c r="U2002">
        <v>47</v>
      </c>
      <c r="V2002" s="6" t="str">
        <f t="shared" si="67"/>
        <v>Adult</v>
      </c>
      <c r="W2002">
        <v>2022</v>
      </c>
    </row>
    <row r="2003" spans="1:23" x14ac:dyDescent="0.25">
      <c r="A2003">
        <v>2002</v>
      </c>
      <c r="B2003" s="2">
        <v>44798</v>
      </c>
      <c r="C2003" t="str">
        <f t="shared" si="66"/>
        <v>Aug</v>
      </c>
      <c r="D2003" t="s">
        <v>23</v>
      </c>
      <c r="E2003" t="s">
        <v>26</v>
      </c>
      <c r="F2003" t="s">
        <v>2028</v>
      </c>
      <c r="G2003" t="s">
        <v>2140</v>
      </c>
      <c r="H2003" t="s">
        <v>2143</v>
      </c>
      <c r="I2003" t="s">
        <v>2153</v>
      </c>
      <c r="J2003" t="s">
        <v>2163</v>
      </c>
      <c r="K2003">
        <v>1</v>
      </c>
      <c r="L2003" t="s">
        <v>2168</v>
      </c>
      <c r="M2003">
        <v>125.83</v>
      </c>
      <c r="N2003" t="s">
        <v>2177</v>
      </c>
      <c r="O2003" t="s">
        <v>2188</v>
      </c>
      <c r="P2003" t="s">
        <v>4166</v>
      </c>
      <c r="Q2003" t="s">
        <v>4278</v>
      </c>
      <c r="R2003" t="s">
        <v>4279</v>
      </c>
      <c r="S2003" t="s">
        <v>4281</v>
      </c>
      <c r="T2003" t="s">
        <v>4283</v>
      </c>
      <c r="U2003">
        <v>7</v>
      </c>
      <c r="V2003" s="6" t="str">
        <f t="shared" si="67"/>
        <v>Childhood</v>
      </c>
      <c r="W2003">
        <v>2022</v>
      </c>
    </row>
    <row r="2004" spans="1:23" x14ac:dyDescent="0.25">
      <c r="A2004">
        <v>2003</v>
      </c>
      <c r="B2004" s="2">
        <v>44906</v>
      </c>
      <c r="C2004" t="str">
        <f t="shared" si="66"/>
        <v>Dec</v>
      </c>
      <c r="D2004" t="s">
        <v>24</v>
      </c>
      <c r="E2004" t="s">
        <v>28</v>
      </c>
      <c r="F2004" t="s">
        <v>2029</v>
      </c>
      <c r="G2004" t="s">
        <v>2140</v>
      </c>
      <c r="H2004" t="s">
        <v>2143</v>
      </c>
      <c r="I2004" t="s">
        <v>2153</v>
      </c>
      <c r="J2004" t="s">
        <v>2163</v>
      </c>
      <c r="K2004">
        <v>1</v>
      </c>
      <c r="L2004" t="s">
        <v>2168</v>
      </c>
      <c r="M2004">
        <v>2565.2399999999998</v>
      </c>
      <c r="N2004" t="s">
        <v>2177</v>
      </c>
      <c r="O2004" t="s">
        <v>2188</v>
      </c>
      <c r="P2004" t="s">
        <v>4167</v>
      </c>
      <c r="Q2004" t="s">
        <v>4278</v>
      </c>
      <c r="R2004" t="s">
        <v>4280</v>
      </c>
      <c r="S2004" t="s">
        <v>4281</v>
      </c>
      <c r="T2004" t="s">
        <v>4283</v>
      </c>
      <c r="U2004">
        <v>7</v>
      </c>
      <c r="V2004" s="6" t="str">
        <f t="shared" si="67"/>
        <v>Childhood</v>
      </c>
      <c r="W2004">
        <v>2022</v>
      </c>
    </row>
    <row r="2005" spans="1:23" x14ac:dyDescent="0.25">
      <c r="A2005">
        <v>2004</v>
      </c>
      <c r="B2005" s="2">
        <v>44814</v>
      </c>
      <c r="C2005" t="str">
        <f t="shared" si="66"/>
        <v>Sep</v>
      </c>
      <c r="D2005" t="s">
        <v>22</v>
      </c>
      <c r="E2005" t="s">
        <v>25</v>
      </c>
      <c r="F2005" t="s">
        <v>2030</v>
      </c>
      <c r="G2005" t="s">
        <v>2140</v>
      </c>
      <c r="H2005" t="s">
        <v>2143</v>
      </c>
      <c r="I2005" t="s">
        <v>2153</v>
      </c>
      <c r="J2005" t="s">
        <v>2163</v>
      </c>
      <c r="K2005">
        <v>3</v>
      </c>
      <c r="L2005" t="s">
        <v>2168</v>
      </c>
      <c r="M2005">
        <v>612.67999999999995</v>
      </c>
      <c r="N2005" t="s">
        <v>2177</v>
      </c>
      <c r="O2005" t="s">
        <v>2188</v>
      </c>
      <c r="P2005" t="s">
        <v>4168</v>
      </c>
      <c r="Q2005" t="s">
        <v>4278</v>
      </c>
      <c r="R2005" t="s">
        <v>4279</v>
      </c>
      <c r="S2005" t="s">
        <v>4281</v>
      </c>
      <c r="T2005" t="s">
        <v>4284</v>
      </c>
      <c r="U2005">
        <v>7</v>
      </c>
      <c r="V2005" s="6" t="str">
        <f t="shared" si="67"/>
        <v>Childhood</v>
      </c>
      <c r="W2005">
        <v>2022</v>
      </c>
    </row>
    <row r="2006" spans="1:23" x14ac:dyDescent="0.25">
      <c r="A2006">
        <v>2005</v>
      </c>
      <c r="B2006" s="2">
        <v>44768</v>
      </c>
      <c r="C2006" t="str">
        <f t="shared" si="66"/>
        <v>Jul</v>
      </c>
      <c r="D2006" t="s">
        <v>21</v>
      </c>
      <c r="E2006" t="s">
        <v>27</v>
      </c>
      <c r="F2006" t="s">
        <v>2031</v>
      </c>
      <c r="G2006" t="s">
        <v>2140</v>
      </c>
      <c r="H2006" t="s">
        <v>2144</v>
      </c>
      <c r="I2006" t="s">
        <v>2151</v>
      </c>
      <c r="J2006" t="s">
        <v>2160</v>
      </c>
      <c r="K2006">
        <v>1</v>
      </c>
      <c r="L2006" t="s">
        <v>2168</v>
      </c>
      <c r="M2006">
        <v>1633.44</v>
      </c>
      <c r="N2006" t="s">
        <v>2177</v>
      </c>
      <c r="O2006" t="s">
        <v>2188</v>
      </c>
      <c r="P2006" t="s">
        <v>4169</v>
      </c>
      <c r="Q2006" t="s">
        <v>4278</v>
      </c>
      <c r="R2006" t="s">
        <v>4279</v>
      </c>
      <c r="S2006" t="s">
        <v>4282</v>
      </c>
      <c r="T2006" t="s">
        <v>4284</v>
      </c>
      <c r="U2006">
        <v>7</v>
      </c>
      <c r="V2006" s="6" t="str">
        <f t="shared" si="67"/>
        <v>Childhood</v>
      </c>
      <c r="W2006">
        <v>2022</v>
      </c>
    </row>
    <row r="2007" spans="1:23" x14ac:dyDescent="0.25">
      <c r="A2007">
        <v>2006</v>
      </c>
      <c r="B2007" s="2">
        <v>44857</v>
      </c>
      <c r="C2007" t="str">
        <f t="shared" si="66"/>
        <v>Oct</v>
      </c>
      <c r="D2007" t="s">
        <v>21</v>
      </c>
      <c r="E2007" t="s">
        <v>26</v>
      </c>
      <c r="F2007" t="s">
        <v>2032</v>
      </c>
      <c r="G2007" t="s">
        <v>2140</v>
      </c>
      <c r="H2007" t="s">
        <v>2144</v>
      </c>
      <c r="I2007" t="s">
        <v>2151</v>
      </c>
      <c r="J2007" t="s">
        <v>2160</v>
      </c>
      <c r="K2007">
        <v>1</v>
      </c>
      <c r="L2007" t="s">
        <v>2168</v>
      </c>
      <c r="M2007">
        <v>79.81</v>
      </c>
      <c r="N2007" t="s">
        <v>2177</v>
      </c>
      <c r="O2007" t="s">
        <v>2188</v>
      </c>
      <c r="P2007" t="s">
        <v>4170</v>
      </c>
      <c r="Q2007" t="s">
        <v>4278</v>
      </c>
      <c r="R2007" t="s">
        <v>4279</v>
      </c>
      <c r="S2007" t="s">
        <v>4282</v>
      </c>
      <c r="T2007" t="s">
        <v>4283</v>
      </c>
      <c r="U2007">
        <v>68</v>
      </c>
      <c r="V2007" s="6" t="str">
        <f t="shared" si="67"/>
        <v>Adult</v>
      </c>
      <c r="W2007">
        <v>2022</v>
      </c>
    </row>
    <row r="2008" spans="1:23" x14ac:dyDescent="0.25">
      <c r="A2008">
        <v>2007</v>
      </c>
      <c r="B2008" s="2">
        <v>44851</v>
      </c>
      <c r="C2008" t="str">
        <f t="shared" si="66"/>
        <v>Oct</v>
      </c>
      <c r="D2008" t="s">
        <v>24</v>
      </c>
      <c r="E2008" t="s">
        <v>25</v>
      </c>
      <c r="F2008" t="s">
        <v>2033</v>
      </c>
      <c r="G2008" t="s">
        <v>2140</v>
      </c>
      <c r="H2008" t="s">
        <v>2144</v>
      </c>
      <c r="I2008" t="s">
        <v>2151</v>
      </c>
      <c r="J2008" t="s">
        <v>2160</v>
      </c>
      <c r="K2008">
        <v>2</v>
      </c>
      <c r="L2008" t="s">
        <v>2168</v>
      </c>
      <c r="M2008">
        <v>2338.52</v>
      </c>
      <c r="N2008" t="s">
        <v>2177</v>
      </c>
      <c r="O2008" t="s">
        <v>2188</v>
      </c>
      <c r="P2008" t="s">
        <v>4171</v>
      </c>
      <c r="Q2008" t="s">
        <v>4278</v>
      </c>
      <c r="R2008" t="s">
        <v>4280</v>
      </c>
      <c r="S2008" t="s">
        <v>4282</v>
      </c>
      <c r="T2008" t="s">
        <v>4284</v>
      </c>
      <c r="U2008">
        <v>31</v>
      </c>
      <c r="V2008" s="6" t="str">
        <f t="shared" si="67"/>
        <v>Adult</v>
      </c>
      <c r="W2008">
        <v>2022</v>
      </c>
    </row>
    <row r="2009" spans="1:23" x14ac:dyDescent="0.25">
      <c r="A2009">
        <v>2008</v>
      </c>
      <c r="B2009" s="2">
        <v>44923</v>
      </c>
      <c r="C2009" t="str">
        <f t="shared" si="66"/>
        <v>Dec</v>
      </c>
      <c r="D2009" t="s">
        <v>21</v>
      </c>
      <c r="E2009" t="s">
        <v>28</v>
      </c>
      <c r="F2009" t="s">
        <v>2034</v>
      </c>
      <c r="G2009" t="s">
        <v>2140</v>
      </c>
      <c r="H2009" t="s">
        <v>2144</v>
      </c>
      <c r="I2009" t="s">
        <v>2151</v>
      </c>
      <c r="J2009" t="s">
        <v>2161</v>
      </c>
      <c r="K2009">
        <v>1</v>
      </c>
      <c r="L2009" t="s">
        <v>2168</v>
      </c>
      <c r="M2009">
        <v>1513.9</v>
      </c>
      <c r="N2009" t="s">
        <v>2177</v>
      </c>
      <c r="O2009" t="s">
        <v>2188</v>
      </c>
      <c r="P2009" t="s">
        <v>4172</v>
      </c>
      <c r="Q2009" t="s">
        <v>4278</v>
      </c>
      <c r="R2009" t="s">
        <v>4280</v>
      </c>
      <c r="S2009" t="s">
        <v>4281</v>
      </c>
      <c r="T2009" t="s">
        <v>4284</v>
      </c>
      <c r="U2009">
        <v>7</v>
      </c>
      <c r="V2009" s="6" t="str">
        <f t="shared" si="67"/>
        <v>Childhood</v>
      </c>
      <c r="W2009">
        <v>2022</v>
      </c>
    </row>
    <row r="2010" spans="1:23" x14ac:dyDescent="0.25">
      <c r="A2010">
        <v>2009</v>
      </c>
      <c r="B2010" s="2">
        <v>44627</v>
      </c>
      <c r="C2010" t="str">
        <f t="shared" si="66"/>
        <v>Mar</v>
      </c>
      <c r="D2010" t="s">
        <v>23</v>
      </c>
      <c r="E2010" t="s">
        <v>28</v>
      </c>
      <c r="F2010" t="s">
        <v>2035</v>
      </c>
      <c r="G2010" t="s">
        <v>2140</v>
      </c>
      <c r="H2010" t="s">
        <v>2144</v>
      </c>
      <c r="I2010" t="s">
        <v>2151</v>
      </c>
      <c r="J2010" t="s">
        <v>2161</v>
      </c>
      <c r="K2010">
        <v>1</v>
      </c>
      <c r="L2010" t="s">
        <v>2168</v>
      </c>
      <c r="M2010">
        <v>2729.98</v>
      </c>
      <c r="N2010" t="s">
        <v>2177</v>
      </c>
      <c r="O2010" t="s">
        <v>2188</v>
      </c>
      <c r="P2010" t="s">
        <v>4173</v>
      </c>
      <c r="Q2010" t="s">
        <v>4278</v>
      </c>
      <c r="R2010" t="s">
        <v>4279</v>
      </c>
      <c r="S2010" t="s">
        <v>4281</v>
      </c>
      <c r="T2010" t="s">
        <v>4284</v>
      </c>
      <c r="U2010">
        <v>68</v>
      </c>
      <c r="V2010" s="6" t="str">
        <f t="shared" si="67"/>
        <v>Adult</v>
      </c>
      <c r="W2010">
        <v>2022</v>
      </c>
    </row>
    <row r="2011" spans="1:23" x14ac:dyDescent="0.25">
      <c r="A2011">
        <v>2010</v>
      </c>
      <c r="B2011" s="2">
        <v>44577</v>
      </c>
      <c r="C2011" t="str">
        <f t="shared" si="66"/>
        <v>Jan</v>
      </c>
      <c r="D2011" t="s">
        <v>21</v>
      </c>
      <c r="E2011" t="s">
        <v>25</v>
      </c>
      <c r="F2011" t="s">
        <v>2036</v>
      </c>
      <c r="G2011" t="s">
        <v>2140</v>
      </c>
      <c r="H2011" t="s">
        <v>2144</v>
      </c>
      <c r="I2011" t="s">
        <v>2151</v>
      </c>
      <c r="J2011" t="s">
        <v>2161</v>
      </c>
      <c r="K2011">
        <v>1</v>
      </c>
      <c r="L2011" t="s">
        <v>2168</v>
      </c>
      <c r="M2011">
        <v>1356.06</v>
      </c>
      <c r="N2011" t="s">
        <v>2177</v>
      </c>
      <c r="O2011" t="s">
        <v>2188</v>
      </c>
      <c r="P2011" t="s">
        <v>4174</v>
      </c>
      <c r="Q2011" t="s">
        <v>4278</v>
      </c>
      <c r="R2011" t="s">
        <v>4280</v>
      </c>
      <c r="S2011" t="s">
        <v>4281</v>
      </c>
      <c r="T2011" t="s">
        <v>4284</v>
      </c>
      <c r="U2011">
        <v>7</v>
      </c>
      <c r="V2011" s="6" t="str">
        <f t="shared" si="67"/>
        <v>Childhood</v>
      </c>
      <c r="W2011">
        <v>2022</v>
      </c>
    </row>
    <row r="2012" spans="1:23" x14ac:dyDescent="0.25">
      <c r="A2012">
        <v>2011</v>
      </c>
      <c r="B2012" s="2">
        <v>44645</v>
      </c>
      <c r="C2012" t="str">
        <f t="shared" si="66"/>
        <v>Mar</v>
      </c>
      <c r="D2012" t="s">
        <v>24</v>
      </c>
      <c r="E2012" t="s">
        <v>28</v>
      </c>
      <c r="F2012" t="s">
        <v>2037</v>
      </c>
      <c r="G2012" t="s">
        <v>2140</v>
      </c>
      <c r="H2012" t="s">
        <v>2144</v>
      </c>
      <c r="I2012" t="s">
        <v>2151</v>
      </c>
      <c r="J2012" t="s">
        <v>2162</v>
      </c>
      <c r="K2012">
        <v>1</v>
      </c>
      <c r="L2012" t="s">
        <v>2168</v>
      </c>
      <c r="M2012">
        <v>648.32000000000005</v>
      </c>
      <c r="N2012" t="s">
        <v>2177</v>
      </c>
      <c r="O2012" t="s">
        <v>2188</v>
      </c>
      <c r="P2012" t="s">
        <v>4175</v>
      </c>
      <c r="Q2012" t="s">
        <v>4278</v>
      </c>
      <c r="R2012" t="s">
        <v>4279</v>
      </c>
      <c r="S2012" t="s">
        <v>4282</v>
      </c>
      <c r="T2012" t="s">
        <v>4284</v>
      </c>
      <c r="U2012">
        <v>31</v>
      </c>
      <c r="V2012" s="6" t="str">
        <f t="shared" si="67"/>
        <v>Adult</v>
      </c>
      <c r="W2012">
        <v>2022</v>
      </c>
    </row>
    <row r="2013" spans="1:23" x14ac:dyDescent="0.25">
      <c r="A2013">
        <v>2012</v>
      </c>
      <c r="B2013" s="2">
        <v>44644</v>
      </c>
      <c r="C2013" t="str">
        <f t="shared" si="66"/>
        <v>Mar</v>
      </c>
      <c r="D2013" t="s">
        <v>24</v>
      </c>
      <c r="E2013" t="s">
        <v>27</v>
      </c>
      <c r="F2013" t="s">
        <v>2038</v>
      </c>
      <c r="G2013" t="s">
        <v>2140</v>
      </c>
      <c r="H2013" t="s">
        <v>2144</v>
      </c>
      <c r="I2013" t="s">
        <v>2151</v>
      </c>
      <c r="J2013" t="s">
        <v>2162</v>
      </c>
      <c r="K2013">
        <v>2</v>
      </c>
      <c r="L2013" t="s">
        <v>2168</v>
      </c>
      <c r="M2013">
        <v>2794.05</v>
      </c>
      <c r="N2013" t="s">
        <v>2177</v>
      </c>
      <c r="O2013" t="s">
        <v>2188</v>
      </c>
      <c r="P2013" t="s">
        <v>4176</v>
      </c>
      <c r="Q2013" t="s">
        <v>4278</v>
      </c>
      <c r="R2013" t="s">
        <v>4280</v>
      </c>
      <c r="S2013" t="s">
        <v>4281</v>
      </c>
      <c r="T2013" t="s">
        <v>4284</v>
      </c>
      <c r="U2013">
        <v>31</v>
      </c>
      <c r="V2013" s="6" t="str">
        <f t="shared" si="67"/>
        <v>Adult</v>
      </c>
      <c r="W2013">
        <v>2022</v>
      </c>
    </row>
    <row r="2014" spans="1:23" x14ac:dyDescent="0.25">
      <c r="A2014">
        <v>2013</v>
      </c>
      <c r="B2014" s="2">
        <v>44846</v>
      </c>
      <c r="C2014" t="str">
        <f t="shared" si="66"/>
        <v>Oct</v>
      </c>
      <c r="D2014" t="s">
        <v>24</v>
      </c>
      <c r="E2014" t="s">
        <v>28</v>
      </c>
      <c r="F2014" t="s">
        <v>2039</v>
      </c>
      <c r="G2014" t="s">
        <v>2140</v>
      </c>
      <c r="H2014" t="s">
        <v>2144</v>
      </c>
      <c r="I2014" t="s">
        <v>2151</v>
      </c>
      <c r="J2014" t="s">
        <v>2162</v>
      </c>
      <c r="K2014">
        <v>1</v>
      </c>
      <c r="L2014" t="s">
        <v>2168</v>
      </c>
      <c r="M2014">
        <v>2973.68</v>
      </c>
      <c r="N2014" t="s">
        <v>2177</v>
      </c>
      <c r="O2014" t="s">
        <v>2188</v>
      </c>
      <c r="P2014" t="s">
        <v>4177</v>
      </c>
      <c r="Q2014" t="s">
        <v>4278</v>
      </c>
      <c r="R2014" t="s">
        <v>4280</v>
      </c>
      <c r="S2014" t="s">
        <v>4281</v>
      </c>
      <c r="T2014" t="s">
        <v>4284</v>
      </c>
      <c r="U2014">
        <v>19</v>
      </c>
      <c r="V2014" s="6" t="str">
        <f t="shared" si="67"/>
        <v>Adult</v>
      </c>
      <c r="W2014">
        <v>2022</v>
      </c>
    </row>
    <row r="2015" spans="1:23" x14ac:dyDescent="0.25">
      <c r="A2015">
        <v>2014</v>
      </c>
      <c r="B2015" s="2">
        <v>44841</v>
      </c>
      <c r="C2015" t="str">
        <f t="shared" si="66"/>
        <v>Oct</v>
      </c>
      <c r="D2015" t="s">
        <v>24</v>
      </c>
      <c r="E2015" t="s">
        <v>25</v>
      </c>
      <c r="F2015" t="s">
        <v>2040</v>
      </c>
      <c r="G2015" t="s">
        <v>2140</v>
      </c>
      <c r="H2015" t="s">
        <v>2144</v>
      </c>
      <c r="I2015" t="s">
        <v>2151</v>
      </c>
      <c r="J2015" t="s">
        <v>2163</v>
      </c>
      <c r="K2015">
        <v>1</v>
      </c>
      <c r="L2015" t="s">
        <v>2168</v>
      </c>
      <c r="M2015">
        <v>1177.6400000000001</v>
      </c>
      <c r="N2015" t="s">
        <v>2177</v>
      </c>
      <c r="O2015" t="s">
        <v>2188</v>
      </c>
      <c r="P2015" t="s">
        <v>4178</v>
      </c>
      <c r="Q2015" t="s">
        <v>4278</v>
      </c>
      <c r="R2015" t="s">
        <v>4280</v>
      </c>
      <c r="S2015" t="s">
        <v>4281</v>
      </c>
      <c r="T2015" t="s">
        <v>4283</v>
      </c>
      <c r="U2015">
        <v>7</v>
      </c>
      <c r="V2015" s="6" t="str">
        <f t="shared" si="67"/>
        <v>Childhood</v>
      </c>
      <c r="W2015">
        <v>2022</v>
      </c>
    </row>
    <row r="2016" spans="1:23" x14ac:dyDescent="0.25">
      <c r="A2016">
        <v>2015</v>
      </c>
      <c r="B2016" s="2">
        <v>44629</v>
      </c>
      <c r="C2016" t="str">
        <f t="shared" si="66"/>
        <v>Mar</v>
      </c>
      <c r="D2016" t="s">
        <v>23</v>
      </c>
      <c r="E2016" t="s">
        <v>26</v>
      </c>
      <c r="F2016" t="s">
        <v>2041</v>
      </c>
      <c r="G2016" t="s">
        <v>2140</v>
      </c>
      <c r="H2016" t="s">
        <v>2144</v>
      </c>
      <c r="I2016" t="s">
        <v>2151</v>
      </c>
      <c r="J2016" t="s">
        <v>2163</v>
      </c>
      <c r="K2016">
        <v>3</v>
      </c>
      <c r="L2016" t="s">
        <v>2168</v>
      </c>
      <c r="M2016">
        <v>16.29</v>
      </c>
      <c r="N2016" t="s">
        <v>2177</v>
      </c>
      <c r="O2016" t="s">
        <v>2188</v>
      </c>
      <c r="P2016" t="s">
        <v>4179</v>
      </c>
      <c r="Q2016" t="s">
        <v>4278</v>
      </c>
      <c r="R2016" t="s">
        <v>4279</v>
      </c>
      <c r="S2016" t="s">
        <v>4281</v>
      </c>
      <c r="T2016" t="s">
        <v>4284</v>
      </c>
      <c r="U2016">
        <v>47</v>
      </c>
      <c r="V2016" s="6" t="str">
        <f t="shared" si="67"/>
        <v>Adult</v>
      </c>
      <c r="W2016">
        <v>2022</v>
      </c>
    </row>
    <row r="2017" spans="1:23" x14ac:dyDescent="0.25">
      <c r="A2017">
        <v>2016</v>
      </c>
      <c r="B2017" s="2">
        <v>44788</v>
      </c>
      <c r="C2017" t="str">
        <f t="shared" si="66"/>
        <v>Aug</v>
      </c>
      <c r="D2017" t="s">
        <v>24</v>
      </c>
      <c r="E2017" t="s">
        <v>27</v>
      </c>
      <c r="F2017" t="s">
        <v>2042</v>
      </c>
      <c r="G2017" t="s">
        <v>2140</v>
      </c>
      <c r="H2017" t="s">
        <v>2144</v>
      </c>
      <c r="I2017" t="s">
        <v>2151</v>
      </c>
      <c r="J2017" t="s">
        <v>2163</v>
      </c>
      <c r="K2017">
        <v>1</v>
      </c>
      <c r="L2017" t="s">
        <v>2168</v>
      </c>
      <c r="M2017">
        <v>2913.25</v>
      </c>
      <c r="N2017" t="s">
        <v>2177</v>
      </c>
      <c r="O2017" t="s">
        <v>2188</v>
      </c>
      <c r="P2017" t="s">
        <v>4180</v>
      </c>
      <c r="Q2017" t="s">
        <v>4278</v>
      </c>
      <c r="R2017" t="s">
        <v>4280</v>
      </c>
      <c r="S2017" t="s">
        <v>4281</v>
      </c>
      <c r="T2017" t="s">
        <v>4284</v>
      </c>
      <c r="U2017">
        <v>47</v>
      </c>
      <c r="V2017" s="6" t="str">
        <f t="shared" si="67"/>
        <v>Adult</v>
      </c>
      <c r="W2017">
        <v>2022</v>
      </c>
    </row>
    <row r="2018" spans="1:23" x14ac:dyDescent="0.25">
      <c r="A2018">
        <v>2017</v>
      </c>
      <c r="B2018" s="2">
        <v>44572</v>
      </c>
      <c r="C2018" t="str">
        <f t="shared" si="66"/>
        <v>Jan</v>
      </c>
      <c r="D2018" t="s">
        <v>23</v>
      </c>
      <c r="E2018" t="s">
        <v>25</v>
      </c>
      <c r="F2018" t="s">
        <v>2043</v>
      </c>
      <c r="G2018" t="s">
        <v>2140</v>
      </c>
      <c r="H2018" t="s">
        <v>2144</v>
      </c>
      <c r="I2018" t="s">
        <v>2152</v>
      </c>
      <c r="J2018" t="s">
        <v>2160</v>
      </c>
      <c r="K2018">
        <v>1</v>
      </c>
      <c r="L2018" t="s">
        <v>2168</v>
      </c>
      <c r="M2018">
        <v>2560.4299999999998</v>
      </c>
      <c r="N2018" t="s">
        <v>2177</v>
      </c>
      <c r="O2018" t="s">
        <v>2188</v>
      </c>
      <c r="P2018" t="s">
        <v>4181</v>
      </c>
      <c r="Q2018" t="s">
        <v>4278</v>
      </c>
      <c r="R2018" t="s">
        <v>4280</v>
      </c>
      <c r="S2018" t="s">
        <v>4282</v>
      </c>
      <c r="T2018" t="s">
        <v>4283</v>
      </c>
      <c r="U2018">
        <v>47</v>
      </c>
      <c r="V2018" s="6" t="str">
        <f t="shared" si="67"/>
        <v>Adult</v>
      </c>
      <c r="W2018">
        <v>2022</v>
      </c>
    </row>
    <row r="2019" spans="1:23" x14ac:dyDescent="0.25">
      <c r="A2019">
        <v>2018</v>
      </c>
      <c r="B2019" s="2">
        <v>44638</v>
      </c>
      <c r="C2019" t="str">
        <f t="shared" si="66"/>
        <v>Mar</v>
      </c>
      <c r="D2019" t="s">
        <v>24</v>
      </c>
      <c r="E2019" t="s">
        <v>25</v>
      </c>
      <c r="F2019" t="s">
        <v>2044</v>
      </c>
      <c r="G2019" t="s">
        <v>2140</v>
      </c>
      <c r="H2019" t="s">
        <v>2144</v>
      </c>
      <c r="I2019" t="s">
        <v>2152</v>
      </c>
      <c r="J2019" t="s">
        <v>2160</v>
      </c>
      <c r="K2019">
        <v>3</v>
      </c>
      <c r="L2019" t="s">
        <v>2168</v>
      </c>
      <c r="M2019">
        <v>227.3</v>
      </c>
      <c r="N2019" t="s">
        <v>2177</v>
      </c>
      <c r="O2019" t="s">
        <v>2188</v>
      </c>
      <c r="P2019" t="s">
        <v>4182</v>
      </c>
      <c r="Q2019" t="s">
        <v>4278</v>
      </c>
      <c r="R2019" t="s">
        <v>4280</v>
      </c>
      <c r="S2019" t="s">
        <v>4282</v>
      </c>
      <c r="T2019" t="s">
        <v>4283</v>
      </c>
      <c r="U2019">
        <v>19</v>
      </c>
      <c r="V2019" s="6" t="str">
        <f t="shared" si="67"/>
        <v>Adult</v>
      </c>
      <c r="W2019">
        <v>2022</v>
      </c>
    </row>
    <row r="2020" spans="1:23" x14ac:dyDescent="0.25">
      <c r="A2020">
        <v>2019</v>
      </c>
      <c r="B2020" s="2">
        <v>44753</v>
      </c>
      <c r="C2020" t="str">
        <f t="shared" si="66"/>
        <v>Jul</v>
      </c>
      <c r="D2020" t="s">
        <v>24</v>
      </c>
      <c r="E2020" t="s">
        <v>25</v>
      </c>
      <c r="F2020" t="s">
        <v>2045</v>
      </c>
      <c r="G2020" t="s">
        <v>2140</v>
      </c>
      <c r="H2020" t="s">
        <v>2144</v>
      </c>
      <c r="I2020" t="s">
        <v>2152</v>
      </c>
      <c r="J2020" t="s">
        <v>2160</v>
      </c>
      <c r="K2020">
        <v>3</v>
      </c>
      <c r="L2020" t="s">
        <v>2168</v>
      </c>
      <c r="M2020">
        <v>2551.35</v>
      </c>
      <c r="N2020" t="s">
        <v>2177</v>
      </c>
      <c r="O2020" t="s">
        <v>2188</v>
      </c>
      <c r="P2020" t="s">
        <v>4183</v>
      </c>
      <c r="Q2020" t="s">
        <v>4278</v>
      </c>
      <c r="R2020" t="s">
        <v>4279</v>
      </c>
      <c r="S2020" t="s">
        <v>4282</v>
      </c>
      <c r="T2020" t="s">
        <v>4283</v>
      </c>
      <c r="U2020">
        <v>47</v>
      </c>
      <c r="V2020" s="6" t="str">
        <f t="shared" si="67"/>
        <v>Adult</v>
      </c>
      <c r="W2020">
        <v>2022</v>
      </c>
    </row>
    <row r="2021" spans="1:23" x14ac:dyDescent="0.25">
      <c r="A2021">
        <v>2020</v>
      </c>
      <c r="B2021" s="2">
        <v>44578</v>
      </c>
      <c r="C2021" t="str">
        <f t="shared" si="66"/>
        <v>Jan</v>
      </c>
      <c r="D2021" t="s">
        <v>24</v>
      </c>
      <c r="E2021" t="s">
        <v>28</v>
      </c>
      <c r="F2021" t="s">
        <v>2046</v>
      </c>
      <c r="G2021" t="s">
        <v>2140</v>
      </c>
      <c r="H2021" t="s">
        <v>2144</v>
      </c>
      <c r="I2021" t="s">
        <v>2152</v>
      </c>
      <c r="J2021" t="s">
        <v>2161</v>
      </c>
      <c r="K2021">
        <v>2</v>
      </c>
      <c r="L2021" t="s">
        <v>2168</v>
      </c>
      <c r="M2021">
        <v>226.65</v>
      </c>
      <c r="N2021" t="s">
        <v>2177</v>
      </c>
      <c r="O2021" t="s">
        <v>2188</v>
      </c>
      <c r="P2021" t="s">
        <v>4184</v>
      </c>
      <c r="Q2021" t="s">
        <v>4278</v>
      </c>
      <c r="R2021" t="s">
        <v>4279</v>
      </c>
      <c r="S2021" t="s">
        <v>4281</v>
      </c>
      <c r="T2021" t="s">
        <v>4283</v>
      </c>
      <c r="U2021">
        <v>7</v>
      </c>
      <c r="V2021" s="6" t="str">
        <f t="shared" si="67"/>
        <v>Childhood</v>
      </c>
      <c r="W2021">
        <v>2022</v>
      </c>
    </row>
    <row r="2022" spans="1:23" x14ac:dyDescent="0.25">
      <c r="A2022">
        <v>2021</v>
      </c>
      <c r="B2022" s="2">
        <v>44796</v>
      </c>
      <c r="C2022" t="str">
        <f t="shared" si="66"/>
        <v>Aug</v>
      </c>
      <c r="D2022" t="s">
        <v>22</v>
      </c>
      <c r="E2022" t="s">
        <v>25</v>
      </c>
      <c r="F2022" t="s">
        <v>2047</v>
      </c>
      <c r="G2022" t="s">
        <v>2140</v>
      </c>
      <c r="H2022" t="s">
        <v>2144</v>
      </c>
      <c r="I2022" t="s">
        <v>2152</v>
      </c>
      <c r="J2022" t="s">
        <v>2161</v>
      </c>
      <c r="K2022">
        <v>2</v>
      </c>
      <c r="L2022" t="s">
        <v>2168</v>
      </c>
      <c r="M2022">
        <v>996.51</v>
      </c>
      <c r="N2022" t="s">
        <v>2177</v>
      </c>
      <c r="O2022" t="s">
        <v>2188</v>
      </c>
      <c r="P2022" t="s">
        <v>4185</v>
      </c>
      <c r="Q2022" t="s">
        <v>4278</v>
      </c>
      <c r="R2022" t="s">
        <v>4280</v>
      </c>
      <c r="S2022" t="s">
        <v>4282</v>
      </c>
      <c r="T2022" t="s">
        <v>4283</v>
      </c>
      <c r="U2022">
        <v>68</v>
      </c>
      <c r="V2022" s="6" t="str">
        <f t="shared" si="67"/>
        <v>Adult</v>
      </c>
      <c r="W2022">
        <v>2022</v>
      </c>
    </row>
    <row r="2023" spans="1:23" x14ac:dyDescent="0.25">
      <c r="A2023">
        <v>2022</v>
      </c>
      <c r="B2023" s="2">
        <v>44632</v>
      </c>
      <c r="C2023" t="str">
        <f t="shared" si="66"/>
        <v>Mar</v>
      </c>
      <c r="D2023" t="s">
        <v>21</v>
      </c>
      <c r="E2023" t="s">
        <v>28</v>
      </c>
      <c r="F2023" t="s">
        <v>2048</v>
      </c>
      <c r="G2023" t="s">
        <v>2140</v>
      </c>
      <c r="H2023" t="s">
        <v>2144</v>
      </c>
      <c r="I2023" t="s">
        <v>2152</v>
      </c>
      <c r="J2023" t="s">
        <v>2161</v>
      </c>
      <c r="K2023">
        <v>1</v>
      </c>
      <c r="L2023" t="s">
        <v>2168</v>
      </c>
      <c r="M2023">
        <v>919.58</v>
      </c>
      <c r="N2023" t="s">
        <v>2177</v>
      </c>
      <c r="O2023" t="s">
        <v>2188</v>
      </c>
      <c r="P2023" t="s">
        <v>4186</v>
      </c>
      <c r="Q2023" t="s">
        <v>4278</v>
      </c>
      <c r="R2023" t="s">
        <v>4279</v>
      </c>
      <c r="S2023" t="s">
        <v>4282</v>
      </c>
      <c r="T2023" t="s">
        <v>4283</v>
      </c>
      <c r="U2023">
        <v>47</v>
      </c>
      <c r="V2023" s="6" t="str">
        <f t="shared" si="67"/>
        <v>Adult</v>
      </c>
      <c r="W2023">
        <v>2022</v>
      </c>
    </row>
    <row r="2024" spans="1:23" x14ac:dyDescent="0.25">
      <c r="A2024">
        <v>2023</v>
      </c>
      <c r="B2024" s="2">
        <v>44793</v>
      </c>
      <c r="C2024" t="str">
        <f t="shared" si="66"/>
        <v>Aug</v>
      </c>
      <c r="D2024" t="s">
        <v>24</v>
      </c>
      <c r="E2024" t="s">
        <v>27</v>
      </c>
      <c r="F2024" t="s">
        <v>2049</v>
      </c>
      <c r="G2024" t="s">
        <v>2140</v>
      </c>
      <c r="H2024" t="s">
        <v>2144</v>
      </c>
      <c r="I2024" t="s">
        <v>2152</v>
      </c>
      <c r="J2024" t="s">
        <v>2162</v>
      </c>
      <c r="K2024">
        <v>3</v>
      </c>
      <c r="L2024" t="s">
        <v>2168</v>
      </c>
      <c r="M2024">
        <v>285.54000000000002</v>
      </c>
      <c r="N2024" t="s">
        <v>2177</v>
      </c>
      <c r="O2024" t="s">
        <v>2188</v>
      </c>
      <c r="P2024" t="s">
        <v>4187</v>
      </c>
      <c r="Q2024" t="s">
        <v>4278</v>
      </c>
      <c r="R2024" t="s">
        <v>4279</v>
      </c>
      <c r="S2024" t="s">
        <v>4281</v>
      </c>
      <c r="T2024" t="s">
        <v>4284</v>
      </c>
      <c r="U2024">
        <v>31</v>
      </c>
      <c r="V2024" s="6" t="str">
        <f t="shared" si="67"/>
        <v>Adult</v>
      </c>
      <c r="W2024">
        <v>2022</v>
      </c>
    </row>
    <row r="2025" spans="1:23" x14ac:dyDescent="0.25">
      <c r="A2025">
        <v>2024</v>
      </c>
      <c r="B2025" s="2">
        <v>44625</v>
      </c>
      <c r="C2025" t="str">
        <f t="shared" si="66"/>
        <v>Mar</v>
      </c>
      <c r="D2025" t="s">
        <v>21</v>
      </c>
      <c r="E2025" t="s">
        <v>26</v>
      </c>
      <c r="F2025" t="s">
        <v>2050</v>
      </c>
      <c r="G2025" t="s">
        <v>2140</v>
      </c>
      <c r="H2025" t="s">
        <v>2144</v>
      </c>
      <c r="I2025" t="s">
        <v>2152</v>
      </c>
      <c r="J2025" t="s">
        <v>2162</v>
      </c>
      <c r="K2025">
        <v>1</v>
      </c>
      <c r="L2025" t="s">
        <v>2168</v>
      </c>
      <c r="M2025">
        <v>174.42</v>
      </c>
      <c r="N2025" t="s">
        <v>2177</v>
      </c>
      <c r="O2025" t="s">
        <v>2188</v>
      </c>
      <c r="P2025" t="s">
        <v>4188</v>
      </c>
      <c r="Q2025" t="s">
        <v>4278</v>
      </c>
      <c r="R2025" t="s">
        <v>4280</v>
      </c>
      <c r="S2025" t="s">
        <v>4281</v>
      </c>
      <c r="T2025" t="s">
        <v>4283</v>
      </c>
      <c r="U2025">
        <v>31</v>
      </c>
      <c r="V2025" s="6" t="str">
        <f t="shared" si="67"/>
        <v>Adult</v>
      </c>
      <c r="W2025">
        <v>2022</v>
      </c>
    </row>
    <row r="2026" spans="1:23" x14ac:dyDescent="0.25">
      <c r="A2026">
        <v>2025</v>
      </c>
      <c r="B2026" s="2">
        <v>44572</v>
      </c>
      <c r="C2026" t="str">
        <f t="shared" si="66"/>
        <v>Jan</v>
      </c>
      <c r="D2026" t="s">
        <v>24</v>
      </c>
      <c r="E2026" t="s">
        <v>27</v>
      </c>
      <c r="F2026" t="s">
        <v>2051</v>
      </c>
      <c r="G2026" t="s">
        <v>2140</v>
      </c>
      <c r="H2026" t="s">
        <v>2144</v>
      </c>
      <c r="I2026" t="s">
        <v>2152</v>
      </c>
      <c r="J2026" t="s">
        <v>2162</v>
      </c>
      <c r="K2026">
        <v>2</v>
      </c>
      <c r="L2026" t="s">
        <v>2168</v>
      </c>
      <c r="M2026">
        <v>2902.09</v>
      </c>
      <c r="N2026" t="s">
        <v>2177</v>
      </c>
      <c r="O2026" t="s">
        <v>2188</v>
      </c>
      <c r="P2026" t="s">
        <v>4189</v>
      </c>
      <c r="Q2026" t="s">
        <v>4278</v>
      </c>
      <c r="R2026" t="s">
        <v>4279</v>
      </c>
      <c r="S2026" t="s">
        <v>4281</v>
      </c>
      <c r="T2026" t="s">
        <v>4284</v>
      </c>
      <c r="U2026">
        <v>47</v>
      </c>
      <c r="V2026" s="6" t="str">
        <f t="shared" si="67"/>
        <v>Adult</v>
      </c>
      <c r="W2026">
        <v>2022</v>
      </c>
    </row>
    <row r="2027" spans="1:23" x14ac:dyDescent="0.25">
      <c r="A2027">
        <v>2026</v>
      </c>
      <c r="B2027" s="2">
        <v>44674</v>
      </c>
      <c r="C2027" t="str">
        <f t="shared" si="66"/>
        <v>Apr</v>
      </c>
      <c r="D2027" t="s">
        <v>22</v>
      </c>
      <c r="E2027" t="s">
        <v>25</v>
      </c>
      <c r="F2027" t="s">
        <v>2052</v>
      </c>
      <c r="G2027" t="s">
        <v>2140</v>
      </c>
      <c r="H2027" t="s">
        <v>2144</v>
      </c>
      <c r="I2027" t="s">
        <v>2152</v>
      </c>
      <c r="J2027" t="s">
        <v>2163</v>
      </c>
      <c r="K2027">
        <v>3</v>
      </c>
      <c r="L2027" t="s">
        <v>2168</v>
      </c>
      <c r="M2027">
        <v>2578.13</v>
      </c>
      <c r="N2027" t="s">
        <v>2177</v>
      </c>
      <c r="O2027" t="s">
        <v>2188</v>
      </c>
      <c r="P2027" t="s">
        <v>4190</v>
      </c>
      <c r="Q2027" t="s">
        <v>4278</v>
      </c>
      <c r="R2027" t="s">
        <v>4280</v>
      </c>
      <c r="S2027" t="s">
        <v>4281</v>
      </c>
      <c r="T2027" t="s">
        <v>4283</v>
      </c>
      <c r="U2027">
        <v>47</v>
      </c>
      <c r="V2027" s="6" t="str">
        <f t="shared" si="67"/>
        <v>Adult</v>
      </c>
      <c r="W2027">
        <v>2022</v>
      </c>
    </row>
    <row r="2028" spans="1:23" x14ac:dyDescent="0.25">
      <c r="A2028">
        <v>2027</v>
      </c>
      <c r="B2028" s="2">
        <v>44911</v>
      </c>
      <c r="C2028" t="str">
        <f t="shared" si="66"/>
        <v>Dec</v>
      </c>
      <c r="D2028" t="s">
        <v>22</v>
      </c>
      <c r="E2028" t="s">
        <v>25</v>
      </c>
      <c r="F2028" t="s">
        <v>2053</v>
      </c>
      <c r="G2028" t="s">
        <v>2140</v>
      </c>
      <c r="H2028" t="s">
        <v>2144</v>
      </c>
      <c r="I2028" t="s">
        <v>2152</v>
      </c>
      <c r="J2028" t="s">
        <v>2163</v>
      </c>
      <c r="K2028">
        <v>3</v>
      </c>
      <c r="L2028" t="s">
        <v>2168</v>
      </c>
      <c r="M2028">
        <v>2247.56</v>
      </c>
      <c r="N2028" t="s">
        <v>2177</v>
      </c>
      <c r="O2028" t="s">
        <v>2188</v>
      </c>
      <c r="P2028" t="s">
        <v>4191</v>
      </c>
      <c r="Q2028" t="s">
        <v>4278</v>
      </c>
      <c r="R2028" t="s">
        <v>4280</v>
      </c>
      <c r="S2028" t="s">
        <v>4282</v>
      </c>
      <c r="T2028" t="s">
        <v>4283</v>
      </c>
      <c r="U2028">
        <v>68</v>
      </c>
      <c r="V2028" s="6" t="str">
        <f t="shared" si="67"/>
        <v>Adult</v>
      </c>
      <c r="W2028">
        <v>2022</v>
      </c>
    </row>
    <row r="2029" spans="1:23" x14ac:dyDescent="0.25">
      <c r="A2029">
        <v>2028</v>
      </c>
      <c r="B2029" s="2">
        <v>44893</v>
      </c>
      <c r="C2029" t="str">
        <f t="shared" si="66"/>
        <v>Nov</v>
      </c>
      <c r="D2029" t="s">
        <v>23</v>
      </c>
      <c r="E2029" t="s">
        <v>25</v>
      </c>
      <c r="F2029" t="s">
        <v>2054</v>
      </c>
      <c r="G2029" t="s">
        <v>2140</v>
      </c>
      <c r="H2029" t="s">
        <v>2144</v>
      </c>
      <c r="I2029" t="s">
        <v>2152</v>
      </c>
      <c r="J2029" t="s">
        <v>2163</v>
      </c>
      <c r="K2029">
        <v>1</v>
      </c>
      <c r="L2029" t="s">
        <v>2168</v>
      </c>
      <c r="M2029">
        <v>2145.35</v>
      </c>
      <c r="N2029" t="s">
        <v>2177</v>
      </c>
      <c r="O2029" t="s">
        <v>2188</v>
      </c>
      <c r="P2029" t="s">
        <v>4192</v>
      </c>
      <c r="Q2029" t="s">
        <v>4278</v>
      </c>
      <c r="R2029" t="s">
        <v>4279</v>
      </c>
      <c r="S2029" t="s">
        <v>4281</v>
      </c>
      <c r="T2029" t="s">
        <v>4284</v>
      </c>
      <c r="U2029">
        <v>68</v>
      </c>
      <c r="V2029" s="6" t="str">
        <f t="shared" si="67"/>
        <v>Adult</v>
      </c>
      <c r="W2029">
        <v>2022</v>
      </c>
    </row>
    <row r="2030" spans="1:23" x14ac:dyDescent="0.25">
      <c r="A2030">
        <v>2029</v>
      </c>
      <c r="B2030" s="2">
        <v>44864</v>
      </c>
      <c r="C2030" t="str">
        <f t="shared" si="66"/>
        <v>Oct</v>
      </c>
      <c r="D2030" t="s">
        <v>21</v>
      </c>
      <c r="E2030" t="s">
        <v>25</v>
      </c>
      <c r="F2030" t="s">
        <v>2055</v>
      </c>
      <c r="G2030" t="s">
        <v>2140</v>
      </c>
      <c r="H2030" t="s">
        <v>2144</v>
      </c>
      <c r="I2030" t="s">
        <v>2153</v>
      </c>
      <c r="J2030" t="s">
        <v>2160</v>
      </c>
      <c r="K2030">
        <v>3</v>
      </c>
      <c r="L2030" t="s">
        <v>2168</v>
      </c>
      <c r="M2030">
        <v>1839.92</v>
      </c>
      <c r="N2030" t="s">
        <v>2177</v>
      </c>
      <c r="O2030" t="s">
        <v>2188</v>
      </c>
      <c r="P2030" t="s">
        <v>4193</v>
      </c>
      <c r="Q2030" t="s">
        <v>4278</v>
      </c>
      <c r="R2030" t="s">
        <v>4279</v>
      </c>
      <c r="S2030" t="s">
        <v>4281</v>
      </c>
      <c r="T2030" t="s">
        <v>4283</v>
      </c>
      <c r="U2030">
        <v>31</v>
      </c>
      <c r="V2030" s="6" t="str">
        <f t="shared" si="67"/>
        <v>Adult</v>
      </c>
      <c r="W2030">
        <v>2022</v>
      </c>
    </row>
    <row r="2031" spans="1:23" x14ac:dyDescent="0.25">
      <c r="A2031">
        <v>2030</v>
      </c>
      <c r="B2031" s="2">
        <v>44718</v>
      </c>
      <c r="C2031" t="str">
        <f t="shared" si="66"/>
        <v>Jun</v>
      </c>
      <c r="D2031" t="s">
        <v>23</v>
      </c>
      <c r="E2031" t="s">
        <v>25</v>
      </c>
      <c r="F2031" t="s">
        <v>2056</v>
      </c>
      <c r="G2031" t="s">
        <v>2140</v>
      </c>
      <c r="H2031" t="s">
        <v>2144</v>
      </c>
      <c r="I2031" t="s">
        <v>2153</v>
      </c>
      <c r="J2031" t="s">
        <v>2160</v>
      </c>
      <c r="K2031">
        <v>1</v>
      </c>
      <c r="L2031" t="s">
        <v>2168</v>
      </c>
      <c r="M2031">
        <v>2668.56</v>
      </c>
      <c r="N2031" t="s">
        <v>2177</v>
      </c>
      <c r="O2031" t="s">
        <v>2188</v>
      </c>
      <c r="P2031" t="s">
        <v>4194</v>
      </c>
      <c r="Q2031" t="s">
        <v>4278</v>
      </c>
      <c r="R2031" t="s">
        <v>4279</v>
      </c>
      <c r="S2031" t="s">
        <v>4282</v>
      </c>
      <c r="T2031" t="s">
        <v>4284</v>
      </c>
      <c r="U2031">
        <v>47</v>
      </c>
      <c r="V2031" s="6" t="str">
        <f t="shared" si="67"/>
        <v>Adult</v>
      </c>
      <c r="W2031">
        <v>2022</v>
      </c>
    </row>
    <row r="2032" spans="1:23" x14ac:dyDescent="0.25">
      <c r="A2032">
        <v>2031</v>
      </c>
      <c r="B2032" s="2">
        <v>44640</v>
      </c>
      <c r="C2032" t="str">
        <f t="shared" si="66"/>
        <v>Mar</v>
      </c>
      <c r="D2032" t="s">
        <v>22</v>
      </c>
      <c r="E2032" t="s">
        <v>25</v>
      </c>
      <c r="F2032" t="s">
        <v>2057</v>
      </c>
      <c r="G2032" t="s">
        <v>2140</v>
      </c>
      <c r="H2032" t="s">
        <v>2144</v>
      </c>
      <c r="I2032" t="s">
        <v>2153</v>
      </c>
      <c r="J2032" t="s">
        <v>2160</v>
      </c>
      <c r="K2032">
        <v>1</v>
      </c>
      <c r="L2032" t="s">
        <v>2168</v>
      </c>
      <c r="M2032">
        <v>2114.94</v>
      </c>
      <c r="N2032" t="s">
        <v>2177</v>
      </c>
      <c r="O2032" t="s">
        <v>2188</v>
      </c>
      <c r="P2032" t="s">
        <v>4195</v>
      </c>
      <c r="Q2032" t="s">
        <v>4278</v>
      </c>
      <c r="R2032" t="s">
        <v>4280</v>
      </c>
      <c r="S2032" t="s">
        <v>4281</v>
      </c>
      <c r="T2032" t="s">
        <v>4283</v>
      </c>
      <c r="U2032">
        <v>68</v>
      </c>
      <c r="V2032" s="6" t="str">
        <f t="shared" si="67"/>
        <v>Adult</v>
      </c>
      <c r="W2032">
        <v>2022</v>
      </c>
    </row>
    <row r="2033" spans="1:23" x14ac:dyDescent="0.25">
      <c r="A2033">
        <v>2032</v>
      </c>
      <c r="B2033" s="2">
        <v>44868</v>
      </c>
      <c r="C2033" t="str">
        <f t="shared" si="66"/>
        <v>Nov</v>
      </c>
      <c r="D2033" t="s">
        <v>21</v>
      </c>
      <c r="E2033" t="s">
        <v>26</v>
      </c>
      <c r="F2033" t="s">
        <v>2058</v>
      </c>
      <c r="G2033" t="s">
        <v>2140</v>
      </c>
      <c r="H2033" t="s">
        <v>2144</v>
      </c>
      <c r="I2033" t="s">
        <v>2153</v>
      </c>
      <c r="J2033" t="s">
        <v>2161</v>
      </c>
      <c r="K2033">
        <v>1</v>
      </c>
      <c r="L2033" t="s">
        <v>2168</v>
      </c>
      <c r="M2033">
        <v>2064.02</v>
      </c>
      <c r="N2033" t="s">
        <v>2177</v>
      </c>
      <c r="O2033" t="s">
        <v>2188</v>
      </c>
      <c r="P2033" t="s">
        <v>4196</v>
      </c>
      <c r="Q2033" t="s">
        <v>4278</v>
      </c>
      <c r="R2033" t="s">
        <v>4280</v>
      </c>
      <c r="S2033" t="s">
        <v>4282</v>
      </c>
      <c r="T2033" t="s">
        <v>4283</v>
      </c>
      <c r="U2033">
        <v>19</v>
      </c>
      <c r="V2033" s="6" t="str">
        <f t="shared" si="67"/>
        <v>Adult</v>
      </c>
      <c r="W2033">
        <v>2022</v>
      </c>
    </row>
    <row r="2034" spans="1:23" x14ac:dyDescent="0.25">
      <c r="A2034">
        <v>2033</v>
      </c>
      <c r="B2034" s="2">
        <v>44813</v>
      </c>
      <c r="C2034" t="str">
        <f t="shared" si="66"/>
        <v>Sep</v>
      </c>
      <c r="D2034" t="s">
        <v>24</v>
      </c>
      <c r="E2034" t="s">
        <v>28</v>
      </c>
      <c r="F2034" t="s">
        <v>2059</v>
      </c>
      <c r="G2034" t="s">
        <v>2140</v>
      </c>
      <c r="H2034" t="s">
        <v>2144</v>
      </c>
      <c r="I2034" t="s">
        <v>2153</v>
      </c>
      <c r="J2034" t="s">
        <v>2161</v>
      </c>
      <c r="K2034">
        <v>1</v>
      </c>
      <c r="L2034" t="s">
        <v>2168</v>
      </c>
      <c r="M2034">
        <v>2883.43</v>
      </c>
      <c r="N2034" t="s">
        <v>2177</v>
      </c>
      <c r="O2034" t="s">
        <v>2188</v>
      </c>
      <c r="P2034" t="s">
        <v>4197</v>
      </c>
      <c r="Q2034" t="s">
        <v>4278</v>
      </c>
      <c r="R2034" t="s">
        <v>4280</v>
      </c>
      <c r="S2034" t="s">
        <v>4282</v>
      </c>
      <c r="T2034" t="s">
        <v>4283</v>
      </c>
      <c r="U2034">
        <v>47</v>
      </c>
      <c r="V2034" s="6" t="str">
        <f t="shared" si="67"/>
        <v>Adult</v>
      </c>
      <c r="W2034">
        <v>2022</v>
      </c>
    </row>
    <row r="2035" spans="1:23" x14ac:dyDescent="0.25">
      <c r="A2035">
        <v>2034</v>
      </c>
      <c r="B2035" s="2">
        <v>44680</v>
      </c>
      <c r="C2035" t="str">
        <f t="shared" si="66"/>
        <v>Apr</v>
      </c>
      <c r="D2035" t="s">
        <v>22</v>
      </c>
      <c r="E2035" t="s">
        <v>26</v>
      </c>
      <c r="F2035" t="s">
        <v>2060</v>
      </c>
      <c r="G2035" t="s">
        <v>2140</v>
      </c>
      <c r="H2035" t="s">
        <v>2144</v>
      </c>
      <c r="I2035" t="s">
        <v>2153</v>
      </c>
      <c r="J2035" t="s">
        <v>2161</v>
      </c>
      <c r="K2035">
        <v>3</v>
      </c>
      <c r="L2035" t="s">
        <v>2168</v>
      </c>
      <c r="M2035">
        <v>918.03</v>
      </c>
      <c r="N2035" t="s">
        <v>2177</v>
      </c>
      <c r="O2035" t="s">
        <v>2188</v>
      </c>
      <c r="P2035" t="s">
        <v>4198</v>
      </c>
      <c r="Q2035" t="s">
        <v>4278</v>
      </c>
      <c r="R2035" t="s">
        <v>4280</v>
      </c>
      <c r="S2035" t="s">
        <v>4282</v>
      </c>
      <c r="T2035" t="s">
        <v>4283</v>
      </c>
      <c r="U2035">
        <v>31</v>
      </c>
      <c r="V2035" s="6" t="str">
        <f t="shared" si="67"/>
        <v>Adult</v>
      </c>
      <c r="W2035">
        <v>2022</v>
      </c>
    </row>
    <row r="2036" spans="1:23" x14ac:dyDescent="0.25">
      <c r="A2036">
        <v>2035</v>
      </c>
      <c r="B2036" s="2">
        <v>44735</v>
      </c>
      <c r="C2036" t="str">
        <f t="shared" si="66"/>
        <v>Jun</v>
      </c>
      <c r="D2036" t="s">
        <v>22</v>
      </c>
      <c r="E2036" t="s">
        <v>25</v>
      </c>
      <c r="F2036" t="s">
        <v>2061</v>
      </c>
      <c r="G2036" t="s">
        <v>2140</v>
      </c>
      <c r="H2036" t="s">
        <v>2144</v>
      </c>
      <c r="I2036" t="s">
        <v>2153</v>
      </c>
      <c r="J2036" t="s">
        <v>2162</v>
      </c>
      <c r="K2036">
        <v>3</v>
      </c>
      <c r="L2036" t="s">
        <v>2168</v>
      </c>
      <c r="M2036">
        <v>1343.5</v>
      </c>
      <c r="N2036" t="s">
        <v>2177</v>
      </c>
      <c r="O2036" t="s">
        <v>2188</v>
      </c>
      <c r="P2036" t="s">
        <v>4199</v>
      </c>
      <c r="Q2036" t="s">
        <v>4278</v>
      </c>
      <c r="R2036" t="s">
        <v>4279</v>
      </c>
      <c r="S2036" t="s">
        <v>4281</v>
      </c>
      <c r="T2036" t="s">
        <v>4283</v>
      </c>
      <c r="U2036">
        <v>19</v>
      </c>
      <c r="V2036" s="6" t="str">
        <f t="shared" si="67"/>
        <v>Adult</v>
      </c>
      <c r="W2036">
        <v>2022</v>
      </c>
    </row>
    <row r="2037" spans="1:23" x14ac:dyDescent="0.25">
      <c r="A2037">
        <v>2036</v>
      </c>
      <c r="B2037" s="2">
        <v>44882</v>
      </c>
      <c r="C2037" t="str">
        <f t="shared" si="66"/>
        <v>Nov</v>
      </c>
      <c r="D2037" t="s">
        <v>22</v>
      </c>
      <c r="E2037" t="s">
        <v>28</v>
      </c>
      <c r="F2037" t="s">
        <v>2062</v>
      </c>
      <c r="G2037" t="s">
        <v>2140</v>
      </c>
      <c r="H2037" t="s">
        <v>2144</v>
      </c>
      <c r="I2037" t="s">
        <v>2153</v>
      </c>
      <c r="J2037" t="s">
        <v>2162</v>
      </c>
      <c r="K2037">
        <v>3</v>
      </c>
      <c r="L2037" t="s">
        <v>2168</v>
      </c>
      <c r="M2037">
        <v>2063.5300000000002</v>
      </c>
      <c r="N2037" t="s">
        <v>2177</v>
      </c>
      <c r="O2037" t="s">
        <v>2188</v>
      </c>
      <c r="P2037" t="s">
        <v>4200</v>
      </c>
      <c r="Q2037" t="s">
        <v>4278</v>
      </c>
      <c r="R2037" t="s">
        <v>4279</v>
      </c>
      <c r="S2037" t="s">
        <v>4282</v>
      </c>
      <c r="T2037" t="s">
        <v>4283</v>
      </c>
      <c r="U2037">
        <v>19</v>
      </c>
      <c r="V2037" s="6" t="str">
        <f t="shared" si="67"/>
        <v>Adult</v>
      </c>
      <c r="W2037">
        <v>2022</v>
      </c>
    </row>
    <row r="2038" spans="1:23" x14ac:dyDescent="0.25">
      <c r="A2038">
        <v>2037</v>
      </c>
      <c r="B2038" s="2">
        <v>44704</v>
      </c>
      <c r="C2038" t="str">
        <f t="shared" si="66"/>
        <v>May</v>
      </c>
      <c r="D2038" t="s">
        <v>21</v>
      </c>
      <c r="E2038" t="s">
        <v>28</v>
      </c>
      <c r="F2038" t="s">
        <v>2063</v>
      </c>
      <c r="G2038" t="s">
        <v>2140</v>
      </c>
      <c r="H2038" t="s">
        <v>2144</v>
      </c>
      <c r="I2038" t="s">
        <v>2153</v>
      </c>
      <c r="J2038" t="s">
        <v>2162</v>
      </c>
      <c r="K2038">
        <v>1</v>
      </c>
      <c r="L2038" t="s">
        <v>2168</v>
      </c>
      <c r="M2038">
        <v>2170.63</v>
      </c>
      <c r="N2038" t="s">
        <v>2177</v>
      </c>
      <c r="O2038" t="s">
        <v>2188</v>
      </c>
      <c r="P2038" t="s">
        <v>4201</v>
      </c>
      <c r="Q2038" t="s">
        <v>4278</v>
      </c>
      <c r="R2038" t="s">
        <v>4280</v>
      </c>
      <c r="S2038" t="s">
        <v>4281</v>
      </c>
      <c r="T2038" t="s">
        <v>4284</v>
      </c>
      <c r="U2038">
        <v>19</v>
      </c>
      <c r="V2038" s="6" t="str">
        <f t="shared" si="67"/>
        <v>Adult</v>
      </c>
      <c r="W2038">
        <v>2022</v>
      </c>
    </row>
    <row r="2039" spans="1:23" x14ac:dyDescent="0.25">
      <c r="A2039">
        <v>2038</v>
      </c>
      <c r="B2039" s="2">
        <v>44704</v>
      </c>
      <c r="C2039" t="str">
        <f t="shared" si="66"/>
        <v>May</v>
      </c>
      <c r="D2039" t="s">
        <v>22</v>
      </c>
      <c r="E2039" t="s">
        <v>26</v>
      </c>
      <c r="F2039" t="s">
        <v>2064</v>
      </c>
      <c r="G2039" t="s">
        <v>2140</v>
      </c>
      <c r="H2039" t="s">
        <v>2144</v>
      </c>
      <c r="I2039" t="s">
        <v>2153</v>
      </c>
      <c r="J2039" t="s">
        <v>2163</v>
      </c>
      <c r="K2039">
        <v>1</v>
      </c>
      <c r="L2039" t="s">
        <v>2168</v>
      </c>
      <c r="M2039">
        <v>1315.91</v>
      </c>
      <c r="N2039" t="s">
        <v>2177</v>
      </c>
      <c r="O2039" t="s">
        <v>2188</v>
      </c>
      <c r="P2039" t="s">
        <v>4202</v>
      </c>
      <c r="Q2039" t="s">
        <v>4278</v>
      </c>
      <c r="R2039" t="s">
        <v>4280</v>
      </c>
      <c r="S2039" t="s">
        <v>4282</v>
      </c>
      <c r="T2039" t="s">
        <v>4283</v>
      </c>
      <c r="U2039">
        <v>47</v>
      </c>
      <c r="V2039" s="6" t="str">
        <f t="shared" si="67"/>
        <v>Adult</v>
      </c>
      <c r="W2039">
        <v>2022</v>
      </c>
    </row>
    <row r="2040" spans="1:23" x14ac:dyDescent="0.25">
      <c r="A2040">
        <v>2039</v>
      </c>
      <c r="B2040" s="2">
        <v>44912</v>
      </c>
      <c r="C2040" t="str">
        <f t="shared" si="66"/>
        <v>Dec</v>
      </c>
      <c r="D2040" t="s">
        <v>23</v>
      </c>
      <c r="E2040" t="s">
        <v>25</v>
      </c>
      <c r="F2040" t="s">
        <v>2065</v>
      </c>
      <c r="G2040" t="s">
        <v>2140</v>
      </c>
      <c r="H2040" t="s">
        <v>2144</v>
      </c>
      <c r="I2040" t="s">
        <v>2153</v>
      </c>
      <c r="J2040" t="s">
        <v>2163</v>
      </c>
      <c r="K2040">
        <v>3</v>
      </c>
      <c r="L2040" t="s">
        <v>2168</v>
      </c>
      <c r="M2040">
        <v>1313.14</v>
      </c>
      <c r="N2040" t="s">
        <v>2177</v>
      </c>
      <c r="O2040" t="s">
        <v>2188</v>
      </c>
      <c r="P2040" t="s">
        <v>4203</v>
      </c>
      <c r="Q2040" t="s">
        <v>4278</v>
      </c>
      <c r="R2040" t="s">
        <v>4279</v>
      </c>
      <c r="S2040" t="s">
        <v>4282</v>
      </c>
      <c r="T2040" t="s">
        <v>4283</v>
      </c>
      <c r="U2040">
        <v>19</v>
      </c>
      <c r="V2040" s="6" t="str">
        <f t="shared" si="67"/>
        <v>Adult</v>
      </c>
      <c r="W2040">
        <v>2022</v>
      </c>
    </row>
    <row r="2041" spans="1:23" x14ac:dyDescent="0.25">
      <c r="A2041">
        <v>2040</v>
      </c>
      <c r="B2041" s="2">
        <v>44909</v>
      </c>
      <c r="C2041" t="str">
        <f t="shared" si="66"/>
        <v>Dec</v>
      </c>
      <c r="D2041" t="s">
        <v>24</v>
      </c>
      <c r="E2041" t="s">
        <v>28</v>
      </c>
      <c r="F2041" t="s">
        <v>2066</v>
      </c>
      <c r="G2041" t="s">
        <v>2140</v>
      </c>
      <c r="H2041" t="s">
        <v>2144</v>
      </c>
      <c r="I2041" t="s">
        <v>2153</v>
      </c>
      <c r="J2041" t="s">
        <v>2163</v>
      </c>
      <c r="K2041">
        <v>1</v>
      </c>
      <c r="L2041" t="s">
        <v>2168</v>
      </c>
      <c r="M2041">
        <v>2107.61</v>
      </c>
      <c r="N2041" t="s">
        <v>2177</v>
      </c>
      <c r="O2041" t="s">
        <v>2188</v>
      </c>
      <c r="P2041" t="s">
        <v>4204</v>
      </c>
      <c r="Q2041" t="s">
        <v>4278</v>
      </c>
      <c r="R2041" t="s">
        <v>4279</v>
      </c>
      <c r="S2041" t="s">
        <v>4281</v>
      </c>
      <c r="T2041" t="s">
        <v>4283</v>
      </c>
      <c r="U2041">
        <v>19</v>
      </c>
      <c r="V2041" s="6" t="str">
        <f t="shared" si="67"/>
        <v>Adult</v>
      </c>
      <c r="W2041">
        <v>2022</v>
      </c>
    </row>
    <row r="2042" spans="1:23" x14ac:dyDescent="0.25">
      <c r="A2042">
        <v>2041</v>
      </c>
      <c r="B2042" s="2">
        <v>44900</v>
      </c>
      <c r="C2042" t="str">
        <f t="shared" si="66"/>
        <v>Dec</v>
      </c>
      <c r="D2042" t="s">
        <v>23</v>
      </c>
      <c r="E2042" t="s">
        <v>28</v>
      </c>
      <c r="F2042" t="s">
        <v>2067</v>
      </c>
      <c r="G2042" t="s">
        <v>2141</v>
      </c>
      <c r="H2042" t="s">
        <v>2145</v>
      </c>
      <c r="I2042" t="s">
        <v>2154</v>
      </c>
      <c r="J2042" t="s">
        <v>2164</v>
      </c>
      <c r="K2042">
        <v>3</v>
      </c>
      <c r="L2042" t="s">
        <v>2168</v>
      </c>
      <c r="M2042">
        <v>2421.8200000000002</v>
      </c>
      <c r="N2042" t="s">
        <v>2177</v>
      </c>
      <c r="O2042" t="s">
        <v>2188</v>
      </c>
      <c r="P2042" t="s">
        <v>4205</v>
      </c>
      <c r="Q2042" t="s">
        <v>4278</v>
      </c>
      <c r="R2042" t="s">
        <v>4280</v>
      </c>
      <c r="S2042" t="s">
        <v>4282</v>
      </c>
      <c r="T2042" t="s">
        <v>4283</v>
      </c>
      <c r="U2042">
        <v>7</v>
      </c>
      <c r="V2042" s="6" t="str">
        <f t="shared" si="67"/>
        <v>Childhood</v>
      </c>
      <c r="W2042">
        <v>2022</v>
      </c>
    </row>
    <row r="2043" spans="1:23" x14ac:dyDescent="0.25">
      <c r="A2043">
        <v>2042</v>
      </c>
      <c r="B2043" s="2">
        <v>44740</v>
      </c>
      <c r="C2043" t="str">
        <f t="shared" si="66"/>
        <v>Jun</v>
      </c>
      <c r="D2043" t="s">
        <v>21</v>
      </c>
      <c r="E2043" t="s">
        <v>25</v>
      </c>
      <c r="F2043" t="s">
        <v>2068</v>
      </c>
      <c r="G2043" t="s">
        <v>2141</v>
      </c>
      <c r="H2043" t="s">
        <v>2145</v>
      </c>
      <c r="I2043" t="s">
        <v>2154</v>
      </c>
      <c r="J2043" t="s">
        <v>2164</v>
      </c>
      <c r="K2043">
        <v>2</v>
      </c>
      <c r="L2043" t="s">
        <v>2168</v>
      </c>
      <c r="M2043">
        <v>762.84</v>
      </c>
      <c r="N2043" t="s">
        <v>2177</v>
      </c>
      <c r="O2043" t="s">
        <v>2188</v>
      </c>
      <c r="P2043" t="s">
        <v>4206</v>
      </c>
      <c r="Q2043" t="s">
        <v>4278</v>
      </c>
      <c r="R2043" t="s">
        <v>4280</v>
      </c>
      <c r="S2043" t="s">
        <v>4282</v>
      </c>
      <c r="T2043" t="s">
        <v>4283</v>
      </c>
      <c r="U2043">
        <v>19</v>
      </c>
      <c r="V2043" s="6" t="str">
        <f t="shared" si="67"/>
        <v>Adult</v>
      </c>
      <c r="W2043">
        <v>2022</v>
      </c>
    </row>
    <row r="2044" spans="1:23" x14ac:dyDescent="0.25">
      <c r="A2044">
        <v>2043</v>
      </c>
      <c r="B2044" s="2">
        <v>44562</v>
      </c>
      <c r="C2044" t="str">
        <f t="shared" si="66"/>
        <v>Jan</v>
      </c>
      <c r="D2044" t="s">
        <v>24</v>
      </c>
      <c r="E2044" t="s">
        <v>26</v>
      </c>
      <c r="F2044" t="s">
        <v>2069</v>
      </c>
      <c r="G2044" t="s">
        <v>2141</v>
      </c>
      <c r="H2044" t="s">
        <v>2145</v>
      </c>
      <c r="I2044" t="s">
        <v>2154</v>
      </c>
      <c r="J2044" t="s">
        <v>2164</v>
      </c>
      <c r="K2044">
        <v>2</v>
      </c>
      <c r="L2044" t="s">
        <v>2168</v>
      </c>
      <c r="M2044">
        <v>706.12</v>
      </c>
      <c r="N2044" t="s">
        <v>2177</v>
      </c>
      <c r="O2044" t="s">
        <v>2188</v>
      </c>
      <c r="P2044" t="s">
        <v>4207</v>
      </c>
      <c r="Q2044" t="s">
        <v>4278</v>
      </c>
      <c r="R2044" t="s">
        <v>4280</v>
      </c>
      <c r="S2044" t="s">
        <v>4281</v>
      </c>
      <c r="T2044" t="s">
        <v>4283</v>
      </c>
      <c r="U2044">
        <v>31</v>
      </c>
      <c r="V2044" s="6" t="str">
        <f t="shared" si="67"/>
        <v>Adult</v>
      </c>
      <c r="W2044">
        <v>2022</v>
      </c>
    </row>
    <row r="2045" spans="1:23" x14ac:dyDescent="0.25">
      <c r="A2045">
        <v>2044</v>
      </c>
      <c r="B2045" s="2">
        <v>44794</v>
      </c>
      <c r="C2045" t="str">
        <f t="shared" si="66"/>
        <v>Aug</v>
      </c>
      <c r="D2045" t="s">
        <v>23</v>
      </c>
      <c r="E2045" t="s">
        <v>27</v>
      </c>
      <c r="F2045" t="s">
        <v>2070</v>
      </c>
      <c r="G2045" t="s">
        <v>2141</v>
      </c>
      <c r="H2045" t="s">
        <v>2145</v>
      </c>
      <c r="I2045" t="s">
        <v>2154</v>
      </c>
      <c r="J2045" t="s">
        <v>2165</v>
      </c>
      <c r="K2045">
        <v>1</v>
      </c>
      <c r="L2045" t="s">
        <v>2168</v>
      </c>
      <c r="M2045">
        <v>1393.98</v>
      </c>
      <c r="N2045" t="s">
        <v>2177</v>
      </c>
      <c r="O2045" t="s">
        <v>2188</v>
      </c>
      <c r="P2045" t="s">
        <v>4208</v>
      </c>
      <c r="Q2045" t="s">
        <v>4278</v>
      </c>
      <c r="R2045" t="s">
        <v>4279</v>
      </c>
      <c r="S2045" t="s">
        <v>4281</v>
      </c>
      <c r="T2045" t="s">
        <v>4284</v>
      </c>
      <c r="U2045">
        <v>19</v>
      </c>
      <c r="V2045" s="6" t="str">
        <f t="shared" si="67"/>
        <v>Adult</v>
      </c>
      <c r="W2045">
        <v>2022</v>
      </c>
    </row>
    <row r="2046" spans="1:23" x14ac:dyDescent="0.25">
      <c r="A2046">
        <v>2045</v>
      </c>
      <c r="B2046" s="2">
        <v>44804</v>
      </c>
      <c r="C2046" t="str">
        <f t="shared" si="66"/>
        <v>Aug</v>
      </c>
      <c r="D2046" t="s">
        <v>23</v>
      </c>
      <c r="E2046" t="s">
        <v>26</v>
      </c>
      <c r="F2046" t="s">
        <v>2071</v>
      </c>
      <c r="G2046" t="s">
        <v>2141</v>
      </c>
      <c r="H2046" t="s">
        <v>2145</v>
      </c>
      <c r="I2046" t="s">
        <v>2154</v>
      </c>
      <c r="J2046" t="s">
        <v>2165</v>
      </c>
      <c r="K2046">
        <v>1</v>
      </c>
      <c r="L2046" t="s">
        <v>2168</v>
      </c>
      <c r="M2046">
        <v>1566.53</v>
      </c>
      <c r="N2046" t="s">
        <v>2177</v>
      </c>
      <c r="O2046" t="s">
        <v>2188</v>
      </c>
      <c r="P2046" t="s">
        <v>4209</v>
      </c>
      <c r="Q2046" t="s">
        <v>4278</v>
      </c>
      <c r="R2046" t="s">
        <v>4279</v>
      </c>
      <c r="S2046" t="s">
        <v>4282</v>
      </c>
      <c r="T2046" t="s">
        <v>4283</v>
      </c>
      <c r="U2046">
        <v>7</v>
      </c>
      <c r="V2046" s="6" t="str">
        <f t="shared" si="67"/>
        <v>Childhood</v>
      </c>
      <c r="W2046">
        <v>2022</v>
      </c>
    </row>
    <row r="2047" spans="1:23" x14ac:dyDescent="0.25">
      <c r="A2047">
        <v>2046</v>
      </c>
      <c r="B2047" s="2">
        <v>44606</v>
      </c>
      <c r="C2047" t="str">
        <f t="shared" si="66"/>
        <v>Feb</v>
      </c>
      <c r="D2047" t="s">
        <v>22</v>
      </c>
      <c r="E2047" t="s">
        <v>27</v>
      </c>
      <c r="F2047" t="s">
        <v>2072</v>
      </c>
      <c r="G2047" t="s">
        <v>2141</v>
      </c>
      <c r="H2047" t="s">
        <v>2145</v>
      </c>
      <c r="I2047" t="s">
        <v>2154</v>
      </c>
      <c r="J2047" t="s">
        <v>2165</v>
      </c>
      <c r="K2047">
        <v>2</v>
      </c>
      <c r="L2047" t="s">
        <v>2168</v>
      </c>
      <c r="M2047">
        <v>1847.77</v>
      </c>
      <c r="N2047" t="s">
        <v>2177</v>
      </c>
      <c r="O2047" t="s">
        <v>2188</v>
      </c>
      <c r="P2047" t="s">
        <v>4210</v>
      </c>
      <c r="Q2047" t="s">
        <v>4278</v>
      </c>
      <c r="R2047" t="s">
        <v>4279</v>
      </c>
      <c r="S2047" t="s">
        <v>4282</v>
      </c>
      <c r="T2047" t="s">
        <v>4284</v>
      </c>
      <c r="U2047">
        <v>31</v>
      </c>
      <c r="V2047" s="6" t="str">
        <f t="shared" si="67"/>
        <v>Adult</v>
      </c>
      <c r="W2047">
        <v>2022</v>
      </c>
    </row>
    <row r="2048" spans="1:23" x14ac:dyDescent="0.25">
      <c r="A2048">
        <v>2047</v>
      </c>
      <c r="B2048" s="2">
        <v>44619</v>
      </c>
      <c r="C2048" t="str">
        <f t="shared" si="66"/>
        <v>Feb</v>
      </c>
      <c r="D2048" t="s">
        <v>23</v>
      </c>
      <c r="E2048" t="s">
        <v>25</v>
      </c>
      <c r="F2048" t="s">
        <v>2073</v>
      </c>
      <c r="G2048" t="s">
        <v>2141</v>
      </c>
      <c r="H2048" t="s">
        <v>2145</v>
      </c>
      <c r="I2048" t="s">
        <v>2154</v>
      </c>
      <c r="J2048" t="s">
        <v>2166</v>
      </c>
      <c r="K2048">
        <v>3</v>
      </c>
      <c r="L2048" t="s">
        <v>2168</v>
      </c>
      <c r="M2048">
        <v>2582.23</v>
      </c>
      <c r="N2048" t="s">
        <v>2177</v>
      </c>
      <c r="O2048" t="s">
        <v>2188</v>
      </c>
      <c r="P2048" t="s">
        <v>4211</v>
      </c>
      <c r="Q2048" t="s">
        <v>4278</v>
      </c>
      <c r="R2048" t="s">
        <v>4279</v>
      </c>
      <c r="S2048" t="s">
        <v>4281</v>
      </c>
      <c r="T2048" t="s">
        <v>4284</v>
      </c>
      <c r="U2048">
        <v>31</v>
      </c>
      <c r="V2048" s="6" t="str">
        <f t="shared" si="67"/>
        <v>Adult</v>
      </c>
      <c r="W2048">
        <v>2022</v>
      </c>
    </row>
    <row r="2049" spans="1:23" x14ac:dyDescent="0.25">
      <c r="A2049">
        <v>2048</v>
      </c>
      <c r="B2049" s="2">
        <v>44644</v>
      </c>
      <c r="C2049" t="str">
        <f t="shared" si="66"/>
        <v>Mar</v>
      </c>
      <c r="D2049" t="s">
        <v>22</v>
      </c>
      <c r="E2049" t="s">
        <v>25</v>
      </c>
      <c r="F2049" t="s">
        <v>2074</v>
      </c>
      <c r="G2049" t="s">
        <v>2141</v>
      </c>
      <c r="H2049" t="s">
        <v>2145</v>
      </c>
      <c r="I2049" t="s">
        <v>2154</v>
      </c>
      <c r="J2049" t="s">
        <v>2166</v>
      </c>
      <c r="K2049">
        <v>2</v>
      </c>
      <c r="L2049" t="s">
        <v>2168</v>
      </c>
      <c r="M2049">
        <v>1173.0899999999999</v>
      </c>
      <c r="N2049" t="s">
        <v>2177</v>
      </c>
      <c r="O2049" t="s">
        <v>2188</v>
      </c>
      <c r="P2049" t="s">
        <v>4212</v>
      </c>
      <c r="Q2049" t="s">
        <v>4278</v>
      </c>
      <c r="R2049" t="s">
        <v>4279</v>
      </c>
      <c r="S2049" t="s">
        <v>4281</v>
      </c>
      <c r="T2049" t="s">
        <v>4284</v>
      </c>
      <c r="U2049">
        <v>47</v>
      </c>
      <c r="V2049" s="6" t="str">
        <f t="shared" si="67"/>
        <v>Adult</v>
      </c>
      <c r="W2049">
        <v>2022</v>
      </c>
    </row>
    <row r="2050" spans="1:23" x14ac:dyDescent="0.25">
      <c r="A2050">
        <v>2049</v>
      </c>
      <c r="B2050" s="2">
        <v>44825</v>
      </c>
      <c r="C2050" t="str">
        <f t="shared" si="66"/>
        <v>Sep</v>
      </c>
      <c r="D2050" t="s">
        <v>22</v>
      </c>
      <c r="E2050" t="s">
        <v>26</v>
      </c>
      <c r="F2050" t="s">
        <v>2075</v>
      </c>
      <c r="G2050" t="s">
        <v>2141</v>
      </c>
      <c r="H2050" t="s">
        <v>2145</v>
      </c>
      <c r="I2050" t="s">
        <v>2154</v>
      </c>
      <c r="J2050" t="s">
        <v>2166</v>
      </c>
      <c r="K2050">
        <v>2</v>
      </c>
      <c r="L2050" t="s">
        <v>2168</v>
      </c>
      <c r="M2050">
        <v>327.14999999999998</v>
      </c>
      <c r="N2050" t="s">
        <v>2177</v>
      </c>
      <c r="O2050" t="s">
        <v>2188</v>
      </c>
      <c r="P2050" t="s">
        <v>4213</v>
      </c>
      <c r="Q2050" t="s">
        <v>4278</v>
      </c>
      <c r="R2050" t="s">
        <v>4279</v>
      </c>
      <c r="S2050" t="s">
        <v>4282</v>
      </c>
      <c r="T2050" t="s">
        <v>4284</v>
      </c>
      <c r="U2050">
        <v>31</v>
      </c>
      <c r="V2050" s="6" t="str">
        <f t="shared" si="67"/>
        <v>Adult</v>
      </c>
      <c r="W2050">
        <v>2022</v>
      </c>
    </row>
    <row r="2051" spans="1:23" x14ac:dyDescent="0.25">
      <c r="A2051">
        <v>2050</v>
      </c>
      <c r="B2051" s="2">
        <v>44866</v>
      </c>
      <c r="C2051" t="str">
        <f t="shared" ref="C2051:C2113" si="68">TEXT(B2051, "MMM")</f>
        <v>Nov</v>
      </c>
      <c r="D2051" t="s">
        <v>23</v>
      </c>
      <c r="E2051" t="s">
        <v>26</v>
      </c>
      <c r="F2051" t="s">
        <v>2076</v>
      </c>
      <c r="G2051" t="s">
        <v>2141</v>
      </c>
      <c r="H2051" t="s">
        <v>2145</v>
      </c>
      <c r="I2051" t="s">
        <v>2154</v>
      </c>
      <c r="J2051" t="s">
        <v>2167</v>
      </c>
      <c r="K2051">
        <v>2</v>
      </c>
      <c r="L2051" t="s">
        <v>2168</v>
      </c>
      <c r="M2051">
        <v>381.73</v>
      </c>
      <c r="N2051" t="s">
        <v>2177</v>
      </c>
      <c r="O2051" t="s">
        <v>2188</v>
      </c>
      <c r="P2051" t="s">
        <v>4214</v>
      </c>
      <c r="Q2051" t="s">
        <v>4278</v>
      </c>
      <c r="R2051" t="s">
        <v>4280</v>
      </c>
      <c r="S2051" t="s">
        <v>4281</v>
      </c>
      <c r="T2051" t="s">
        <v>4284</v>
      </c>
      <c r="U2051">
        <v>68</v>
      </c>
      <c r="V2051" s="6" t="str">
        <f t="shared" ref="V2051:V2113" si="69">IF(U2051&lt;10,"Childhood",(IF(U2051&lt;18,"Teenage", "Adult")))</f>
        <v>Adult</v>
      </c>
      <c r="W2051">
        <v>2022</v>
      </c>
    </row>
    <row r="2052" spans="1:23" x14ac:dyDescent="0.25">
      <c r="A2052">
        <v>2051</v>
      </c>
      <c r="B2052" s="2">
        <v>44842</v>
      </c>
      <c r="C2052" t="str">
        <f t="shared" si="68"/>
        <v>Oct</v>
      </c>
      <c r="D2052" t="s">
        <v>24</v>
      </c>
      <c r="E2052" t="s">
        <v>28</v>
      </c>
      <c r="F2052" t="s">
        <v>2077</v>
      </c>
      <c r="G2052" t="s">
        <v>2141</v>
      </c>
      <c r="H2052" t="s">
        <v>2145</v>
      </c>
      <c r="I2052" t="s">
        <v>2154</v>
      </c>
      <c r="J2052" t="s">
        <v>2167</v>
      </c>
      <c r="K2052">
        <v>2</v>
      </c>
      <c r="L2052" t="s">
        <v>2168</v>
      </c>
      <c r="M2052">
        <v>529.33000000000004</v>
      </c>
      <c r="N2052" t="s">
        <v>2177</v>
      </c>
      <c r="O2052" t="s">
        <v>2188</v>
      </c>
      <c r="P2052" t="s">
        <v>4215</v>
      </c>
      <c r="Q2052" t="s">
        <v>4278</v>
      </c>
      <c r="R2052" t="s">
        <v>4279</v>
      </c>
      <c r="S2052" t="s">
        <v>4282</v>
      </c>
      <c r="T2052" t="s">
        <v>4284</v>
      </c>
      <c r="U2052">
        <v>31</v>
      </c>
      <c r="V2052" s="6" t="str">
        <f t="shared" si="69"/>
        <v>Adult</v>
      </c>
      <c r="W2052">
        <v>2022</v>
      </c>
    </row>
    <row r="2053" spans="1:23" x14ac:dyDescent="0.25">
      <c r="A2053">
        <v>2052</v>
      </c>
      <c r="B2053" s="2">
        <v>44653</v>
      </c>
      <c r="C2053" t="str">
        <f t="shared" si="68"/>
        <v>Apr</v>
      </c>
      <c r="D2053" t="s">
        <v>21</v>
      </c>
      <c r="E2053" t="s">
        <v>26</v>
      </c>
      <c r="F2053" t="s">
        <v>2078</v>
      </c>
      <c r="G2053" t="s">
        <v>2141</v>
      </c>
      <c r="H2053" t="s">
        <v>2145</v>
      </c>
      <c r="I2053" t="s">
        <v>2154</v>
      </c>
      <c r="J2053" t="s">
        <v>2167</v>
      </c>
      <c r="K2053">
        <v>1</v>
      </c>
      <c r="L2053" t="s">
        <v>2168</v>
      </c>
      <c r="M2053">
        <v>1941.7</v>
      </c>
      <c r="N2053" t="s">
        <v>2177</v>
      </c>
      <c r="O2053" t="s">
        <v>2188</v>
      </c>
      <c r="P2053" t="s">
        <v>4216</v>
      </c>
      <c r="Q2053" t="s">
        <v>4278</v>
      </c>
      <c r="R2053" t="s">
        <v>4280</v>
      </c>
      <c r="S2053" t="s">
        <v>4281</v>
      </c>
      <c r="T2053" t="s">
        <v>4283</v>
      </c>
      <c r="U2053">
        <v>19</v>
      </c>
      <c r="V2053" s="6" t="str">
        <f t="shared" si="69"/>
        <v>Adult</v>
      </c>
      <c r="W2053">
        <v>2022</v>
      </c>
    </row>
    <row r="2054" spans="1:23" x14ac:dyDescent="0.25">
      <c r="A2054">
        <v>2053</v>
      </c>
      <c r="B2054" s="2">
        <v>44596</v>
      </c>
      <c r="C2054" t="str">
        <f t="shared" si="68"/>
        <v>Feb</v>
      </c>
      <c r="D2054" t="s">
        <v>22</v>
      </c>
      <c r="E2054" t="s">
        <v>27</v>
      </c>
      <c r="F2054" t="s">
        <v>2079</v>
      </c>
      <c r="G2054" t="s">
        <v>2141</v>
      </c>
      <c r="H2054" t="s">
        <v>2145</v>
      </c>
      <c r="I2054" t="s">
        <v>2155</v>
      </c>
      <c r="J2054" t="s">
        <v>2164</v>
      </c>
      <c r="K2054">
        <v>1</v>
      </c>
      <c r="L2054" t="s">
        <v>2168</v>
      </c>
      <c r="M2054">
        <v>2298.1</v>
      </c>
      <c r="N2054" t="s">
        <v>2177</v>
      </c>
      <c r="O2054" t="s">
        <v>2188</v>
      </c>
      <c r="P2054" t="s">
        <v>4217</v>
      </c>
      <c r="Q2054" t="s">
        <v>4278</v>
      </c>
      <c r="R2054" t="s">
        <v>4279</v>
      </c>
      <c r="S2054" t="s">
        <v>4281</v>
      </c>
      <c r="T2054" t="s">
        <v>4283</v>
      </c>
      <c r="U2054">
        <v>19</v>
      </c>
      <c r="V2054" s="6" t="str">
        <f t="shared" si="69"/>
        <v>Adult</v>
      </c>
      <c r="W2054">
        <v>2022</v>
      </c>
    </row>
    <row r="2055" spans="1:23" x14ac:dyDescent="0.25">
      <c r="A2055">
        <v>2054</v>
      </c>
      <c r="B2055" s="2">
        <v>44702</v>
      </c>
      <c r="C2055" t="str">
        <f t="shared" si="68"/>
        <v>May</v>
      </c>
      <c r="D2055" t="s">
        <v>22</v>
      </c>
      <c r="E2055" t="s">
        <v>26</v>
      </c>
      <c r="F2055" t="s">
        <v>2080</v>
      </c>
      <c r="G2055" t="s">
        <v>2141</v>
      </c>
      <c r="H2055" t="s">
        <v>2145</v>
      </c>
      <c r="I2055" t="s">
        <v>2155</v>
      </c>
      <c r="J2055" t="s">
        <v>2164</v>
      </c>
      <c r="K2055">
        <v>2</v>
      </c>
      <c r="L2055" t="s">
        <v>2168</v>
      </c>
      <c r="M2055">
        <v>185.18</v>
      </c>
      <c r="N2055" t="s">
        <v>2177</v>
      </c>
      <c r="O2055" t="s">
        <v>2188</v>
      </c>
      <c r="P2055" t="s">
        <v>4218</v>
      </c>
      <c r="Q2055" t="s">
        <v>4278</v>
      </c>
      <c r="R2055" t="s">
        <v>4279</v>
      </c>
      <c r="S2055" t="s">
        <v>4281</v>
      </c>
      <c r="T2055" t="s">
        <v>4284</v>
      </c>
      <c r="U2055">
        <v>31</v>
      </c>
      <c r="V2055" s="6" t="str">
        <f t="shared" si="69"/>
        <v>Adult</v>
      </c>
      <c r="W2055">
        <v>2022</v>
      </c>
    </row>
    <row r="2056" spans="1:23" x14ac:dyDescent="0.25">
      <c r="A2056">
        <v>2055</v>
      </c>
      <c r="B2056" s="2">
        <v>44874</v>
      </c>
      <c r="C2056" t="str">
        <f t="shared" si="68"/>
        <v>Nov</v>
      </c>
      <c r="D2056" t="s">
        <v>22</v>
      </c>
      <c r="E2056" t="s">
        <v>27</v>
      </c>
      <c r="F2056" t="s">
        <v>2081</v>
      </c>
      <c r="G2056" t="s">
        <v>2141</v>
      </c>
      <c r="H2056" t="s">
        <v>2145</v>
      </c>
      <c r="I2056" t="s">
        <v>2155</v>
      </c>
      <c r="J2056" t="s">
        <v>2164</v>
      </c>
      <c r="K2056">
        <v>1</v>
      </c>
      <c r="L2056" t="s">
        <v>2168</v>
      </c>
      <c r="M2056">
        <v>2607.02</v>
      </c>
      <c r="N2056" t="s">
        <v>2177</v>
      </c>
      <c r="O2056" t="s">
        <v>2188</v>
      </c>
      <c r="P2056" t="s">
        <v>4219</v>
      </c>
      <c r="Q2056" t="s">
        <v>4278</v>
      </c>
      <c r="R2056" t="s">
        <v>4280</v>
      </c>
      <c r="S2056" t="s">
        <v>4281</v>
      </c>
      <c r="T2056" t="s">
        <v>4283</v>
      </c>
      <c r="U2056">
        <v>47</v>
      </c>
      <c r="V2056" s="6" t="str">
        <f t="shared" si="69"/>
        <v>Adult</v>
      </c>
      <c r="W2056">
        <v>2022</v>
      </c>
    </row>
    <row r="2057" spans="1:23" x14ac:dyDescent="0.25">
      <c r="A2057">
        <v>2056</v>
      </c>
      <c r="B2057" s="2">
        <v>44577</v>
      </c>
      <c r="C2057" t="str">
        <f t="shared" si="68"/>
        <v>Jan</v>
      </c>
      <c r="D2057" t="s">
        <v>21</v>
      </c>
      <c r="E2057" t="s">
        <v>28</v>
      </c>
      <c r="F2057" t="s">
        <v>2082</v>
      </c>
      <c r="G2057" t="s">
        <v>2141</v>
      </c>
      <c r="H2057" t="s">
        <v>2145</v>
      </c>
      <c r="I2057" t="s">
        <v>2155</v>
      </c>
      <c r="J2057" t="s">
        <v>2165</v>
      </c>
      <c r="K2057">
        <v>1</v>
      </c>
      <c r="L2057" t="s">
        <v>2168</v>
      </c>
      <c r="M2057">
        <v>2183.98</v>
      </c>
      <c r="N2057" t="s">
        <v>2177</v>
      </c>
      <c r="O2057" t="s">
        <v>2188</v>
      </c>
      <c r="P2057" t="s">
        <v>4220</v>
      </c>
      <c r="Q2057" t="s">
        <v>4278</v>
      </c>
      <c r="R2057" t="s">
        <v>4279</v>
      </c>
      <c r="S2057" t="s">
        <v>4282</v>
      </c>
      <c r="T2057" t="s">
        <v>4283</v>
      </c>
      <c r="U2057">
        <v>68</v>
      </c>
      <c r="V2057" s="6" t="str">
        <f t="shared" si="69"/>
        <v>Adult</v>
      </c>
      <c r="W2057">
        <v>2022</v>
      </c>
    </row>
    <row r="2058" spans="1:23" x14ac:dyDescent="0.25">
      <c r="A2058">
        <v>2057</v>
      </c>
      <c r="B2058" s="2">
        <v>44770</v>
      </c>
      <c r="C2058" t="str">
        <f t="shared" si="68"/>
        <v>Jul</v>
      </c>
      <c r="D2058" t="s">
        <v>21</v>
      </c>
      <c r="E2058" t="s">
        <v>25</v>
      </c>
      <c r="F2058" t="s">
        <v>2083</v>
      </c>
      <c r="G2058" t="s">
        <v>2141</v>
      </c>
      <c r="H2058" t="s">
        <v>2145</v>
      </c>
      <c r="I2058" t="s">
        <v>2155</v>
      </c>
      <c r="J2058" t="s">
        <v>2165</v>
      </c>
      <c r="K2058">
        <v>2</v>
      </c>
      <c r="L2058" t="s">
        <v>2168</v>
      </c>
      <c r="M2058">
        <v>2806.98</v>
      </c>
      <c r="N2058" t="s">
        <v>2177</v>
      </c>
      <c r="O2058" t="s">
        <v>2188</v>
      </c>
      <c r="P2058" t="s">
        <v>4221</v>
      </c>
      <c r="Q2058" t="s">
        <v>4278</v>
      </c>
      <c r="R2058" t="s">
        <v>4280</v>
      </c>
      <c r="S2058" t="s">
        <v>4281</v>
      </c>
      <c r="T2058" t="s">
        <v>4284</v>
      </c>
      <c r="U2058">
        <v>31</v>
      </c>
      <c r="V2058" s="6" t="str">
        <f t="shared" si="69"/>
        <v>Adult</v>
      </c>
      <c r="W2058">
        <v>2022</v>
      </c>
    </row>
    <row r="2059" spans="1:23" x14ac:dyDescent="0.25">
      <c r="A2059">
        <v>2058</v>
      </c>
      <c r="B2059" s="2">
        <v>44646</v>
      </c>
      <c r="C2059" t="str">
        <f t="shared" si="68"/>
        <v>Mar</v>
      </c>
      <c r="D2059" t="s">
        <v>22</v>
      </c>
      <c r="E2059" t="s">
        <v>26</v>
      </c>
      <c r="F2059" t="s">
        <v>2084</v>
      </c>
      <c r="G2059" t="s">
        <v>2141</v>
      </c>
      <c r="H2059" t="s">
        <v>2145</v>
      </c>
      <c r="I2059" t="s">
        <v>2155</v>
      </c>
      <c r="J2059" t="s">
        <v>2165</v>
      </c>
      <c r="K2059">
        <v>2</v>
      </c>
      <c r="L2059" t="s">
        <v>2168</v>
      </c>
      <c r="M2059">
        <v>371.87</v>
      </c>
      <c r="N2059" t="s">
        <v>2177</v>
      </c>
      <c r="O2059" t="s">
        <v>2188</v>
      </c>
      <c r="P2059" t="s">
        <v>4222</v>
      </c>
      <c r="Q2059" t="s">
        <v>4278</v>
      </c>
      <c r="R2059" t="s">
        <v>4280</v>
      </c>
      <c r="S2059" t="s">
        <v>4281</v>
      </c>
      <c r="T2059" t="s">
        <v>4283</v>
      </c>
      <c r="U2059">
        <v>19</v>
      </c>
      <c r="V2059" s="6" t="str">
        <f t="shared" si="69"/>
        <v>Adult</v>
      </c>
      <c r="W2059">
        <v>2022</v>
      </c>
    </row>
    <row r="2060" spans="1:23" x14ac:dyDescent="0.25">
      <c r="A2060">
        <v>2059</v>
      </c>
      <c r="B2060" s="2">
        <v>44684</v>
      </c>
      <c r="C2060" t="str">
        <f t="shared" si="68"/>
        <v>May</v>
      </c>
      <c r="D2060" t="s">
        <v>22</v>
      </c>
      <c r="E2060" t="s">
        <v>27</v>
      </c>
      <c r="F2060" t="s">
        <v>2085</v>
      </c>
      <c r="G2060" t="s">
        <v>2141</v>
      </c>
      <c r="H2060" t="s">
        <v>2145</v>
      </c>
      <c r="I2060" t="s">
        <v>2155</v>
      </c>
      <c r="J2060" t="s">
        <v>2166</v>
      </c>
      <c r="K2060">
        <v>2</v>
      </c>
      <c r="L2060" t="s">
        <v>2168</v>
      </c>
      <c r="M2060">
        <v>467.37</v>
      </c>
      <c r="N2060" t="s">
        <v>2177</v>
      </c>
      <c r="O2060" t="s">
        <v>2188</v>
      </c>
      <c r="P2060" t="s">
        <v>4223</v>
      </c>
      <c r="Q2060" t="s">
        <v>4278</v>
      </c>
      <c r="R2060" t="s">
        <v>4279</v>
      </c>
      <c r="S2060" t="s">
        <v>4282</v>
      </c>
      <c r="T2060" t="s">
        <v>4284</v>
      </c>
      <c r="U2060">
        <v>47</v>
      </c>
      <c r="V2060" s="6" t="str">
        <f t="shared" si="69"/>
        <v>Adult</v>
      </c>
      <c r="W2060">
        <v>2022</v>
      </c>
    </row>
    <row r="2061" spans="1:23" x14ac:dyDescent="0.25">
      <c r="A2061">
        <v>2060</v>
      </c>
      <c r="B2061" s="2">
        <v>44620</v>
      </c>
      <c r="C2061" t="str">
        <f t="shared" si="68"/>
        <v>Feb</v>
      </c>
      <c r="D2061" t="s">
        <v>21</v>
      </c>
      <c r="E2061" t="s">
        <v>27</v>
      </c>
      <c r="F2061" t="s">
        <v>2086</v>
      </c>
      <c r="G2061" t="s">
        <v>2141</v>
      </c>
      <c r="H2061" t="s">
        <v>2145</v>
      </c>
      <c r="I2061" t="s">
        <v>2155</v>
      </c>
      <c r="J2061" t="s">
        <v>2166</v>
      </c>
      <c r="K2061">
        <v>2</v>
      </c>
      <c r="L2061" t="s">
        <v>2168</v>
      </c>
      <c r="M2061">
        <v>1599.39</v>
      </c>
      <c r="N2061" t="s">
        <v>2177</v>
      </c>
      <c r="O2061" t="s">
        <v>2188</v>
      </c>
      <c r="P2061" t="s">
        <v>4224</v>
      </c>
      <c r="Q2061" t="s">
        <v>4278</v>
      </c>
      <c r="R2061" t="s">
        <v>4280</v>
      </c>
      <c r="S2061" t="s">
        <v>4281</v>
      </c>
      <c r="T2061" t="s">
        <v>4284</v>
      </c>
      <c r="U2061">
        <v>47</v>
      </c>
      <c r="V2061" s="6" t="str">
        <f t="shared" si="69"/>
        <v>Adult</v>
      </c>
      <c r="W2061">
        <v>2022</v>
      </c>
    </row>
    <row r="2062" spans="1:23" x14ac:dyDescent="0.25">
      <c r="A2062">
        <v>2061</v>
      </c>
      <c r="B2062" s="2">
        <v>44567</v>
      </c>
      <c r="C2062" t="str">
        <f t="shared" si="68"/>
        <v>Jan</v>
      </c>
      <c r="D2062" t="s">
        <v>23</v>
      </c>
      <c r="E2062" t="s">
        <v>26</v>
      </c>
      <c r="F2062" t="s">
        <v>2087</v>
      </c>
      <c r="G2062" t="s">
        <v>2141</v>
      </c>
      <c r="H2062" t="s">
        <v>2145</v>
      </c>
      <c r="I2062" t="s">
        <v>2155</v>
      </c>
      <c r="J2062" t="s">
        <v>2166</v>
      </c>
      <c r="K2062">
        <v>3</v>
      </c>
      <c r="L2062" t="s">
        <v>2168</v>
      </c>
      <c r="M2062">
        <v>2601.0100000000002</v>
      </c>
      <c r="N2062" t="s">
        <v>2177</v>
      </c>
      <c r="O2062" t="s">
        <v>2188</v>
      </c>
      <c r="P2062" t="s">
        <v>4225</v>
      </c>
      <c r="Q2062" t="s">
        <v>4278</v>
      </c>
      <c r="R2062" t="s">
        <v>4279</v>
      </c>
      <c r="S2062" t="s">
        <v>4282</v>
      </c>
      <c r="T2062" t="s">
        <v>4283</v>
      </c>
      <c r="U2062">
        <v>7</v>
      </c>
      <c r="V2062" s="6" t="str">
        <f t="shared" si="69"/>
        <v>Childhood</v>
      </c>
      <c r="W2062">
        <v>2022</v>
      </c>
    </row>
    <row r="2063" spans="1:23" x14ac:dyDescent="0.25">
      <c r="A2063">
        <v>2062</v>
      </c>
      <c r="B2063" s="2">
        <v>44904</v>
      </c>
      <c r="C2063" t="str">
        <f t="shared" si="68"/>
        <v>Dec</v>
      </c>
      <c r="D2063" t="s">
        <v>23</v>
      </c>
      <c r="E2063" t="s">
        <v>28</v>
      </c>
      <c r="F2063" t="s">
        <v>2088</v>
      </c>
      <c r="G2063" t="s">
        <v>2141</v>
      </c>
      <c r="H2063" t="s">
        <v>2145</v>
      </c>
      <c r="I2063" t="s">
        <v>2155</v>
      </c>
      <c r="J2063" t="s">
        <v>2167</v>
      </c>
      <c r="K2063">
        <v>2</v>
      </c>
      <c r="L2063" t="s">
        <v>2168</v>
      </c>
      <c r="M2063">
        <v>114.7</v>
      </c>
      <c r="N2063" t="s">
        <v>2177</v>
      </c>
      <c r="O2063" t="s">
        <v>2188</v>
      </c>
      <c r="P2063" t="s">
        <v>4226</v>
      </c>
      <c r="Q2063" t="s">
        <v>4278</v>
      </c>
      <c r="R2063" t="s">
        <v>4280</v>
      </c>
      <c r="S2063" t="s">
        <v>4282</v>
      </c>
      <c r="T2063" t="s">
        <v>4283</v>
      </c>
      <c r="U2063">
        <v>31</v>
      </c>
      <c r="V2063" s="6" t="str">
        <f t="shared" si="69"/>
        <v>Adult</v>
      </c>
      <c r="W2063">
        <v>2022</v>
      </c>
    </row>
    <row r="2064" spans="1:23" x14ac:dyDescent="0.25">
      <c r="A2064">
        <v>2063</v>
      </c>
      <c r="B2064" s="2">
        <v>44595</v>
      </c>
      <c r="C2064" t="str">
        <f t="shared" si="68"/>
        <v>Feb</v>
      </c>
      <c r="D2064" t="s">
        <v>23</v>
      </c>
      <c r="E2064" t="s">
        <v>26</v>
      </c>
      <c r="F2064" t="s">
        <v>2089</v>
      </c>
      <c r="G2064" t="s">
        <v>2141</v>
      </c>
      <c r="H2064" t="s">
        <v>2145</v>
      </c>
      <c r="I2064" t="s">
        <v>2155</v>
      </c>
      <c r="J2064" t="s">
        <v>2167</v>
      </c>
      <c r="K2064">
        <v>1</v>
      </c>
      <c r="L2064" t="s">
        <v>2168</v>
      </c>
      <c r="M2064">
        <v>2470.34</v>
      </c>
      <c r="N2064" t="s">
        <v>2177</v>
      </c>
      <c r="O2064" t="s">
        <v>2188</v>
      </c>
      <c r="P2064" t="s">
        <v>4227</v>
      </c>
      <c r="Q2064" t="s">
        <v>4278</v>
      </c>
      <c r="R2064" t="s">
        <v>4279</v>
      </c>
      <c r="S2064" t="s">
        <v>4281</v>
      </c>
      <c r="T2064" t="s">
        <v>4283</v>
      </c>
      <c r="U2064">
        <v>68</v>
      </c>
      <c r="V2064" s="6" t="str">
        <f t="shared" si="69"/>
        <v>Adult</v>
      </c>
      <c r="W2064">
        <v>2022</v>
      </c>
    </row>
    <row r="2065" spans="1:23" x14ac:dyDescent="0.25">
      <c r="A2065">
        <v>2064</v>
      </c>
      <c r="B2065" s="2">
        <v>44676</v>
      </c>
      <c r="C2065" t="str">
        <f t="shared" si="68"/>
        <v>Apr</v>
      </c>
      <c r="D2065" t="s">
        <v>23</v>
      </c>
      <c r="E2065" t="s">
        <v>25</v>
      </c>
      <c r="F2065" t="s">
        <v>2090</v>
      </c>
      <c r="G2065" t="s">
        <v>2141</v>
      </c>
      <c r="H2065" t="s">
        <v>2145</v>
      </c>
      <c r="I2065" t="s">
        <v>2155</v>
      </c>
      <c r="J2065" t="s">
        <v>2167</v>
      </c>
      <c r="K2065">
        <v>3</v>
      </c>
      <c r="L2065" t="s">
        <v>2168</v>
      </c>
      <c r="M2065">
        <v>2859.76</v>
      </c>
      <c r="N2065" t="s">
        <v>2177</v>
      </c>
      <c r="O2065" t="s">
        <v>2188</v>
      </c>
      <c r="P2065" t="s">
        <v>4228</v>
      </c>
      <c r="Q2065" t="s">
        <v>4278</v>
      </c>
      <c r="R2065" t="s">
        <v>4280</v>
      </c>
      <c r="S2065" t="s">
        <v>4281</v>
      </c>
      <c r="T2065" t="s">
        <v>4284</v>
      </c>
      <c r="U2065">
        <v>19</v>
      </c>
      <c r="V2065" s="6" t="str">
        <f t="shared" si="69"/>
        <v>Adult</v>
      </c>
      <c r="W2065">
        <v>2022</v>
      </c>
    </row>
    <row r="2066" spans="1:23" x14ac:dyDescent="0.25">
      <c r="A2066">
        <v>2065</v>
      </c>
      <c r="B2066" s="2">
        <v>44904</v>
      </c>
      <c r="C2066" t="str">
        <f t="shared" si="68"/>
        <v>Dec</v>
      </c>
      <c r="D2066" t="s">
        <v>24</v>
      </c>
      <c r="E2066" t="s">
        <v>25</v>
      </c>
      <c r="F2066" t="s">
        <v>2091</v>
      </c>
      <c r="G2066" t="s">
        <v>2141</v>
      </c>
      <c r="H2066" t="s">
        <v>2145</v>
      </c>
      <c r="I2066" t="s">
        <v>2156</v>
      </c>
      <c r="J2066" t="s">
        <v>2164</v>
      </c>
      <c r="K2066">
        <v>2</v>
      </c>
      <c r="L2066" t="s">
        <v>2168</v>
      </c>
      <c r="M2066">
        <v>1650.83</v>
      </c>
      <c r="N2066" t="s">
        <v>2177</v>
      </c>
      <c r="O2066" t="s">
        <v>2188</v>
      </c>
      <c r="P2066" t="s">
        <v>4229</v>
      </c>
      <c r="Q2066" t="s">
        <v>4278</v>
      </c>
      <c r="R2066" t="s">
        <v>4280</v>
      </c>
      <c r="S2066" t="s">
        <v>4281</v>
      </c>
      <c r="T2066" t="s">
        <v>4283</v>
      </c>
      <c r="U2066">
        <v>31</v>
      </c>
      <c r="V2066" s="6" t="str">
        <f t="shared" si="69"/>
        <v>Adult</v>
      </c>
      <c r="W2066">
        <v>2022</v>
      </c>
    </row>
    <row r="2067" spans="1:23" x14ac:dyDescent="0.25">
      <c r="A2067">
        <v>2066</v>
      </c>
      <c r="B2067" s="2">
        <v>44748</v>
      </c>
      <c r="C2067" t="str">
        <f t="shared" si="68"/>
        <v>Jul</v>
      </c>
      <c r="D2067" t="s">
        <v>22</v>
      </c>
      <c r="E2067" t="s">
        <v>28</v>
      </c>
      <c r="F2067" t="s">
        <v>2092</v>
      </c>
      <c r="G2067" t="s">
        <v>2141</v>
      </c>
      <c r="H2067" t="s">
        <v>2145</v>
      </c>
      <c r="I2067" t="s">
        <v>2156</v>
      </c>
      <c r="J2067" t="s">
        <v>2164</v>
      </c>
      <c r="K2067">
        <v>1</v>
      </c>
      <c r="L2067" t="s">
        <v>2168</v>
      </c>
      <c r="M2067">
        <v>970.37</v>
      </c>
      <c r="N2067" t="s">
        <v>2177</v>
      </c>
      <c r="O2067" t="s">
        <v>2188</v>
      </c>
      <c r="P2067" t="s">
        <v>4230</v>
      </c>
      <c r="Q2067" t="s">
        <v>4278</v>
      </c>
      <c r="R2067" t="s">
        <v>4280</v>
      </c>
      <c r="S2067" t="s">
        <v>4281</v>
      </c>
      <c r="T2067" t="s">
        <v>4284</v>
      </c>
      <c r="U2067">
        <v>7</v>
      </c>
      <c r="V2067" s="6" t="str">
        <f t="shared" si="69"/>
        <v>Childhood</v>
      </c>
      <c r="W2067">
        <v>2022</v>
      </c>
    </row>
    <row r="2068" spans="1:23" x14ac:dyDescent="0.25">
      <c r="A2068">
        <v>2067</v>
      </c>
      <c r="B2068" s="2">
        <v>44914</v>
      </c>
      <c r="C2068" t="str">
        <f t="shared" si="68"/>
        <v>Dec</v>
      </c>
      <c r="D2068" t="s">
        <v>21</v>
      </c>
      <c r="E2068" t="s">
        <v>28</v>
      </c>
      <c r="F2068" t="s">
        <v>2093</v>
      </c>
      <c r="G2068" t="s">
        <v>2141</v>
      </c>
      <c r="H2068" t="s">
        <v>2145</v>
      </c>
      <c r="I2068" t="s">
        <v>2156</v>
      </c>
      <c r="J2068" t="s">
        <v>2164</v>
      </c>
      <c r="K2068">
        <v>1</v>
      </c>
      <c r="L2068" t="s">
        <v>2168</v>
      </c>
      <c r="M2068">
        <v>280.63</v>
      </c>
      <c r="N2068" t="s">
        <v>2177</v>
      </c>
      <c r="O2068" t="s">
        <v>2188</v>
      </c>
      <c r="P2068" t="s">
        <v>4231</v>
      </c>
      <c r="Q2068" t="s">
        <v>4278</v>
      </c>
      <c r="R2068" t="s">
        <v>4280</v>
      </c>
      <c r="S2068" t="s">
        <v>4282</v>
      </c>
      <c r="T2068" t="s">
        <v>4283</v>
      </c>
      <c r="U2068">
        <v>47</v>
      </c>
      <c r="V2068" s="6" t="str">
        <f t="shared" si="69"/>
        <v>Adult</v>
      </c>
      <c r="W2068">
        <v>2022</v>
      </c>
    </row>
    <row r="2069" spans="1:23" x14ac:dyDescent="0.25">
      <c r="A2069">
        <v>2068</v>
      </c>
      <c r="B2069" s="2">
        <v>44796</v>
      </c>
      <c r="C2069" t="str">
        <f t="shared" si="68"/>
        <v>Aug</v>
      </c>
      <c r="D2069" t="s">
        <v>23</v>
      </c>
      <c r="E2069" t="s">
        <v>25</v>
      </c>
      <c r="F2069" t="s">
        <v>2094</v>
      </c>
      <c r="G2069" t="s">
        <v>2141</v>
      </c>
      <c r="H2069" t="s">
        <v>2145</v>
      </c>
      <c r="I2069" t="s">
        <v>2156</v>
      </c>
      <c r="J2069" t="s">
        <v>2165</v>
      </c>
      <c r="K2069">
        <v>1</v>
      </c>
      <c r="L2069" t="s">
        <v>2168</v>
      </c>
      <c r="M2069">
        <v>2235.75</v>
      </c>
      <c r="N2069" t="s">
        <v>2177</v>
      </c>
      <c r="O2069" t="s">
        <v>2188</v>
      </c>
      <c r="P2069" t="s">
        <v>4232</v>
      </c>
      <c r="Q2069" t="s">
        <v>4278</v>
      </c>
      <c r="R2069" t="s">
        <v>4280</v>
      </c>
      <c r="S2069" t="s">
        <v>4282</v>
      </c>
      <c r="T2069" t="s">
        <v>4284</v>
      </c>
      <c r="U2069">
        <v>31</v>
      </c>
      <c r="V2069" s="6" t="str">
        <f t="shared" si="69"/>
        <v>Adult</v>
      </c>
      <c r="W2069">
        <v>2022</v>
      </c>
    </row>
    <row r="2070" spans="1:23" x14ac:dyDescent="0.25">
      <c r="A2070">
        <v>2069</v>
      </c>
      <c r="B2070" s="2">
        <v>44717</v>
      </c>
      <c r="C2070" t="str">
        <f t="shared" si="68"/>
        <v>Jun</v>
      </c>
      <c r="D2070" t="s">
        <v>23</v>
      </c>
      <c r="E2070" t="s">
        <v>27</v>
      </c>
      <c r="F2070" t="s">
        <v>2095</v>
      </c>
      <c r="G2070" t="s">
        <v>2141</v>
      </c>
      <c r="H2070" t="s">
        <v>2145</v>
      </c>
      <c r="I2070" t="s">
        <v>2156</v>
      </c>
      <c r="J2070" t="s">
        <v>2165</v>
      </c>
      <c r="K2070">
        <v>3</v>
      </c>
      <c r="L2070" t="s">
        <v>2168</v>
      </c>
      <c r="M2070">
        <v>2958.99</v>
      </c>
      <c r="N2070" t="s">
        <v>2177</v>
      </c>
      <c r="O2070" t="s">
        <v>2188</v>
      </c>
      <c r="P2070" t="s">
        <v>4233</v>
      </c>
      <c r="Q2070" t="s">
        <v>4278</v>
      </c>
      <c r="R2070" t="s">
        <v>4280</v>
      </c>
      <c r="S2070" t="s">
        <v>4281</v>
      </c>
      <c r="T2070" t="s">
        <v>4284</v>
      </c>
      <c r="U2070">
        <v>19</v>
      </c>
      <c r="V2070" s="6" t="str">
        <f t="shared" si="69"/>
        <v>Adult</v>
      </c>
      <c r="W2070">
        <v>2022</v>
      </c>
    </row>
    <row r="2071" spans="1:23" x14ac:dyDescent="0.25">
      <c r="A2071">
        <v>2070</v>
      </c>
      <c r="B2071" s="2">
        <v>44901</v>
      </c>
      <c r="C2071" t="str">
        <f t="shared" si="68"/>
        <v>Dec</v>
      </c>
      <c r="D2071" t="s">
        <v>22</v>
      </c>
      <c r="E2071" t="s">
        <v>26</v>
      </c>
      <c r="F2071" t="s">
        <v>2096</v>
      </c>
      <c r="G2071" t="s">
        <v>2141</v>
      </c>
      <c r="H2071" t="s">
        <v>2145</v>
      </c>
      <c r="I2071" t="s">
        <v>2156</v>
      </c>
      <c r="J2071" t="s">
        <v>2165</v>
      </c>
      <c r="K2071">
        <v>1</v>
      </c>
      <c r="L2071" t="s">
        <v>2168</v>
      </c>
      <c r="M2071">
        <v>2409.8000000000002</v>
      </c>
      <c r="N2071" t="s">
        <v>2177</v>
      </c>
      <c r="O2071" t="s">
        <v>2188</v>
      </c>
      <c r="P2071" t="s">
        <v>4234</v>
      </c>
      <c r="Q2071" t="s">
        <v>4278</v>
      </c>
      <c r="R2071" t="s">
        <v>4280</v>
      </c>
      <c r="S2071" t="s">
        <v>4281</v>
      </c>
      <c r="T2071" t="s">
        <v>4283</v>
      </c>
      <c r="U2071">
        <v>19</v>
      </c>
      <c r="V2071" s="6" t="str">
        <f t="shared" si="69"/>
        <v>Adult</v>
      </c>
      <c r="W2071">
        <v>2022</v>
      </c>
    </row>
    <row r="2072" spans="1:23" x14ac:dyDescent="0.25">
      <c r="A2072">
        <v>2071</v>
      </c>
      <c r="B2072" s="2">
        <v>44801</v>
      </c>
      <c r="C2072" t="str">
        <f t="shared" si="68"/>
        <v>Aug</v>
      </c>
      <c r="D2072" t="s">
        <v>23</v>
      </c>
      <c r="E2072" t="s">
        <v>26</v>
      </c>
      <c r="F2072" t="s">
        <v>2097</v>
      </c>
      <c r="G2072" t="s">
        <v>2141</v>
      </c>
      <c r="H2072" t="s">
        <v>2145</v>
      </c>
      <c r="I2072" t="s">
        <v>2156</v>
      </c>
      <c r="J2072" t="s">
        <v>2166</v>
      </c>
      <c r="K2072">
        <v>3</v>
      </c>
      <c r="L2072" t="s">
        <v>2168</v>
      </c>
      <c r="M2072">
        <v>2043.51</v>
      </c>
      <c r="N2072" t="s">
        <v>2177</v>
      </c>
      <c r="O2072" t="s">
        <v>2188</v>
      </c>
      <c r="P2072" t="s">
        <v>4235</v>
      </c>
      <c r="Q2072" t="s">
        <v>4278</v>
      </c>
      <c r="R2072" t="s">
        <v>4280</v>
      </c>
      <c r="S2072" t="s">
        <v>4282</v>
      </c>
      <c r="T2072" t="s">
        <v>4283</v>
      </c>
      <c r="U2072">
        <v>19</v>
      </c>
      <c r="V2072" s="6" t="str">
        <f t="shared" si="69"/>
        <v>Adult</v>
      </c>
      <c r="W2072">
        <v>2022</v>
      </c>
    </row>
    <row r="2073" spans="1:23" x14ac:dyDescent="0.25">
      <c r="A2073">
        <v>2072</v>
      </c>
      <c r="B2073" s="2">
        <v>44653</v>
      </c>
      <c r="C2073" t="str">
        <f t="shared" si="68"/>
        <v>Apr</v>
      </c>
      <c r="D2073" t="s">
        <v>21</v>
      </c>
      <c r="E2073" t="s">
        <v>28</v>
      </c>
      <c r="F2073" t="s">
        <v>2098</v>
      </c>
      <c r="G2073" t="s">
        <v>2141</v>
      </c>
      <c r="H2073" t="s">
        <v>2145</v>
      </c>
      <c r="I2073" t="s">
        <v>2156</v>
      </c>
      <c r="J2073" t="s">
        <v>2166</v>
      </c>
      <c r="K2073">
        <v>3</v>
      </c>
      <c r="L2073" t="s">
        <v>2168</v>
      </c>
      <c r="M2073">
        <v>2412.58</v>
      </c>
      <c r="N2073" t="s">
        <v>2177</v>
      </c>
      <c r="O2073" t="s">
        <v>2188</v>
      </c>
      <c r="P2073" t="s">
        <v>4236</v>
      </c>
      <c r="Q2073" t="s">
        <v>4278</v>
      </c>
      <c r="R2073" t="s">
        <v>4280</v>
      </c>
      <c r="S2073" t="s">
        <v>4282</v>
      </c>
      <c r="T2073" t="s">
        <v>4284</v>
      </c>
      <c r="U2073">
        <v>7</v>
      </c>
      <c r="V2073" s="6" t="str">
        <f t="shared" si="69"/>
        <v>Childhood</v>
      </c>
      <c r="W2073">
        <v>2022</v>
      </c>
    </row>
    <row r="2074" spans="1:23" x14ac:dyDescent="0.25">
      <c r="A2074">
        <v>2073</v>
      </c>
      <c r="B2074" s="2">
        <v>44883</v>
      </c>
      <c r="C2074" t="str">
        <f t="shared" si="68"/>
        <v>Nov</v>
      </c>
      <c r="D2074" t="s">
        <v>23</v>
      </c>
      <c r="E2074" t="s">
        <v>25</v>
      </c>
      <c r="F2074" t="s">
        <v>2099</v>
      </c>
      <c r="G2074" t="s">
        <v>2141</v>
      </c>
      <c r="H2074" t="s">
        <v>2145</v>
      </c>
      <c r="I2074" t="s">
        <v>2156</v>
      </c>
      <c r="J2074" t="s">
        <v>2166</v>
      </c>
      <c r="K2074">
        <v>1</v>
      </c>
      <c r="L2074" t="s">
        <v>2168</v>
      </c>
      <c r="M2074">
        <v>741.63</v>
      </c>
      <c r="N2074" t="s">
        <v>2177</v>
      </c>
      <c r="O2074" t="s">
        <v>2188</v>
      </c>
      <c r="P2074" t="s">
        <v>4237</v>
      </c>
      <c r="Q2074" t="s">
        <v>4278</v>
      </c>
      <c r="R2074" t="s">
        <v>4280</v>
      </c>
      <c r="S2074" t="s">
        <v>4282</v>
      </c>
      <c r="T2074" t="s">
        <v>4283</v>
      </c>
      <c r="U2074">
        <v>47</v>
      </c>
      <c r="V2074" s="6" t="str">
        <f t="shared" si="69"/>
        <v>Adult</v>
      </c>
      <c r="W2074">
        <v>2022</v>
      </c>
    </row>
    <row r="2075" spans="1:23" x14ac:dyDescent="0.25">
      <c r="A2075">
        <v>2074</v>
      </c>
      <c r="B2075" s="2">
        <v>44861</v>
      </c>
      <c r="C2075" t="str">
        <f t="shared" si="68"/>
        <v>Oct</v>
      </c>
      <c r="D2075" t="s">
        <v>21</v>
      </c>
      <c r="E2075" t="s">
        <v>26</v>
      </c>
      <c r="F2075" t="s">
        <v>2100</v>
      </c>
      <c r="G2075" t="s">
        <v>2141</v>
      </c>
      <c r="H2075" t="s">
        <v>2145</v>
      </c>
      <c r="I2075" t="s">
        <v>2156</v>
      </c>
      <c r="J2075" t="s">
        <v>2167</v>
      </c>
      <c r="K2075">
        <v>1</v>
      </c>
      <c r="L2075" t="s">
        <v>2168</v>
      </c>
      <c r="M2075">
        <v>1563.96</v>
      </c>
      <c r="N2075" t="s">
        <v>2177</v>
      </c>
      <c r="O2075" t="s">
        <v>2188</v>
      </c>
      <c r="P2075" t="s">
        <v>4238</v>
      </c>
      <c r="Q2075" t="s">
        <v>4278</v>
      </c>
      <c r="R2075" t="s">
        <v>4280</v>
      </c>
      <c r="S2075" t="s">
        <v>4281</v>
      </c>
      <c r="T2075" t="s">
        <v>4283</v>
      </c>
      <c r="U2075">
        <v>7</v>
      </c>
      <c r="V2075" s="6" t="str">
        <f t="shared" si="69"/>
        <v>Childhood</v>
      </c>
      <c r="W2075">
        <v>2022</v>
      </c>
    </row>
    <row r="2076" spans="1:23" x14ac:dyDescent="0.25">
      <c r="A2076">
        <v>2075</v>
      </c>
      <c r="B2076" s="2">
        <v>44757</v>
      </c>
      <c r="C2076" t="str">
        <f t="shared" si="68"/>
        <v>Jul</v>
      </c>
      <c r="D2076" t="s">
        <v>24</v>
      </c>
      <c r="E2076" t="s">
        <v>25</v>
      </c>
      <c r="F2076" t="s">
        <v>2101</v>
      </c>
      <c r="G2076" t="s">
        <v>2141</v>
      </c>
      <c r="H2076" t="s">
        <v>2145</v>
      </c>
      <c r="I2076" t="s">
        <v>2156</v>
      </c>
      <c r="J2076" t="s">
        <v>2167</v>
      </c>
      <c r="K2076">
        <v>3</v>
      </c>
      <c r="L2076" t="s">
        <v>2168</v>
      </c>
      <c r="M2076">
        <v>2596.65</v>
      </c>
      <c r="N2076" t="s">
        <v>2177</v>
      </c>
      <c r="O2076" t="s">
        <v>2188</v>
      </c>
      <c r="P2076" t="s">
        <v>4239</v>
      </c>
      <c r="Q2076" t="s">
        <v>4278</v>
      </c>
      <c r="R2076" t="s">
        <v>4279</v>
      </c>
      <c r="S2076" t="s">
        <v>4281</v>
      </c>
      <c r="T2076" t="s">
        <v>4283</v>
      </c>
      <c r="U2076">
        <v>68</v>
      </c>
      <c r="V2076" s="6" t="str">
        <f t="shared" si="69"/>
        <v>Adult</v>
      </c>
      <c r="W2076">
        <v>2022</v>
      </c>
    </row>
    <row r="2077" spans="1:23" x14ac:dyDescent="0.25">
      <c r="A2077">
        <v>2076</v>
      </c>
      <c r="B2077" s="2">
        <v>44902</v>
      </c>
      <c r="C2077" t="str">
        <f t="shared" si="68"/>
        <v>Dec</v>
      </c>
      <c r="D2077" t="s">
        <v>24</v>
      </c>
      <c r="E2077" t="s">
        <v>27</v>
      </c>
      <c r="F2077" t="s">
        <v>2102</v>
      </c>
      <c r="G2077" t="s">
        <v>2141</v>
      </c>
      <c r="H2077" t="s">
        <v>2145</v>
      </c>
      <c r="I2077" t="s">
        <v>2156</v>
      </c>
      <c r="J2077" t="s">
        <v>2167</v>
      </c>
      <c r="K2077">
        <v>3</v>
      </c>
      <c r="L2077" t="s">
        <v>2168</v>
      </c>
      <c r="M2077">
        <v>210</v>
      </c>
      <c r="N2077" t="s">
        <v>2177</v>
      </c>
      <c r="O2077" t="s">
        <v>2188</v>
      </c>
      <c r="P2077" t="s">
        <v>4240</v>
      </c>
      <c r="Q2077" t="s">
        <v>4278</v>
      </c>
      <c r="R2077" t="s">
        <v>4280</v>
      </c>
      <c r="S2077" t="s">
        <v>4281</v>
      </c>
      <c r="T2077" t="s">
        <v>4284</v>
      </c>
      <c r="U2077">
        <v>47</v>
      </c>
      <c r="V2077" s="6" t="str">
        <f t="shared" si="69"/>
        <v>Adult</v>
      </c>
      <c r="W2077">
        <v>2022</v>
      </c>
    </row>
    <row r="2078" spans="1:23" x14ac:dyDescent="0.25">
      <c r="A2078">
        <v>2077</v>
      </c>
      <c r="B2078" s="2">
        <v>44686</v>
      </c>
      <c r="C2078" t="str">
        <f t="shared" si="68"/>
        <v>May</v>
      </c>
      <c r="D2078" t="s">
        <v>24</v>
      </c>
      <c r="E2078" t="s">
        <v>26</v>
      </c>
      <c r="F2078" t="s">
        <v>2103</v>
      </c>
      <c r="G2078" t="s">
        <v>2141</v>
      </c>
      <c r="H2078" t="s">
        <v>2146</v>
      </c>
      <c r="I2078" t="s">
        <v>2157</v>
      </c>
      <c r="J2078" t="s">
        <v>2164</v>
      </c>
      <c r="K2078">
        <v>2</v>
      </c>
      <c r="L2078" t="s">
        <v>2168</v>
      </c>
      <c r="M2078">
        <v>2530.94</v>
      </c>
      <c r="N2078" t="s">
        <v>2177</v>
      </c>
      <c r="O2078" t="s">
        <v>2188</v>
      </c>
      <c r="P2078" t="s">
        <v>4241</v>
      </c>
      <c r="Q2078" t="s">
        <v>4278</v>
      </c>
      <c r="R2078" t="s">
        <v>4279</v>
      </c>
      <c r="S2078" t="s">
        <v>4281</v>
      </c>
      <c r="T2078" t="s">
        <v>4283</v>
      </c>
      <c r="U2078">
        <v>19</v>
      </c>
      <c r="V2078" s="6" t="str">
        <f t="shared" si="69"/>
        <v>Adult</v>
      </c>
      <c r="W2078">
        <v>2022</v>
      </c>
    </row>
    <row r="2079" spans="1:23" x14ac:dyDescent="0.25">
      <c r="A2079">
        <v>2078</v>
      </c>
      <c r="B2079" s="2">
        <v>44864</v>
      </c>
      <c r="C2079" t="str">
        <f t="shared" si="68"/>
        <v>Oct</v>
      </c>
      <c r="D2079" t="s">
        <v>22</v>
      </c>
      <c r="E2079" t="s">
        <v>25</v>
      </c>
      <c r="F2079" t="s">
        <v>2104</v>
      </c>
      <c r="G2079" t="s">
        <v>2141</v>
      </c>
      <c r="H2079" t="s">
        <v>2146</v>
      </c>
      <c r="I2079" t="s">
        <v>2157</v>
      </c>
      <c r="J2079" t="s">
        <v>2164</v>
      </c>
      <c r="K2079">
        <v>1</v>
      </c>
      <c r="L2079" t="s">
        <v>2168</v>
      </c>
      <c r="M2079">
        <v>761.88</v>
      </c>
      <c r="N2079" t="s">
        <v>2177</v>
      </c>
      <c r="O2079" t="s">
        <v>2188</v>
      </c>
      <c r="P2079" t="s">
        <v>4242</v>
      </c>
      <c r="Q2079" t="s">
        <v>4278</v>
      </c>
      <c r="R2079" t="s">
        <v>4279</v>
      </c>
      <c r="S2079" t="s">
        <v>4282</v>
      </c>
      <c r="T2079" t="s">
        <v>4284</v>
      </c>
      <c r="U2079">
        <v>31</v>
      </c>
      <c r="V2079" s="6" t="str">
        <f t="shared" si="69"/>
        <v>Adult</v>
      </c>
      <c r="W2079">
        <v>2022</v>
      </c>
    </row>
    <row r="2080" spans="1:23" x14ac:dyDescent="0.25">
      <c r="A2080">
        <v>2079</v>
      </c>
      <c r="B2080" s="2">
        <v>44875</v>
      </c>
      <c r="C2080" t="str">
        <f t="shared" si="68"/>
        <v>Nov</v>
      </c>
      <c r="D2080" t="s">
        <v>23</v>
      </c>
      <c r="E2080" t="s">
        <v>27</v>
      </c>
      <c r="F2080" t="s">
        <v>2105</v>
      </c>
      <c r="G2080" t="s">
        <v>2141</v>
      </c>
      <c r="H2080" t="s">
        <v>2146</v>
      </c>
      <c r="I2080" t="s">
        <v>2157</v>
      </c>
      <c r="J2080" t="s">
        <v>2164</v>
      </c>
      <c r="K2080">
        <v>3</v>
      </c>
      <c r="L2080" t="s">
        <v>2168</v>
      </c>
      <c r="M2080">
        <v>321.83999999999997</v>
      </c>
      <c r="N2080" t="s">
        <v>2177</v>
      </c>
      <c r="O2080" t="s">
        <v>2188</v>
      </c>
      <c r="P2080" t="s">
        <v>4243</v>
      </c>
      <c r="Q2080" t="s">
        <v>4278</v>
      </c>
      <c r="R2080" t="s">
        <v>4280</v>
      </c>
      <c r="S2080" t="s">
        <v>4281</v>
      </c>
      <c r="T2080" t="s">
        <v>4284</v>
      </c>
      <c r="U2080">
        <v>19</v>
      </c>
      <c r="V2080" s="6" t="str">
        <f t="shared" si="69"/>
        <v>Adult</v>
      </c>
      <c r="W2080">
        <v>2022</v>
      </c>
    </row>
    <row r="2081" spans="1:23" x14ac:dyDescent="0.25">
      <c r="A2081">
        <v>2080</v>
      </c>
      <c r="B2081" s="2">
        <v>44758</v>
      </c>
      <c r="C2081" t="str">
        <f t="shared" si="68"/>
        <v>Jul</v>
      </c>
      <c r="D2081" t="s">
        <v>23</v>
      </c>
      <c r="E2081" t="s">
        <v>28</v>
      </c>
      <c r="F2081" t="s">
        <v>2106</v>
      </c>
      <c r="G2081" t="s">
        <v>2141</v>
      </c>
      <c r="H2081" t="s">
        <v>2146</v>
      </c>
      <c r="I2081" t="s">
        <v>2157</v>
      </c>
      <c r="J2081" t="s">
        <v>2165</v>
      </c>
      <c r="K2081">
        <v>3</v>
      </c>
      <c r="L2081" t="s">
        <v>2168</v>
      </c>
      <c r="M2081">
        <v>2676.83</v>
      </c>
      <c r="N2081" t="s">
        <v>2177</v>
      </c>
      <c r="O2081" t="s">
        <v>2188</v>
      </c>
      <c r="P2081" t="s">
        <v>4244</v>
      </c>
      <c r="Q2081" t="s">
        <v>4278</v>
      </c>
      <c r="R2081" t="s">
        <v>4279</v>
      </c>
      <c r="S2081" t="s">
        <v>4281</v>
      </c>
      <c r="T2081" t="s">
        <v>4283</v>
      </c>
      <c r="U2081">
        <v>7</v>
      </c>
      <c r="V2081" s="6" t="str">
        <f t="shared" si="69"/>
        <v>Childhood</v>
      </c>
      <c r="W2081">
        <v>2022</v>
      </c>
    </row>
    <row r="2082" spans="1:23" x14ac:dyDescent="0.25">
      <c r="A2082">
        <v>2081</v>
      </c>
      <c r="B2082" s="2">
        <v>44767</v>
      </c>
      <c r="C2082" t="str">
        <f t="shared" si="68"/>
        <v>Jul</v>
      </c>
      <c r="D2082" t="s">
        <v>21</v>
      </c>
      <c r="E2082" t="s">
        <v>25</v>
      </c>
      <c r="F2082" t="s">
        <v>2107</v>
      </c>
      <c r="G2082" t="s">
        <v>2141</v>
      </c>
      <c r="H2082" t="s">
        <v>2146</v>
      </c>
      <c r="I2082" t="s">
        <v>2157</v>
      </c>
      <c r="J2082" t="s">
        <v>2165</v>
      </c>
      <c r="K2082">
        <v>2</v>
      </c>
      <c r="L2082" t="s">
        <v>2168</v>
      </c>
      <c r="M2082">
        <v>1319.88</v>
      </c>
      <c r="N2082" t="s">
        <v>2177</v>
      </c>
      <c r="O2082" t="s">
        <v>2188</v>
      </c>
      <c r="P2082" t="s">
        <v>4245</v>
      </c>
      <c r="Q2082" t="s">
        <v>4278</v>
      </c>
      <c r="R2082" t="s">
        <v>4280</v>
      </c>
      <c r="S2082" t="s">
        <v>4282</v>
      </c>
      <c r="T2082" t="s">
        <v>4283</v>
      </c>
      <c r="U2082">
        <v>68</v>
      </c>
      <c r="V2082" s="6" t="str">
        <f t="shared" si="69"/>
        <v>Adult</v>
      </c>
      <c r="W2082">
        <v>2022</v>
      </c>
    </row>
    <row r="2083" spans="1:23" x14ac:dyDescent="0.25">
      <c r="A2083">
        <v>2082</v>
      </c>
      <c r="B2083" s="2">
        <v>44784</v>
      </c>
      <c r="C2083" t="str">
        <f t="shared" si="68"/>
        <v>Aug</v>
      </c>
      <c r="D2083" t="s">
        <v>21</v>
      </c>
      <c r="E2083" t="s">
        <v>25</v>
      </c>
      <c r="F2083" t="s">
        <v>2108</v>
      </c>
      <c r="G2083" t="s">
        <v>2141</v>
      </c>
      <c r="H2083" t="s">
        <v>2146</v>
      </c>
      <c r="I2083" t="s">
        <v>2157</v>
      </c>
      <c r="J2083" t="s">
        <v>2165</v>
      </c>
      <c r="K2083">
        <v>1</v>
      </c>
      <c r="L2083" t="s">
        <v>2168</v>
      </c>
      <c r="M2083">
        <v>93.72</v>
      </c>
      <c r="N2083" t="s">
        <v>2177</v>
      </c>
      <c r="O2083" t="s">
        <v>2188</v>
      </c>
      <c r="P2083" t="s">
        <v>4246</v>
      </c>
      <c r="Q2083" t="s">
        <v>4278</v>
      </c>
      <c r="R2083" t="s">
        <v>4279</v>
      </c>
      <c r="S2083" t="s">
        <v>4282</v>
      </c>
      <c r="T2083" t="s">
        <v>4284</v>
      </c>
      <c r="U2083">
        <v>47</v>
      </c>
      <c r="V2083" s="6" t="str">
        <f t="shared" si="69"/>
        <v>Adult</v>
      </c>
      <c r="W2083">
        <v>2022</v>
      </c>
    </row>
    <row r="2084" spans="1:23" x14ac:dyDescent="0.25">
      <c r="A2084">
        <v>2083</v>
      </c>
      <c r="B2084" s="2">
        <v>44604</v>
      </c>
      <c r="C2084" t="str">
        <f t="shared" si="68"/>
        <v>Feb</v>
      </c>
      <c r="D2084" t="s">
        <v>23</v>
      </c>
      <c r="E2084" t="s">
        <v>25</v>
      </c>
      <c r="F2084" t="s">
        <v>2109</v>
      </c>
      <c r="G2084" t="s">
        <v>2141</v>
      </c>
      <c r="H2084" t="s">
        <v>2146</v>
      </c>
      <c r="I2084" t="s">
        <v>2157</v>
      </c>
      <c r="J2084" t="s">
        <v>2166</v>
      </c>
      <c r="K2084">
        <v>1</v>
      </c>
      <c r="L2084" t="s">
        <v>2168</v>
      </c>
      <c r="M2084">
        <v>537.09</v>
      </c>
      <c r="N2084" t="s">
        <v>2177</v>
      </c>
      <c r="O2084" t="s">
        <v>2188</v>
      </c>
      <c r="P2084" t="s">
        <v>4247</v>
      </c>
      <c r="Q2084" t="s">
        <v>4278</v>
      </c>
      <c r="R2084" t="s">
        <v>4279</v>
      </c>
      <c r="S2084" t="s">
        <v>4282</v>
      </c>
      <c r="T2084" t="s">
        <v>4284</v>
      </c>
      <c r="U2084">
        <v>19</v>
      </c>
      <c r="V2084" s="6" t="str">
        <f t="shared" si="69"/>
        <v>Adult</v>
      </c>
      <c r="W2084">
        <v>2022</v>
      </c>
    </row>
    <row r="2085" spans="1:23" x14ac:dyDescent="0.25">
      <c r="A2085">
        <v>2084</v>
      </c>
      <c r="B2085" s="2">
        <v>44816</v>
      </c>
      <c r="C2085" t="str">
        <f t="shared" si="68"/>
        <v>Sep</v>
      </c>
      <c r="D2085" t="s">
        <v>21</v>
      </c>
      <c r="E2085" t="s">
        <v>28</v>
      </c>
      <c r="F2085" t="s">
        <v>2110</v>
      </c>
      <c r="G2085" t="s">
        <v>2141</v>
      </c>
      <c r="H2085" t="s">
        <v>2146</v>
      </c>
      <c r="I2085" t="s">
        <v>2157</v>
      </c>
      <c r="J2085" t="s">
        <v>2166</v>
      </c>
      <c r="K2085">
        <v>3</v>
      </c>
      <c r="L2085" t="s">
        <v>2168</v>
      </c>
      <c r="M2085">
        <v>452.73</v>
      </c>
      <c r="N2085" t="s">
        <v>2177</v>
      </c>
      <c r="O2085" t="s">
        <v>2188</v>
      </c>
      <c r="P2085" t="s">
        <v>3299</v>
      </c>
      <c r="Q2085" t="s">
        <v>4278</v>
      </c>
      <c r="R2085" t="s">
        <v>4279</v>
      </c>
      <c r="S2085" t="s">
        <v>4282</v>
      </c>
      <c r="T2085" t="s">
        <v>4284</v>
      </c>
      <c r="U2085">
        <v>31</v>
      </c>
      <c r="V2085" s="6" t="str">
        <f t="shared" si="69"/>
        <v>Adult</v>
      </c>
      <c r="W2085">
        <v>2022</v>
      </c>
    </row>
    <row r="2086" spans="1:23" x14ac:dyDescent="0.25">
      <c r="A2086">
        <v>2085</v>
      </c>
      <c r="B2086" s="2">
        <v>44832</v>
      </c>
      <c r="C2086" t="str">
        <f t="shared" si="68"/>
        <v>Sep</v>
      </c>
      <c r="D2086" t="s">
        <v>24</v>
      </c>
      <c r="E2086" t="s">
        <v>28</v>
      </c>
      <c r="F2086" t="s">
        <v>2111</v>
      </c>
      <c r="G2086" t="s">
        <v>2141</v>
      </c>
      <c r="H2086" t="s">
        <v>2146</v>
      </c>
      <c r="I2086" t="s">
        <v>2157</v>
      </c>
      <c r="J2086" t="s">
        <v>2166</v>
      </c>
      <c r="K2086">
        <v>1</v>
      </c>
      <c r="L2086" t="s">
        <v>2168</v>
      </c>
      <c r="M2086">
        <v>266.12</v>
      </c>
      <c r="N2086" t="s">
        <v>2177</v>
      </c>
      <c r="O2086" t="s">
        <v>2188</v>
      </c>
      <c r="P2086" t="s">
        <v>4248</v>
      </c>
      <c r="Q2086" t="s">
        <v>4278</v>
      </c>
      <c r="R2086" t="s">
        <v>4280</v>
      </c>
      <c r="S2086" t="s">
        <v>4281</v>
      </c>
      <c r="T2086" t="s">
        <v>4284</v>
      </c>
      <c r="U2086">
        <v>47</v>
      </c>
      <c r="V2086" s="6" t="str">
        <f t="shared" si="69"/>
        <v>Adult</v>
      </c>
      <c r="W2086">
        <v>2022</v>
      </c>
    </row>
    <row r="2087" spans="1:23" x14ac:dyDescent="0.25">
      <c r="A2087">
        <v>2086</v>
      </c>
      <c r="B2087" s="2">
        <v>44794</v>
      </c>
      <c r="C2087" t="str">
        <f t="shared" si="68"/>
        <v>Aug</v>
      </c>
      <c r="D2087" t="s">
        <v>24</v>
      </c>
      <c r="E2087" t="s">
        <v>28</v>
      </c>
      <c r="F2087" t="s">
        <v>2112</v>
      </c>
      <c r="G2087" t="s">
        <v>2141</v>
      </c>
      <c r="H2087" t="s">
        <v>2146</v>
      </c>
      <c r="I2087" t="s">
        <v>2157</v>
      </c>
      <c r="J2087" t="s">
        <v>2167</v>
      </c>
      <c r="K2087">
        <v>3</v>
      </c>
      <c r="L2087" t="s">
        <v>2168</v>
      </c>
      <c r="M2087">
        <v>865.74</v>
      </c>
      <c r="N2087" t="s">
        <v>2177</v>
      </c>
      <c r="O2087" t="s">
        <v>2188</v>
      </c>
      <c r="P2087" t="s">
        <v>4249</v>
      </c>
      <c r="Q2087" t="s">
        <v>4278</v>
      </c>
      <c r="R2087" t="s">
        <v>4279</v>
      </c>
      <c r="S2087" t="s">
        <v>4281</v>
      </c>
      <c r="T2087" t="s">
        <v>4284</v>
      </c>
      <c r="U2087">
        <v>47</v>
      </c>
      <c r="V2087" s="6" t="str">
        <f t="shared" si="69"/>
        <v>Adult</v>
      </c>
      <c r="W2087">
        <v>2022</v>
      </c>
    </row>
    <row r="2088" spans="1:23" x14ac:dyDescent="0.25">
      <c r="A2088">
        <v>2087</v>
      </c>
      <c r="B2088" s="2">
        <v>44588</v>
      </c>
      <c r="C2088" t="str">
        <f t="shared" si="68"/>
        <v>Jan</v>
      </c>
      <c r="D2088" t="s">
        <v>21</v>
      </c>
      <c r="E2088" t="s">
        <v>26</v>
      </c>
      <c r="F2088" t="s">
        <v>2113</v>
      </c>
      <c r="G2088" t="s">
        <v>2141</v>
      </c>
      <c r="H2088" t="s">
        <v>2146</v>
      </c>
      <c r="I2088" t="s">
        <v>2157</v>
      </c>
      <c r="J2088" t="s">
        <v>2167</v>
      </c>
      <c r="K2088">
        <v>1</v>
      </c>
      <c r="L2088" t="s">
        <v>2168</v>
      </c>
      <c r="M2088">
        <v>452.55</v>
      </c>
      <c r="N2088" t="s">
        <v>2177</v>
      </c>
      <c r="O2088" t="s">
        <v>2188</v>
      </c>
      <c r="P2088" t="s">
        <v>4250</v>
      </c>
      <c r="Q2088" t="s">
        <v>4278</v>
      </c>
      <c r="R2088" t="s">
        <v>4279</v>
      </c>
      <c r="S2088" t="s">
        <v>4281</v>
      </c>
      <c r="T2088" t="s">
        <v>4283</v>
      </c>
      <c r="U2088">
        <v>19</v>
      </c>
      <c r="V2088" s="6" t="str">
        <f t="shared" si="69"/>
        <v>Adult</v>
      </c>
      <c r="W2088">
        <v>2022</v>
      </c>
    </row>
    <row r="2089" spans="1:23" x14ac:dyDescent="0.25">
      <c r="A2089">
        <v>2088</v>
      </c>
      <c r="B2089" s="2">
        <v>44759</v>
      </c>
      <c r="C2089" t="str">
        <f t="shared" si="68"/>
        <v>Jul</v>
      </c>
      <c r="D2089" t="s">
        <v>22</v>
      </c>
      <c r="E2089" t="s">
        <v>26</v>
      </c>
      <c r="F2089" t="s">
        <v>2114</v>
      </c>
      <c r="G2089" t="s">
        <v>2141</v>
      </c>
      <c r="H2089" t="s">
        <v>2146</v>
      </c>
      <c r="I2089" t="s">
        <v>2157</v>
      </c>
      <c r="J2089" t="s">
        <v>2167</v>
      </c>
      <c r="K2089">
        <v>1</v>
      </c>
      <c r="L2089" t="s">
        <v>2168</v>
      </c>
      <c r="M2089">
        <v>598.89</v>
      </c>
      <c r="N2089" t="s">
        <v>2177</v>
      </c>
      <c r="O2089" t="s">
        <v>2188</v>
      </c>
      <c r="P2089" t="s">
        <v>4251</v>
      </c>
      <c r="Q2089" t="s">
        <v>4278</v>
      </c>
      <c r="R2089" t="s">
        <v>4279</v>
      </c>
      <c r="S2089" t="s">
        <v>4282</v>
      </c>
      <c r="T2089" t="s">
        <v>4284</v>
      </c>
      <c r="U2089">
        <v>47</v>
      </c>
      <c r="V2089" s="6" t="str">
        <f t="shared" si="69"/>
        <v>Adult</v>
      </c>
      <c r="W2089">
        <v>2022</v>
      </c>
    </row>
    <row r="2090" spans="1:23" x14ac:dyDescent="0.25">
      <c r="A2090">
        <v>2089</v>
      </c>
      <c r="B2090" s="2">
        <v>44734</v>
      </c>
      <c r="C2090" t="str">
        <f t="shared" si="68"/>
        <v>Jun</v>
      </c>
      <c r="D2090" t="s">
        <v>22</v>
      </c>
      <c r="E2090" t="s">
        <v>25</v>
      </c>
      <c r="F2090" t="s">
        <v>2115</v>
      </c>
      <c r="G2090" t="s">
        <v>2141</v>
      </c>
      <c r="H2090" t="s">
        <v>2146</v>
      </c>
      <c r="I2090" t="s">
        <v>2158</v>
      </c>
      <c r="J2090" t="s">
        <v>2164</v>
      </c>
      <c r="K2090">
        <v>3</v>
      </c>
      <c r="L2090" t="s">
        <v>2168</v>
      </c>
      <c r="M2090">
        <v>892</v>
      </c>
      <c r="N2090" t="s">
        <v>2177</v>
      </c>
      <c r="O2090" t="s">
        <v>2188</v>
      </c>
      <c r="P2090" t="s">
        <v>4252</v>
      </c>
      <c r="Q2090" t="s">
        <v>4278</v>
      </c>
      <c r="R2090" t="s">
        <v>4280</v>
      </c>
      <c r="S2090" t="s">
        <v>4281</v>
      </c>
      <c r="T2090" t="s">
        <v>4284</v>
      </c>
      <c r="U2090">
        <v>47</v>
      </c>
      <c r="V2090" s="6" t="str">
        <f t="shared" si="69"/>
        <v>Adult</v>
      </c>
      <c r="W2090">
        <v>2022</v>
      </c>
    </row>
    <row r="2091" spans="1:23" x14ac:dyDescent="0.25">
      <c r="A2091">
        <v>2090</v>
      </c>
      <c r="B2091" s="2">
        <v>44859</v>
      </c>
      <c r="C2091" t="str">
        <f t="shared" si="68"/>
        <v>Oct</v>
      </c>
      <c r="D2091" t="s">
        <v>21</v>
      </c>
      <c r="E2091" t="s">
        <v>28</v>
      </c>
      <c r="F2091" t="s">
        <v>2116</v>
      </c>
      <c r="G2091" t="s">
        <v>2141</v>
      </c>
      <c r="H2091" t="s">
        <v>2146</v>
      </c>
      <c r="I2091" t="s">
        <v>2158</v>
      </c>
      <c r="J2091" t="s">
        <v>2164</v>
      </c>
      <c r="K2091">
        <v>2</v>
      </c>
      <c r="L2091" t="s">
        <v>2168</v>
      </c>
      <c r="M2091">
        <v>1573.05</v>
      </c>
      <c r="N2091" t="s">
        <v>2177</v>
      </c>
      <c r="O2091" t="s">
        <v>2188</v>
      </c>
      <c r="P2091" t="s">
        <v>4253</v>
      </c>
      <c r="Q2091" t="s">
        <v>4278</v>
      </c>
      <c r="R2091" t="s">
        <v>4279</v>
      </c>
      <c r="S2091" t="s">
        <v>4282</v>
      </c>
      <c r="T2091" t="s">
        <v>4283</v>
      </c>
      <c r="U2091">
        <v>31</v>
      </c>
      <c r="V2091" s="6" t="str">
        <f t="shared" si="69"/>
        <v>Adult</v>
      </c>
      <c r="W2091">
        <v>2022</v>
      </c>
    </row>
    <row r="2092" spans="1:23" x14ac:dyDescent="0.25">
      <c r="A2092">
        <v>2091</v>
      </c>
      <c r="B2092" s="2">
        <v>44634</v>
      </c>
      <c r="C2092" t="str">
        <f t="shared" si="68"/>
        <v>Mar</v>
      </c>
      <c r="D2092" t="s">
        <v>24</v>
      </c>
      <c r="E2092" t="s">
        <v>28</v>
      </c>
      <c r="F2092" t="s">
        <v>2117</v>
      </c>
      <c r="G2092" t="s">
        <v>2141</v>
      </c>
      <c r="H2092" t="s">
        <v>2146</v>
      </c>
      <c r="I2092" t="s">
        <v>2158</v>
      </c>
      <c r="J2092" t="s">
        <v>2164</v>
      </c>
      <c r="K2092">
        <v>2</v>
      </c>
      <c r="L2092" t="s">
        <v>2168</v>
      </c>
      <c r="M2092">
        <v>2366.89</v>
      </c>
      <c r="N2092" t="s">
        <v>2177</v>
      </c>
      <c r="O2092" t="s">
        <v>2188</v>
      </c>
      <c r="P2092" t="s">
        <v>4254</v>
      </c>
      <c r="Q2092" t="s">
        <v>4278</v>
      </c>
      <c r="R2092" t="s">
        <v>4279</v>
      </c>
      <c r="S2092" t="s">
        <v>4282</v>
      </c>
      <c r="T2092" t="s">
        <v>4284</v>
      </c>
      <c r="U2092">
        <v>7</v>
      </c>
      <c r="V2092" s="6" t="str">
        <f t="shared" si="69"/>
        <v>Childhood</v>
      </c>
      <c r="W2092">
        <v>2022</v>
      </c>
    </row>
    <row r="2093" spans="1:23" x14ac:dyDescent="0.25">
      <c r="A2093">
        <v>2092</v>
      </c>
      <c r="B2093" s="2">
        <v>44647</v>
      </c>
      <c r="C2093" t="str">
        <f t="shared" si="68"/>
        <v>Mar</v>
      </c>
      <c r="D2093" t="s">
        <v>22</v>
      </c>
      <c r="E2093" t="s">
        <v>27</v>
      </c>
      <c r="F2093" t="s">
        <v>2118</v>
      </c>
      <c r="G2093" t="s">
        <v>2141</v>
      </c>
      <c r="H2093" t="s">
        <v>2146</v>
      </c>
      <c r="I2093" t="s">
        <v>2158</v>
      </c>
      <c r="J2093" t="s">
        <v>2165</v>
      </c>
      <c r="K2093">
        <v>3</v>
      </c>
      <c r="L2093" t="s">
        <v>2168</v>
      </c>
      <c r="M2093">
        <v>2873.08</v>
      </c>
      <c r="N2093" t="s">
        <v>2177</v>
      </c>
      <c r="O2093" t="s">
        <v>2188</v>
      </c>
      <c r="P2093" t="s">
        <v>4255</v>
      </c>
      <c r="Q2093" t="s">
        <v>4278</v>
      </c>
      <c r="R2093" t="s">
        <v>4279</v>
      </c>
      <c r="S2093" t="s">
        <v>4281</v>
      </c>
      <c r="T2093" t="s">
        <v>4283</v>
      </c>
      <c r="U2093">
        <v>7</v>
      </c>
      <c r="V2093" s="6" t="str">
        <f t="shared" si="69"/>
        <v>Childhood</v>
      </c>
      <c r="W2093">
        <v>2022</v>
      </c>
    </row>
    <row r="2094" spans="1:23" x14ac:dyDescent="0.25">
      <c r="A2094">
        <v>2093</v>
      </c>
      <c r="B2094" s="2">
        <v>44836</v>
      </c>
      <c r="C2094" t="str">
        <f t="shared" si="68"/>
        <v>Oct</v>
      </c>
      <c r="D2094" t="s">
        <v>24</v>
      </c>
      <c r="E2094" t="s">
        <v>27</v>
      </c>
      <c r="F2094" t="s">
        <v>2119</v>
      </c>
      <c r="G2094" t="s">
        <v>2141</v>
      </c>
      <c r="H2094" t="s">
        <v>2146</v>
      </c>
      <c r="I2094" t="s">
        <v>2158</v>
      </c>
      <c r="J2094" t="s">
        <v>2165</v>
      </c>
      <c r="K2094">
        <v>1</v>
      </c>
      <c r="L2094" t="s">
        <v>2168</v>
      </c>
      <c r="M2094">
        <v>2869.44</v>
      </c>
      <c r="N2094" t="s">
        <v>2177</v>
      </c>
      <c r="O2094" t="s">
        <v>2188</v>
      </c>
      <c r="P2094" t="s">
        <v>4256</v>
      </c>
      <c r="Q2094" t="s">
        <v>4278</v>
      </c>
      <c r="R2094" t="s">
        <v>4279</v>
      </c>
      <c r="S2094" t="s">
        <v>4282</v>
      </c>
      <c r="T2094" t="s">
        <v>4284</v>
      </c>
      <c r="U2094">
        <v>19</v>
      </c>
      <c r="V2094" s="6" t="str">
        <f t="shared" si="69"/>
        <v>Adult</v>
      </c>
      <c r="W2094">
        <v>2022</v>
      </c>
    </row>
    <row r="2095" spans="1:23" x14ac:dyDescent="0.25">
      <c r="A2095">
        <v>2094</v>
      </c>
      <c r="B2095" s="2">
        <v>44884</v>
      </c>
      <c r="C2095" t="str">
        <f t="shared" si="68"/>
        <v>Nov</v>
      </c>
      <c r="D2095" t="s">
        <v>22</v>
      </c>
      <c r="E2095" t="s">
        <v>28</v>
      </c>
      <c r="F2095" t="s">
        <v>2120</v>
      </c>
      <c r="G2095" t="s">
        <v>2141</v>
      </c>
      <c r="H2095" t="s">
        <v>2146</v>
      </c>
      <c r="I2095" t="s">
        <v>2158</v>
      </c>
      <c r="J2095" t="s">
        <v>2165</v>
      </c>
      <c r="K2095">
        <v>1</v>
      </c>
      <c r="L2095" t="s">
        <v>2168</v>
      </c>
      <c r="M2095">
        <v>370.07</v>
      </c>
      <c r="N2095" t="s">
        <v>2177</v>
      </c>
      <c r="O2095" t="s">
        <v>2188</v>
      </c>
      <c r="P2095" t="s">
        <v>4257</v>
      </c>
      <c r="Q2095" t="s">
        <v>4278</v>
      </c>
      <c r="R2095" t="s">
        <v>4279</v>
      </c>
      <c r="S2095" t="s">
        <v>4281</v>
      </c>
      <c r="T2095" t="s">
        <v>4283</v>
      </c>
      <c r="U2095">
        <v>68</v>
      </c>
      <c r="V2095" s="6" t="str">
        <f t="shared" si="69"/>
        <v>Adult</v>
      </c>
      <c r="W2095">
        <v>2022</v>
      </c>
    </row>
    <row r="2096" spans="1:23" x14ac:dyDescent="0.25">
      <c r="A2096">
        <v>2095</v>
      </c>
      <c r="B2096" s="2">
        <v>44856</v>
      </c>
      <c r="C2096" t="str">
        <f t="shared" si="68"/>
        <v>Oct</v>
      </c>
      <c r="D2096" t="s">
        <v>23</v>
      </c>
      <c r="E2096" t="s">
        <v>27</v>
      </c>
      <c r="F2096" t="s">
        <v>2121</v>
      </c>
      <c r="G2096" t="s">
        <v>2141</v>
      </c>
      <c r="H2096" t="s">
        <v>2146</v>
      </c>
      <c r="I2096" t="s">
        <v>2158</v>
      </c>
      <c r="J2096" t="s">
        <v>2166</v>
      </c>
      <c r="K2096">
        <v>1</v>
      </c>
      <c r="L2096" t="s">
        <v>2168</v>
      </c>
      <c r="M2096">
        <v>2371.14</v>
      </c>
      <c r="N2096" t="s">
        <v>2177</v>
      </c>
      <c r="O2096" t="s">
        <v>2188</v>
      </c>
      <c r="P2096" t="s">
        <v>4258</v>
      </c>
      <c r="Q2096" t="s">
        <v>4278</v>
      </c>
      <c r="R2096" t="s">
        <v>4279</v>
      </c>
      <c r="S2096" t="s">
        <v>4281</v>
      </c>
      <c r="T2096" t="s">
        <v>4284</v>
      </c>
      <c r="U2096">
        <v>19</v>
      </c>
      <c r="V2096" s="6" t="str">
        <f t="shared" si="69"/>
        <v>Adult</v>
      </c>
      <c r="W2096">
        <v>2022</v>
      </c>
    </row>
    <row r="2097" spans="1:23" x14ac:dyDescent="0.25">
      <c r="A2097">
        <v>2096</v>
      </c>
      <c r="B2097" s="2">
        <v>44756</v>
      </c>
      <c r="C2097" t="str">
        <f t="shared" si="68"/>
        <v>Jul</v>
      </c>
      <c r="D2097" t="s">
        <v>24</v>
      </c>
      <c r="E2097" t="s">
        <v>25</v>
      </c>
      <c r="F2097" t="s">
        <v>2122</v>
      </c>
      <c r="G2097" t="s">
        <v>2141</v>
      </c>
      <c r="H2097" t="s">
        <v>2146</v>
      </c>
      <c r="I2097" t="s">
        <v>2158</v>
      </c>
      <c r="J2097" t="s">
        <v>2166</v>
      </c>
      <c r="K2097">
        <v>2</v>
      </c>
      <c r="L2097" t="s">
        <v>2168</v>
      </c>
      <c r="M2097">
        <v>2595.7600000000002</v>
      </c>
      <c r="N2097" t="s">
        <v>2177</v>
      </c>
      <c r="O2097" t="s">
        <v>2188</v>
      </c>
      <c r="P2097" t="s">
        <v>4259</v>
      </c>
      <c r="Q2097" t="s">
        <v>4278</v>
      </c>
      <c r="R2097" t="s">
        <v>4279</v>
      </c>
      <c r="S2097" t="s">
        <v>4281</v>
      </c>
      <c r="T2097" t="s">
        <v>4284</v>
      </c>
      <c r="U2097">
        <v>19</v>
      </c>
      <c r="V2097" s="6" t="str">
        <f t="shared" si="69"/>
        <v>Adult</v>
      </c>
      <c r="W2097">
        <v>2022</v>
      </c>
    </row>
    <row r="2098" spans="1:23" x14ac:dyDescent="0.25">
      <c r="A2098">
        <v>2097</v>
      </c>
      <c r="B2098" s="2">
        <v>44738</v>
      </c>
      <c r="C2098" t="str">
        <f t="shared" si="68"/>
        <v>Jun</v>
      </c>
      <c r="D2098" t="s">
        <v>23</v>
      </c>
      <c r="E2098" t="s">
        <v>25</v>
      </c>
      <c r="F2098" t="s">
        <v>2123</v>
      </c>
      <c r="G2098" t="s">
        <v>2141</v>
      </c>
      <c r="H2098" t="s">
        <v>2146</v>
      </c>
      <c r="I2098" t="s">
        <v>2158</v>
      </c>
      <c r="J2098" t="s">
        <v>2166</v>
      </c>
      <c r="K2098">
        <v>3</v>
      </c>
      <c r="L2098" t="s">
        <v>2168</v>
      </c>
      <c r="M2098">
        <v>1811.14</v>
      </c>
      <c r="N2098" t="s">
        <v>2177</v>
      </c>
      <c r="O2098" t="s">
        <v>2188</v>
      </c>
      <c r="P2098" t="s">
        <v>4260</v>
      </c>
      <c r="Q2098" t="s">
        <v>4278</v>
      </c>
      <c r="R2098" t="s">
        <v>4279</v>
      </c>
      <c r="S2098" t="s">
        <v>4282</v>
      </c>
      <c r="T2098" t="s">
        <v>4283</v>
      </c>
      <c r="U2098">
        <v>7</v>
      </c>
      <c r="V2098" s="6" t="str">
        <f t="shared" si="69"/>
        <v>Childhood</v>
      </c>
      <c r="W2098">
        <v>2022</v>
      </c>
    </row>
    <row r="2099" spans="1:23" x14ac:dyDescent="0.25">
      <c r="A2099">
        <v>2098</v>
      </c>
      <c r="B2099" s="2">
        <v>44608</v>
      </c>
      <c r="C2099" t="str">
        <f t="shared" si="68"/>
        <v>Feb</v>
      </c>
      <c r="D2099" t="s">
        <v>24</v>
      </c>
      <c r="E2099" t="s">
        <v>25</v>
      </c>
      <c r="F2099" t="s">
        <v>2124</v>
      </c>
      <c r="G2099" t="s">
        <v>2141</v>
      </c>
      <c r="H2099" t="s">
        <v>2146</v>
      </c>
      <c r="I2099" t="s">
        <v>2158</v>
      </c>
      <c r="J2099" t="s">
        <v>2167</v>
      </c>
      <c r="K2099">
        <v>1</v>
      </c>
      <c r="L2099" t="s">
        <v>2168</v>
      </c>
      <c r="M2099">
        <v>2285.56</v>
      </c>
      <c r="N2099" t="s">
        <v>2177</v>
      </c>
      <c r="O2099" t="s">
        <v>2188</v>
      </c>
      <c r="P2099" t="s">
        <v>4261</v>
      </c>
      <c r="Q2099" t="s">
        <v>4278</v>
      </c>
      <c r="R2099" t="s">
        <v>4280</v>
      </c>
      <c r="S2099" t="s">
        <v>4282</v>
      </c>
      <c r="T2099" t="s">
        <v>4284</v>
      </c>
      <c r="U2099">
        <v>7</v>
      </c>
      <c r="V2099" s="6" t="str">
        <f t="shared" si="69"/>
        <v>Childhood</v>
      </c>
      <c r="W2099">
        <v>2022</v>
      </c>
    </row>
    <row r="2100" spans="1:23" x14ac:dyDescent="0.25">
      <c r="A2100">
        <v>2099</v>
      </c>
      <c r="B2100" s="2">
        <v>44923</v>
      </c>
      <c r="C2100" t="str">
        <f t="shared" si="68"/>
        <v>Dec</v>
      </c>
      <c r="D2100" t="s">
        <v>21</v>
      </c>
      <c r="E2100" t="s">
        <v>28</v>
      </c>
      <c r="F2100" t="s">
        <v>2125</v>
      </c>
      <c r="G2100" t="s">
        <v>2141</v>
      </c>
      <c r="H2100" t="s">
        <v>2146</v>
      </c>
      <c r="I2100" t="s">
        <v>2158</v>
      </c>
      <c r="J2100" t="s">
        <v>2167</v>
      </c>
      <c r="K2100">
        <v>1</v>
      </c>
      <c r="L2100" t="s">
        <v>2168</v>
      </c>
      <c r="M2100">
        <v>1098.3900000000001</v>
      </c>
      <c r="N2100" t="s">
        <v>2177</v>
      </c>
      <c r="O2100" t="s">
        <v>2188</v>
      </c>
      <c r="P2100" t="s">
        <v>4262</v>
      </c>
      <c r="Q2100" t="s">
        <v>4278</v>
      </c>
      <c r="R2100" t="s">
        <v>4280</v>
      </c>
      <c r="S2100" t="s">
        <v>4282</v>
      </c>
      <c r="T2100" t="s">
        <v>4284</v>
      </c>
      <c r="U2100">
        <v>19</v>
      </c>
      <c r="V2100" s="6" t="str">
        <f t="shared" si="69"/>
        <v>Adult</v>
      </c>
      <c r="W2100">
        <v>2022</v>
      </c>
    </row>
    <row r="2101" spans="1:23" x14ac:dyDescent="0.25">
      <c r="A2101">
        <v>2100</v>
      </c>
      <c r="B2101" s="2">
        <v>44664</v>
      </c>
      <c r="C2101" t="str">
        <f t="shared" si="68"/>
        <v>Apr</v>
      </c>
      <c r="D2101" t="s">
        <v>21</v>
      </c>
      <c r="E2101" t="s">
        <v>28</v>
      </c>
      <c r="F2101" t="s">
        <v>2126</v>
      </c>
      <c r="G2101" t="s">
        <v>2141</v>
      </c>
      <c r="H2101" t="s">
        <v>2146</v>
      </c>
      <c r="I2101" t="s">
        <v>2158</v>
      </c>
      <c r="J2101" t="s">
        <v>2167</v>
      </c>
      <c r="K2101">
        <v>3</v>
      </c>
      <c r="L2101" t="s">
        <v>2168</v>
      </c>
      <c r="M2101">
        <v>1004.72</v>
      </c>
      <c r="N2101" t="s">
        <v>2177</v>
      </c>
      <c r="O2101" t="s">
        <v>2188</v>
      </c>
      <c r="P2101" t="s">
        <v>4263</v>
      </c>
      <c r="Q2101" t="s">
        <v>4278</v>
      </c>
      <c r="R2101" t="s">
        <v>4280</v>
      </c>
      <c r="S2101" t="s">
        <v>4281</v>
      </c>
      <c r="T2101" t="s">
        <v>4284</v>
      </c>
      <c r="U2101">
        <v>7</v>
      </c>
      <c r="V2101" s="6" t="str">
        <f t="shared" si="69"/>
        <v>Childhood</v>
      </c>
      <c r="W2101">
        <v>2022</v>
      </c>
    </row>
    <row r="2102" spans="1:23" x14ac:dyDescent="0.25">
      <c r="A2102">
        <v>2101</v>
      </c>
      <c r="B2102" s="2">
        <v>44682</v>
      </c>
      <c r="C2102" t="str">
        <f t="shared" si="68"/>
        <v>May</v>
      </c>
      <c r="D2102" t="s">
        <v>22</v>
      </c>
      <c r="E2102" t="s">
        <v>28</v>
      </c>
      <c r="F2102" t="s">
        <v>2127</v>
      </c>
      <c r="G2102" t="s">
        <v>2141</v>
      </c>
      <c r="H2102" t="s">
        <v>2146</v>
      </c>
      <c r="I2102" t="s">
        <v>2159</v>
      </c>
      <c r="J2102" t="s">
        <v>2164</v>
      </c>
      <c r="K2102">
        <v>3</v>
      </c>
      <c r="L2102" t="s">
        <v>2168</v>
      </c>
      <c r="M2102">
        <v>1214.48</v>
      </c>
      <c r="N2102" t="s">
        <v>2177</v>
      </c>
      <c r="O2102" t="s">
        <v>2188</v>
      </c>
      <c r="P2102" t="s">
        <v>4264</v>
      </c>
      <c r="Q2102" t="s">
        <v>4278</v>
      </c>
      <c r="R2102" t="s">
        <v>4279</v>
      </c>
      <c r="S2102" t="s">
        <v>4282</v>
      </c>
      <c r="T2102" t="s">
        <v>4283</v>
      </c>
      <c r="U2102">
        <v>68</v>
      </c>
      <c r="V2102" s="6" t="str">
        <f t="shared" si="69"/>
        <v>Adult</v>
      </c>
      <c r="W2102">
        <v>2022</v>
      </c>
    </row>
    <row r="2103" spans="1:23" x14ac:dyDescent="0.25">
      <c r="A2103">
        <v>2102</v>
      </c>
      <c r="B2103" s="2">
        <v>44726</v>
      </c>
      <c r="C2103" t="str">
        <f t="shared" si="68"/>
        <v>Jun</v>
      </c>
      <c r="D2103" t="s">
        <v>21</v>
      </c>
      <c r="E2103" t="s">
        <v>26</v>
      </c>
      <c r="F2103" t="s">
        <v>2128</v>
      </c>
      <c r="G2103" t="s">
        <v>2141</v>
      </c>
      <c r="H2103" t="s">
        <v>2146</v>
      </c>
      <c r="I2103" t="s">
        <v>2159</v>
      </c>
      <c r="J2103" t="s">
        <v>2164</v>
      </c>
      <c r="K2103">
        <v>1</v>
      </c>
      <c r="L2103" t="s">
        <v>2168</v>
      </c>
      <c r="M2103">
        <v>2012.65</v>
      </c>
      <c r="N2103" t="s">
        <v>2177</v>
      </c>
      <c r="O2103" t="s">
        <v>2188</v>
      </c>
      <c r="P2103" t="s">
        <v>4265</v>
      </c>
      <c r="Q2103" t="s">
        <v>4278</v>
      </c>
      <c r="R2103" t="s">
        <v>4279</v>
      </c>
      <c r="S2103" t="s">
        <v>4281</v>
      </c>
      <c r="T2103" t="s">
        <v>4284</v>
      </c>
      <c r="U2103">
        <v>7</v>
      </c>
      <c r="V2103" s="6" t="str">
        <f t="shared" si="69"/>
        <v>Childhood</v>
      </c>
      <c r="W2103">
        <v>2022</v>
      </c>
    </row>
    <row r="2104" spans="1:23" x14ac:dyDescent="0.25">
      <c r="A2104">
        <v>2103</v>
      </c>
      <c r="B2104" s="2">
        <v>44872</v>
      </c>
      <c r="C2104" t="str">
        <f t="shared" si="68"/>
        <v>Nov</v>
      </c>
      <c r="D2104" t="s">
        <v>24</v>
      </c>
      <c r="E2104" t="s">
        <v>26</v>
      </c>
      <c r="F2104" t="s">
        <v>2129</v>
      </c>
      <c r="G2104" t="s">
        <v>2141</v>
      </c>
      <c r="H2104" t="s">
        <v>2146</v>
      </c>
      <c r="I2104" t="s">
        <v>2159</v>
      </c>
      <c r="J2104" t="s">
        <v>2164</v>
      </c>
      <c r="K2104">
        <v>1</v>
      </c>
      <c r="L2104" t="s">
        <v>2168</v>
      </c>
      <c r="M2104">
        <v>467.52</v>
      </c>
      <c r="N2104" t="s">
        <v>2177</v>
      </c>
      <c r="O2104" t="s">
        <v>2188</v>
      </c>
      <c r="P2104" t="s">
        <v>4266</v>
      </c>
      <c r="Q2104" t="s">
        <v>4278</v>
      </c>
      <c r="R2104" t="s">
        <v>4280</v>
      </c>
      <c r="S2104" t="s">
        <v>4282</v>
      </c>
      <c r="T2104" t="s">
        <v>4283</v>
      </c>
      <c r="U2104">
        <v>7</v>
      </c>
      <c r="V2104" s="6" t="str">
        <f t="shared" si="69"/>
        <v>Childhood</v>
      </c>
      <c r="W2104">
        <v>2022</v>
      </c>
    </row>
    <row r="2105" spans="1:23" x14ac:dyDescent="0.25">
      <c r="A2105">
        <v>2104</v>
      </c>
      <c r="B2105" s="2">
        <v>44761</v>
      </c>
      <c r="C2105" t="str">
        <f t="shared" si="68"/>
        <v>Jul</v>
      </c>
      <c r="D2105" t="s">
        <v>22</v>
      </c>
      <c r="E2105" t="s">
        <v>25</v>
      </c>
      <c r="F2105" t="s">
        <v>2130</v>
      </c>
      <c r="G2105" t="s">
        <v>2141</v>
      </c>
      <c r="H2105" t="s">
        <v>2146</v>
      </c>
      <c r="I2105" t="s">
        <v>2159</v>
      </c>
      <c r="J2105" t="s">
        <v>2165</v>
      </c>
      <c r="K2105">
        <v>3</v>
      </c>
      <c r="L2105" t="s">
        <v>2168</v>
      </c>
      <c r="M2105">
        <v>902.92</v>
      </c>
      <c r="N2105" t="s">
        <v>2177</v>
      </c>
      <c r="O2105" t="s">
        <v>2188</v>
      </c>
      <c r="P2105" t="s">
        <v>2583</v>
      </c>
      <c r="Q2105" t="s">
        <v>4278</v>
      </c>
      <c r="R2105" t="s">
        <v>4279</v>
      </c>
      <c r="S2105" t="s">
        <v>4282</v>
      </c>
      <c r="T2105" t="s">
        <v>4284</v>
      </c>
      <c r="U2105">
        <v>68</v>
      </c>
      <c r="V2105" s="6" t="str">
        <f t="shared" si="69"/>
        <v>Adult</v>
      </c>
      <c r="W2105">
        <v>2022</v>
      </c>
    </row>
    <row r="2106" spans="1:23" x14ac:dyDescent="0.25">
      <c r="A2106">
        <v>2105</v>
      </c>
      <c r="B2106" s="2">
        <v>44609</v>
      </c>
      <c r="C2106" t="str">
        <f t="shared" si="68"/>
        <v>Feb</v>
      </c>
      <c r="D2106" t="s">
        <v>21</v>
      </c>
      <c r="E2106" t="s">
        <v>28</v>
      </c>
      <c r="F2106" t="s">
        <v>2131</v>
      </c>
      <c r="G2106" t="s">
        <v>2141</v>
      </c>
      <c r="H2106" t="s">
        <v>2146</v>
      </c>
      <c r="I2106" t="s">
        <v>2159</v>
      </c>
      <c r="J2106" t="s">
        <v>2165</v>
      </c>
      <c r="K2106">
        <v>3</v>
      </c>
      <c r="L2106" t="s">
        <v>2168</v>
      </c>
      <c r="M2106">
        <v>2103.5300000000002</v>
      </c>
      <c r="N2106" t="s">
        <v>2177</v>
      </c>
      <c r="O2106" t="s">
        <v>2188</v>
      </c>
      <c r="P2106" t="s">
        <v>4267</v>
      </c>
      <c r="Q2106" t="s">
        <v>4278</v>
      </c>
      <c r="R2106" t="s">
        <v>4280</v>
      </c>
      <c r="S2106" t="s">
        <v>4282</v>
      </c>
      <c r="T2106" t="s">
        <v>4284</v>
      </c>
      <c r="U2106">
        <v>68</v>
      </c>
      <c r="V2106" s="6" t="str">
        <f t="shared" si="69"/>
        <v>Adult</v>
      </c>
      <c r="W2106">
        <v>2022</v>
      </c>
    </row>
    <row r="2107" spans="1:23" x14ac:dyDescent="0.25">
      <c r="A2107">
        <v>2106</v>
      </c>
      <c r="B2107" s="2">
        <v>44636</v>
      </c>
      <c r="C2107" t="str">
        <f t="shared" si="68"/>
        <v>Mar</v>
      </c>
      <c r="D2107" t="s">
        <v>24</v>
      </c>
      <c r="E2107" t="s">
        <v>28</v>
      </c>
      <c r="F2107" t="s">
        <v>2132</v>
      </c>
      <c r="G2107" t="s">
        <v>2141</v>
      </c>
      <c r="H2107" t="s">
        <v>2146</v>
      </c>
      <c r="I2107" t="s">
        <v>2159</v>
      </c>
      <c r="J2107" t="s">
        <v>2165</v>
      </c>
      <c r="K2107">
        <v>3</v>
      </c>
      <c r="L2107" t="s">
        <v>2168</v>
      </c>
      <c r="M2107">
        <v>699.34</v>
      </c>
      <c r="N2107" t="s">
        <v>2177</v>
      </c>
      <c r="O2107" t="s">
        <v>2188</v>
      </c>
      <c r="P2107" t="s">
        <v>4268</v>
      </c>
      <c r="Q2107" t="s">
        <v>4278</v>
      </c>
      <c r="R2107" t="s">
        <v>4280</v>
      </c>
      <c r="S2107" t="s">
        <v>4281</v>
      </c>
      <c r="T2107" t="s">
        <v>4283</v>
      </c>
      <c r="U2107">
        <v>7</v>
      </c>
      <c r="V2107" s="6" t="str">
        <f t="shared" si="69"/>
        <v>Childhood</v>
      </c>
      <c r="W2107">
        <v>2022</v>
      </c>
    </row>
    <row r="2108" spans="1:23" x14ac:dyDescent="0.25">
      <c r="A2108">
        <v>2107</v>
      </c>
      <c r="B2108" s="2">
        <v>44906</v>
      </c>
      <c r="C2108" t="str">
        <f t="shared" si="68"/>
        <v>Dec</v>
      </c>
      <c r="D2108" t="s">
        <v>23</v>
      </c>
      <c r="E2108" t="s">
        <v>25</v>
      </c>
      <c r="F2108" t="s">
        <v>2133</v>
      </c>
      <c r="G2108" t="s">
        <v>2141</v>
      </c>
      <c r="H2108" t="s">
        <v>2146</v>
      </c>
      <c r="I2108" t="s">
        <v>2159</v>
      </c>
      <c r="J2108" t="s">
        <v>2166</v>
      </c>
      <c r="K2108">
        <v>3</v>
      </c>
      <c r="L2108" t="s">
        <v>2168</v>
      </c>
      <c r="M2108">
        <v>1356.91</v>
      </c>
      <c r="N2108" t="s">
        <v>2177</v>
      </c>
      <c r="O2108" t="s">
        <v>2188</v>
      </c>
      <c r="P2108" t="s">
        <v>3064</v>
      </c>
      <c r="Q2108" t="s">
        <v>4278</v>
      </c>
      <c r="R2108" t="s">
        <v>4280</v>
      </c>
      <c r="S2108" t="s">
        <v>4281</v>
      </c>
      <c r="T2108" t="s">
        <v>4284</v>
      </c>
      <c r="U2108">
        <v>7</v>
      </c>
      <c r="V2108" s="6" t="str">
        <f t="shared" si="69"/>
        <v>Childhood</v>
      </c>
      <c r="W2108">
        <v>2022</v>
      </c>
    </row>
    <row r="2109" spans="1:23" x14ac:dyDescent="0.25">
      <c r="A2109">
        <v>2108</v>
      </c>
      <c r="B2109" s="2">
        <v>44856</v>
      </c>
      <c r="C2109" t="str">
        <f t="shared" si="68"/>
        <v>Oct</v>
      </c>
      <c r="D2109" t="s">
        <v>22</v>
      </c>
      <c r="E2109" t="s">
        <v>25</v>
      </c>
      <c r="F2109" t="s">
        <v>2134</v>
      </c>
      <c r="G2109" t="s">
        <v>2141</v>
      </c>
      <c r="H2109" t="s">
        <v>2146</v>
      </c>
      <c r="I2109" t="s">
        <v>2159</v>
      </c>
      <c r="J2109" t="s">
        <v>2166</v>
      </c>
      <c r="K2109">
        <v>3</v>
      </c>
      <c r="L2109" t="s">
        <v>2168</v>
      </c>
      <c r="M2109">
        <v>98.36</v>
      </c>
      <c r="N2109" t="s">
        <v>2177</v>
      </c>
      <c r="O2109" t="s">
        <v>2188</v>
      </c>
      <c r="P2109" t="s">
        <v>4269</v>
      </c>
      <c r="Q2109" t="s">
        <v>4278</v>
      </c>
      <c r="R2109" t="s">
        <v>4279</v>
      </c>
      <c r="S2109" t="s">
        <v>4281</v>
      </c>
      <c r="T2109" t="s">
        <v>4283</v>
      </c>
      <c r="U2109">
        <v>68</v>
      </c>
      <c r="V2109" s="6" t="str">
        <f t="shared" si="69"/>
        <v>Adult</v>
      </c>
      <c r="W2109">
        <v>2022</v>
      </c>
    </row>
    <row r="2110" spans="1:23" x14ac:dyDescent="0.25">
      <c r="A2110">
        <v>2109</v>
      </c>
      <c r="B2110" s="2">
        <v>44633</v>
      </c>
      <c r="C2110" t="str">
        <f t="shared" si="68"/>
        <v>Mar</v>
      </c>
      <c r="D2110" t="s">
        <v>22</v>
      </c>
      <c r="E2110" t="s">
        <v>28</v>
      </c>
      <c r="F2110" t="s">
        <v>2135</v>
      </c>
      <c r="G2110" t="s">
        <v>2141</v>
      </c>
      <c r="H2110" t="s">
        <v>2146</v>
      </c>
      <c r="I2110" t="s">
        <v>2159</v>
      </c>
      <c r="J2110" t="s">
        <v>2166</v>
      </c>
      <c r="K2110">
        <v>1</v>
      </c>
      <c r="L2110" t="s">
        <v>2168</v>
      </c>
      <c r="M2110">
        <v>1502.95</v>
      </c>
      <c r="N2110" t="s">
        <v>2177</v>
      </c>
      <c r="O2110" t="s">
        <v>2188</v>
      </c>
      <c r="P2110" t="s">
        <v>4270</v>
      </c>
      <c r="Q2110" t="s">
        <v>4278</v>
      </c>
      <c r="R2110" t="s">
        <v>4279</v>
      </c>
      <c r="S2110" t="s">
        <v>4281</v>
      </c>
      <c r="T2110" t="s">
        <v>4283</v>
      </c>
      <c r="U2110">
        <v>7</v>
      </c>
      <c r="V2110" s="6" t="str">
        <f t="shared" si="69"/>
        <v>Childhood</v>
      </c>
      <c r="W2110">
        <v>2022</v>
      </c>
    </row>
    <row r="2111" spans="1:23" x14ac:dyDescent="0.25">
      <c r="A2111">
        <v>2110</v>
      </c>
      <c r="B2111" s="2">
        <v>44565</v>
      </c>
      <c r="C2111" t="str">
        <f t="shared" si="68"/>
        <v>Jan</v>
      </c>
      <c r="D2111" t="s">
        <v>21</v>
      </c>
      <c r="E2111" t="s">
        <v>25</v>
      </c>
      <c r="F2111" t="s">
        <v>2136</v>
      </c>
      <c r="G2111" t="s">
        <v>2141</v>
      </c>
      <c r="H2111" t="s">
        <v>2146</v>
      </c>
      <c r="I2111" t="s">
        <v>2159</v>
      </c>
      <c r="J2111" t="s">
        <v>2167</v>
      </c>
      <c r="K2111">
        <v>3</v>
      </c>
      <c r="L2111" t="s">
        <v>2168</v>
      </c>
      <c r="M2111">
        <v>884.15</v>
      </c>
      <c r="N2111" t="s">
        <v>2177</v>
      </c>
      <c r="O2111" t="s">
        <v>2188</v>
      </c>
      <c r="P2111" t="s">
        <v>4271</v>
      </c>
      <c r="Q2111" t="s">
        <v>4278</v>
      </c>
      <c r="R2111" t="s">
        <v>4279</v>
      </c>
      <c r="S2111" t="s">
        <v>4281</v>
      </c>
      <c r="T2111" t="s">
        <v>4283</v>
      </c>
      <c r="U2111">
        <v>31</v>
      </c>
      <c r="V2111" s="6" t="str">
        <f t="shared" si="69"/>
        <v>Adult</v>
      </c>
      <c r="W2111">
        <v>2022</v>
      </c>
    </row>
    <row r="2112" spans="1:23" x14ac:dyDescent="0.25">
      <c r="A2112">
        <v>2111</v>
      </c>
      <c r="B2112" s="2">
        <v>44678</v>
      </c>
      <c r="C2112" t="str">
        <f t="shared" si="68"/>
        <v>Apr</v>
      </c>
      <c r="D2112" t="s">
        <v>22</v>
      </c>
      <c r="E2112" t="s">
        <v>25</v>
      </c>
      <c r="F2112" t="s">
        <v>2137</v>
      </c>
      <c r="G2112" t="s">
        <v>2141</v>
      </c>
      <c r="H2112" t="s">
        <v>2146</v>
      </c>
      <c r="I2112" t="s">
        <v>2159</v>
      </c>
      <c r="J2112" t="s">
        <v>2167</v>
      </c>
      <c r="K2112">
        <v>3</v>
      </c>
      <c r="L2112" t="s">
        <v>2168</v>
      </c>
      <c r="M2112">
        <v>324.94</v>
      </c>
      <c r="N2112" t="s">
        <v>2177</v>
      </c>
      <c r="O2112" t="s">
        <v>2188</v>
      </c>
      <c r="P2112" t="s">
        <v>4272</v>
      </c>
      <c r="Q2112" t="s">
        <v>4278</v>
      </c>
      <c r="R2112" t="s">
        <v>4280</v>
      </c>
      <c r="S2112" t="s">
        <v>4281</v>
      </c>
      <c r="T2112" t="s">
        <v>4283</v>
      </c>
      <c r="U2112">
        <v>47</v>
      </c>
      <c r="V2112" s="6" t="str">
        <f t="shared" si="69"/>
        <v>Adult</v>
      </c>
      <c r="W2112">
        <v>2022</v>
      </c>
    </row>
    <row r="2113" spans="1:23" x14ac:dyDescent="0.25">
      <c r="A2113">
        <v>2112</v>
      </c>
      <c r="B2113" s="2">
        <v>44676</v>
      </c>
      <c r="C2113" t="str">
        <f t="shared" si="68"/>
        <v>Apr</v>
      </c>
      <c r="D2113" t="s">
        <v>24</v>
      </c>
      <c r="E2113" t="s">
        <v>25</v>
      </c>
      <c r="F2113" t="s">
        <v>2138</v>
      </c>
      <c r="G2113" t="s">
        <v>2141</v>
      </c>
      <c r="H2113" t="s">
        <v>2146</v>
      </c>
      <c r="I2113" t="s">
        <v>2159</v>
      </c>
      <c r="J2113" t="s">
        <v>2167</v>
      </c>
      <c r="K2113">
        <v>3</v>
      </c>
      <c r="L2113" t="s">
        <v>2168</v>
      </c>
      <c r="M2113">
        <v>283.42</v>
      </c>
      <c r="N2113" t="s">
        <v>2177</v>
      </c>
      <c r="O2113" t="s">
        <v>2188</v>
      </c>
      <c r="P2113" t="s">
        <v>4273</v>
      </c>
      <c r="Q2113" t="s">
        <v>4278</v>
      </c>
      <c r="R2113" t="s">
        <v>4280</v>
      </c>
      <c r="S2113" t="s">
        <v>4281</v>
      </c>
      <c r="T2113" t="s">
        <v>4283</v>
      </c>
      <c r="U2113">
        <v>31</v>
      </c>
      <c r="V2113" s="6" t="str">
        <f t="shared" si="69"/>
        <v>Adult</v>
      </c>
      <c r="W2113">
        <v>2022</v>
      </c>
    </row>
  </sheetData>
  <autoFilter ref="A1:Z211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E8656-0E31-4B17-A9FE-E187A0F31B68}">
  <sheetPr>
    <tabColor rgb="FF002060"/>
  </sheetPr>
  <dimension ref="A3:AX101"/>
  <sheetViews>
    <sheetView topLeftCell="A112" zoomScale="106" zoomScaleNormal="106" workbookViewId="0">
      <selection activeCell="BM18" sqref="BM18"/>
    </sheetView>
  </sheetViews>
  <sheetFormatPr defaultRowHeight="15" x14ac:dyDescent="0.25"/>
  <cols>
    <col min="1" max="1" width="15.5703125" bestFit="1" customWidth="1"/>
    <col min="2" max="2" width="16.42578125" bestFit="1" customWidth="1"/>
    <col min="3" max="3" width="11.85546875" bestFit="1" customWidth="1"/>
    <col min="4" max="4" width="13.28515625" bestFit="1" customWidth="1"/>
    <col min="5" max="5" width="15.5703125" bestFit="1" customWidth="1"/>
    <col min="6" max="6" width="6.28515625" bestFit="1" customWidth="1"/>
    <col min="7" max="7" width="24" bestFit="1" customWidth="1"/>
    <col min="8" max="9" width="15.5703125" bestFit="1" customWidth="1"/>
    <col min="10" max="10" width="19.7109375" bestFit="1" customWidth="1"/>
    <col min="11" max="11" width="15.5703125" bestFit="1" customWidth="1"/>
    <col min="12" max="12" width="6.28515625" bestFit="1" customWidth="1"/>
    <col min="13" max="13" width="17" bestFit="1" customWidth="1"/>
    <col min="14" max="14" width="15.5703125" bestFit="1" customWidth="1"/>
    <col min="15" max="16" width="6.28515625" bestFit="1" customWidth="1"/>
    <col min="17" max="17" width="17" bestFit="1" customWidth="1"/>
    <col min="18" max="18" width="6.28515625" bestFit="1" customWidth="1"/>
    <col min="19" max="19" width="13.28515625" bestFit="1" customWidth="1"/>
    <col min="20" max="20" width="17.28515625" bestFit="1" customWidth="1"/>
    <col min="21" max="22" width="5.28515625" bestFit="1" customWidth="1"/>
    <col min="23" max="40" width="6.28515625" bestFit="1" customWidth="1"/>
    <col min="41" max="41" width="13.28515625" bestFit="1" customWidth="1"/>
    <col min="42" max="42" width="15.5703125" bestFit="1" customWidth="1"/>
    <col min="43" max="43" width="17.28515625" bestFit="1" customWidth="1"/>
    <col min="44" max="47" width="6.28515625" bestFit="1" customWidth="1"/>
    <col min="48" max="49" width="17" customWidth="1"/>
    <col min="50" max="50" width="21.5703125" customWidth="1"/>
    <col min="51" max="55" width="6.28515625" bestFit="1" customWidth="1"/>
    <col min="56" max="57" width="5.28515625" bestFit="1" customWidth="1"/>
    <col min="58" max="69" width="6.28515625" bestFit="1" customWidth="1"/>
    <col min="70" max="70" width="5.28515625" bestFit="1" customWidth="1"/>
    <col min="71" max="72" width="6.28515625" bestFit="1" customWidth="1"/>
    <col min="73" max="82" width="7.42578125" bestFit="1" customWidth="1"/>
    <col min="83" max="83" width="6.28515625" bestFit="1" customWidth="1"/>
    <col min="84" max="88" width="7.42578125" bestFit="1" customWidth="1"/>
    <col min="89" max="89" width="6.28515625" bestFit="1" customWidth="1"/>
    <col min="90" max="92" width="7.42578125" bestFit="1" customWidth="1"/>
    <col min="93" max="93" width="6.28515625" bestFit="1" customWidth="1"/>
    <col min="94" max="103" width="7.42578125" bestFit="1" customWidth="1"/>
    <col min="104" max="104" width="6.28515625" bestFit="1" customWidth="1"/>
    <col min="105" max="109" width="7.42578125" bestFit="1" customWidth="1"/>
    <col min="110" max="110" width="6.28515625" bestFit="1" customWidth="1"/>
    <col min="111" max="114" width="7.42578125" bestFit="1" customWidth="1"/>
    <col min="115" max="115" width="6.28515625" bestFit="1" customWidth="1"/>
    <col min="116" max="125" width="7.42578125" bestFit="1" customWidth="1"/>
    <col min="126" max="127" width="6.28515625" bestFit="1" customWidth="1"/>
    <col min="128" max="151" width="7.42578125" bestFit="1" customWidth="1"/>
    <col min="152" max="152" width="4.140625" bestFit="1" customWidth="1"/>
    <col min="153" max="165" width="7.42578125" bestFit="1" customWidth="1"/>
    <col min="166" max="167" width="6.28515625" bestFit="1" customWidth="1"/>
    <col min="168" max="171" width="7.42578125" bestFit="1" customWidth="1"/>
    <col min="172" max="173" width="6.28515625" bestFit="1" customWidth="1"/>
    <col min="174" max="175" width="7.42578125" bestFit="1" customWidth="1"/>
    <col min="176" max="176" width="6.28515625" bestFit="1" customWidth="1"/>
    <col min="177" max="178" width="7.42578125" bestFit="1" customWidth="1"/>
    <col min="179" max="179" width="6.28515625" bestFit="1" customWidth="1"/>
    <col min="180" max="236" width="7.42578125" bestFit="1" customWidth="1"/>
    <col min="237" max="237" width="4.140625" bestFit="1" customWidth="1"/>
    <col min="238" max="243" width="7.42578125" bestFit="1" customWidth="1"/>
    <col min="244" max="244" width="6.28515625" bestFit="1" customWidth="1"/>
    <col min="245" max="257" width="7.42578125" bestFit="1" customWidth="1"/>
    <col min="258" max="258" width="6.28515625" bestFit="1" customWidth="1"/>
    <col min="259" max="271" width="7.42578125" bestFit="1" customWidth="1"/>
    <col min="272" max="272" width="6.28515625" bestFit="1" customWidth="1"/>
    <col min="273" max="310" width="7.42578125" bestFit="1" customWidth="1"/>
    <col min="311" max="311" width="6.28515625" bestFit="1" customWidth="1"/>
    <col min="312" max="314" width="7.42578125" bestFit="1" customWidth="1"/>
    <col min="315" max="315" width="4.140625" bestFit="1" customWidth="1"/>
    <col min="316" max="318" width="7.42578125" bestFit="1" customWidth="1"/>
    <col min="319" max="319" width="6.28515625" bestFit="1" customWidth="1"/>
    <col min="320" max="335" width="7.42578125" bestFit="1" customWidth="1"/>
    <col min="336" max="336" width="6.28515625" bestFit="1" customWidth="1"/>
    <col min="337" max="337" width="7.42578125" bestFit="1" customWidth="1"/>
    <col min="338" max="338" width="6.28515625" bestFit="1" customWidth="1"/>
    <col min="339" max="344" width="7.42578125" bestFit="1" customWidth="1"/>
    <col min="345" max="345" width="6.28515625" bestFit="1" customWidth="1"/>
    <col min="346" max="354" width="7.42578125" bestFit="1" customWidth="1"/>
    <col min="355" max="355" width="6.28515625" bestFit="1" customWidth="1"/>
    <col min="356" max="362" width="7.42578125" bestFit="1" customWidth="1"/>
    <col min="363" max="363" width="6.28515625" bestFit="1" customWidth="1"/>
    <col min="364" max="369" width="7.42578125" bestFit="1" customWidth="1"/>
    <col min="370" max="370" width="6.28515625" bestFit="1" customWidth="1"/>
    <col min="371" max="378" width="7.42578125" bestFit="1" customWidth="1"/>
    <col min="379" max="379" width="6.28515625" bestFit="1" customWidth="1"/>
    <col min="380" max="389" width="7.42578125" bestFit="1" customWidth="1"/>
    <col min="390" max="390" width="6.28515625" bestFit="1" customWidth="1"/>
    <col min="391" max="403" width="7.42578125" bestFit="1" customWidth="1"/>
    <col min="404" max="404" width="6.28515625" bestFit="1" customWidth="1"/>
    <col min="405" max="406" width="7.42578125" bestFit="1" customWidth="1"/>
    <col min="407" max="407" width="6.28515625" bestFit="1" customWidth="1"/>
    <col min="408" max="409" width="7.42578125" bestFit="1" customWidth="1"/>
    <col min="410" max="410" width="6.28515625" bestFit="1" customWidth="1"/>
    <col min="411" max="431" width="7.42578125" bestFit="1" customWidth="1"/>
    <col min="432" max="432" width="6.28515625" bestFit="1" customWidth="1"/>
    <col min="433" max="434" width="7.42578125" bestFit="1" customWidth="1"/>
    <col min="435" max="435" width="6.28515625" bestFit="1" customWidth="1"/>
    <col min="436" max="439" width="7.42578125" bestFit="1" customWidth="1"/>
    <col min="440" max="440" width="6.28515625" bestFit="1" customWidth="1"/>
    <col min="441" max="450" width="7.42578125" bestFit="1" customWidth="1"/>
    <col min="451" max="451" width="6.28515625" bestFit="1" customWidth="1"/>
    <col min="452" max="490" width="7.42578125" bestFit="1" customWidth="1"/>
    <col min="491" max="491" width="6.28515625" bestFit="1" customWidth="1"/>
    <col min="492" max="494" width="7.42578125" bestFit="1" customWidth="1"/>
    <col min="495" max="495" width="6.28515625" bestFit="1" customWidth="1"/>
    <col min="496" max="511" width="7.42578125" bestFit="1" customWidth="1"/>
    <col min="512" max="512" width="6.28515625" bestFit="1" customWidth="1"/>
    <col min="513" max="518" width="7.42578125" bestFit="1" customWidth="1"/>
    <col min="519" max="519" width="6.28515625" bestFit="1" customWidth="1"/>
    <col min="520" max="524" width="7.42578125" bestFit="1" customWidth="1"/>
    <col min="525" max="525" width="6.28515625" bestFit="1" customWidth="1"/>
    <col min="526" max="526" width="7.42578125" bestFit="1" customWidth="1"/>
    <col min="527" max="527" width="6.28515625" bestFit="1" customWidth="1"/>
    <col min="528" max="534" width="7.42578125" bestFit="1" customWidth="1"/>
    <col min="535" max="535" width="6.28515625" bestFit="1" customWidth="1"/>
    <col min="536" max="551" width="7.42578125" bestFit="1" customWidth="1"/>
    <col min="552" max="552" width="6.28515625" bestFit="1" customWidth="1"/>
    <col min="553" max="557" width="7.42578125" bestFit="1" customWidth="1"/>
    <col min="558" max="558" width="6.28515625" bestFit="1" customWidth="1"/>
    <col min="559" max="561" width="7.42578125" bestFit="1" customWidth="1"/>
    <col min="562" max="562" width="6.28515625" bestFit="1" customWidth="1"/>
    <col min="563" max="588" width="7.42578125" bestFit="1" customWidth="1"/>
    <col min="589" max="589" width="6.28515625" bestFit="1" customWidth="1"/>
    <col min="590" max="593" width="7.42578125" bestFit="1" customWidth="1"/>
    <col min="594" max="594" width="6.28515625" bestFit="1" customWidth="1"/>
    <col min="595" max="599" width="7.42578125" bestFit="1" customWidth="1"/>
    <col min="600" max="600" width="6.28515625" bestFit="1" customWidth="1"/>
    <col min="601" max="613" width="7.42578125" bestFit="1" customWidth="1"/>
    <col min="614" max="614" width="6.28515625" bestFit="1" customWidth="1"/>
    <col min="615" max="622" width="7.42578125" bestFit="1" customWidth="1"/>
    <col min="623" max="623" width="6.28515625" bestFit="1" customWidth="1"/>
    <col min="624" max="626" width="7.42578125" bestFit="1" customWidth="1"/>
    <col min="627" max="627" width="6.28515625" bestFit="1" customWidth="1"/>
    <col min="628" max="640" width="7.42578125" bestFit="1" customWidth="1"/>
    <col min="641" max="641" width="6.28515625" bestFit="1" customWidth="1"/>
    <col min="642" max="656" width="7.42578125" bestFit="1" customWidth="1"/>
    <col min="657" max="657" width="4.140625" bestFit="1" customWidth="1"/>
    <col min="658" max="663" width="7.42578125" bestFit="1" customWidth="1"/>
    <col min="664" max="664" width="6.28515625" bestFit="1" customWidth="1"/>
    <col min="665" max="692" width="7.42578125" bestFit="1" customWidth="1"/>
    <col min="693" max="693" width="4.140625" bestFit="1" customWidth="1"/>
    <col min="694" max="722" width="7.42578125" bestFit="1" customWidth="1"/>
    <col min="723" max="723" width="6.28515625" bestFit="1" customWidth="1"/>
    <col min="724" max="724" width="7.42578125" bestFit="1" customWidth="1"/>
    <col min="725" max="725" width="6.28515625" bestFit="1" customWidth="1"/>
    <col min="726" max="732" width="7.42578125" bestFit="1" customWidth="1"/>
    <col min="733" max="736" width="8.42578125" bestFit="1" customWidth="1"/>
    <col min="737" max="737" width="7.42578125" bestFit="1" customWidth="1"/>
    <col min="738" max="741" width="8.42578125" bestFit="1" customWidth="1"/>
    <col min="742" max="742" width="7.42578125" bestFit="1" customWidth="1"/>
    <col min="743" max="751" width="8.42578125" bestFit="1" customWidth="1"/>
    <col min="752" max="753" width="7.42578125" bestFit="1" customWidth="1"/>
    <col min="754" max="757" width="8.42578125" bestFit="1" customWidth="1"/>
    <col min="758" max="758" width="7.42578125" bestFit="1" customWidth="1"/>
    <col min="759" max="760" width="8.42578125" bestFit="1" customWidth="1"/>
    <col min="761" max="761" width="7.42578125" bestFit="1" customWidth="1"/>
    <col min="762" max="773" width="8.42578125" bestFit="1" customWidth="1"/>
    <col min="774" max="774" width="7.42578125" bestFit="1" customWidth="1"/>
    <col min="775" max="787" width="8.42578125" bestFit="1" customWidth="1"/>
    <col min="788" max="788" width="7.42578125" bestFit="1" customWidth="1"/>
    <col min="789" max="797" width="8.42578125" bestFit="1" customWidth="1"/>
    <col min="798" max="798" width="7.42578125" bestFit="1" customWidth="1"/>
    <col min="799" max="803" width="8.42578125" bestFit="1" customWidth="1"/>
    <col min="804" max="804" width="7.42578125" bestFit="1" customWidth="1"/>
    <col min="805" max="810" width="8.42578125" bestFit="1" customWidth="1"/>
    <col min="811" max="811" width="7.42578125" bestFit="1" customWidth="1"/>
    <col min="812" max="818" width="8.42578125" bestFit="1" customWidth="1"/>
    <col min="819" max="819" width="7.42578125" bestFit="1" customWidth="1"/>
    <col min="820" max="820" width="8.42578125" bestFit="1" customWidth="1"/>
    <col min="821" max="821" width="7.42578125" bestFit="1" customWidth="1"/>
    <col min="822" max="824" width="8.42578125" bestFit="1" customWidth="1"/>
    <col min="825" max="825" width="7.42578125" bestFit="1" customWidth="1"/>
    <col min="826" max="833" width="8.42578125" bestFit="1" customWidth="1"/>
    <col min="834" max="834" width="7.42578125" bestFit="1" customWidth="1"/>
    <col min="835" max="840" width="8.42578125" bestFit="1" customWidth="1"/>
    <col min="841" max="841" width="7.42578125" bestFit="1" customWidth="1"/>
    <col min="842" max="855" width="8.42578125" bestFit="1" customWidth="1"/>
    <col min="856" max="856" width="7.42578125" bestFit="1" customWidth="1"/>
    <col min="857" max="917" width="8.42578125" bestFit="1" customWidth="1"/>
    <col min="918" max="918" width="7.42578125" bestFit="1" customWidth="1"/>
    <col min="919" max="942" width="8.42578125" bestFit="1" customWidth="1"/>
    <col min="943" max="943" width="7.42578125" bestFit="1" customWidth="1"/>
    <col min="944" max="958" width="8.42578125" bestFit="1" customWidth="1"/>
    <col min="959" max="959" width="7.42578125" bestFit="1" customWidth="1"/>
    <col min="960" max="961" width="8.42578125" bestFit="1" customWidth="1"/>
    <col min="962" max="962" width="7.42578125" bestFit="1" customWidth="1"/>
    <col min="963" max="973" width="8.42578125" bestFit="1" customWidth="1"/>
    <col min="974" max="974" width="7.42578125" bestFit="1" customWidth="1"/>
    <col min="975" max="985" width="8.42578125" bestFit="1" customWidth="1"/>
    <col min="986" max="986" width="7.42578125" bestFit="1" customWidth="1"/>
    <col min="987" max="996" width="8.42578125" bestFit="1" customWidth="1"/>
    <col min="997" max="997" width="7.42578125" bestFit="1" customWidth="1"/>
    <col min="998" max="1019" width="8.42578125" bestFit="1" customWidth="1"/>
    <col min="1020" max="1020" width="7.42578125" bestFit="1" customWidth="1"/>
    <col min="1021" max="1024" width="8.42578125" bestFit="1" customWidth="1"/>
    <col min="1025" max="1025" width="7.42578125" bestFit="1" customWidth="1"/>
    <col min="1026" max="1064" width="8.42578125" bestFit="1" customWidth="1"/>
    <col min="1065" max="1065" width="7.42578125" bestFit="1" customWidth="1"/>
    <col min="1066" max="1076" width="8.42578125" bestFit="1" customWidth="1"/>
    <col min="1077" max="1077" width="7.42578125" bestFit="1" customWidth="1"/>
    <col min="1078" max="1078" width="8.42578125" bestFit="1" customWidth="1"/>
    <col min="1079" max="1079" width="7.42578125" bestFit="1" customWidth="1"/>
    <col min="1080" max="1088" width="8.42578125" bestFit="1" customWidth="1"/>
    <col min="1089" max="1089" width="7.42578125" bestFit="1" customWidth="1"/>
    <col min="1090" max="1099" width="8.42578125" bestFit="1" customWidth="1"/>
    <col min="1100" max="1100" width="7.42578125" bestFit="1" customWidth="1"/>
    <col min="1101" max="1107" width="8.42578125" bestFit="1" customWidth="1"/>
    <col min="1108" max="1108" width="7.42578125" bestFit="1" customWidth="1"/>
    <col min="1109" max="1119" width="8.42578125" bestFit="1" customWidth="1"/>
    <col min="1120" max="1120" width="7.42578125" bestFit="1" customWidth="1"/>
    <col min="1121" max="1128" width="8.42578125" bestFit="1" customWidth="1"/>
    <col min="1129" max="1129" width="7.42578125" bestFit="1" customWidth="1"/>
    <col min="1130" max="1204" width="8.42578125" bestFit="1" customWidth="1"/>
    <col min="1205" max="1205" width="7.42578125" bestFit="1" customWidth="1"/>
    <col min="1206" max="1219" width="8.42578125" bestFit="1" customWidth="1"/>
    <col min="1220" max="1220" width="7.42578125" bestFit="1" customWidth="1"/>
    <col min="1221" max="1229" width="8.42578125" bestFit="1" customWidth="1"/>
    <col min="1230" max="1230" width="7.42578125" bestFit="1" customWidth="1"/>
    <col min="1231" max="1238" width="8.42578125" bestFit="1" customWidth="1"/>
    <col min="1239" max="1239" width="7.42578125" bestFit="1" customWidth="1"/>
    <col min="1240" max="1251" width="8.42578125" bestFit="1" customWidth="1"/>
    <col min="1252" max="1252" width="7.42578125" bestFit="1" customWidth="1"/>
    <col min="1253" max="1254" width="8.42578125" bestFit="1" customWidth="1"/>
    <col min="1255" max="1255" width="7.42578125" bestFit="1" customWidth="1"/>
    <col min="1256" max="1262" width="8.42578125" bestFit="1" customWidth="1"/>
    <col min="1263" max="1263" width="7.42578125" bestFit="1" customWidth="1"/>
    <col min="1264" max="1281" width="8.42578125" bestFit="1" customWidth="1"/>
    <col min="1282" max="1282" width="7.42578125" bestFit="1" customWidth="1"/>
    <col min="1283" max="1285" width="8.42578125" bestFit="1" customWidth="1"/>
    <col min="1286" max="1286" width="7.42578125" bestFit="1" customWidth="1"/>
    <col min="1287" max="1291" width="8.42578125" bestFit="1" customWidth="1"/>
    <col min="1292" max="1292" width="7.42578125" bestFit="1" customWidth="1"/>
    <col min="1293" max="1293" width="5.28515625" bestFit="1" customWidth="1"/>
    <col min="1294" max="1301" width="8.42578125" bestFit="1" customWidth="1"/>
    <col min="1302" max="1302" width="7.42578125" bestFit="1" customWidth="1"/>
    <col min="1303" max="1307" width="8.42578125" bestFit="1" customWidth="1"/>
    <col min="1308" max="1308" width="7.42578125" bestFit="1" customWidth="1"/>
    <col min="1309" max="1327" width="8.42578125" bestFit="1" customWidth="1"/>
    <col min="1328" max="1328" width="7.42578125" bestFit="1" customWidth="1"/>
    <col min="1329" max="1330" width="8.42578125" bestFit="1" customWidth="1"/>
    <col min="1331" max="1331" width="7.42578125" bestFit="1" customWidth="1"/>
    <col min="1332" max="1332" width="5.28515625" bestFit="1" customWidth="1"/>
    <col min="1333" max="1339" width="8.42578125" bestFit="1" customWidth="1"/>
    <col min="1340" max="1340" width="7.42578125" bestFit="1" customWidth="1"/>
    <col min="1341" max="1354" width="8.42578125" bestFit="1" customWidth="1"/>
    <col min="1355" max="1355" width="5.28515625" bestFit="1" customWidth="1"/>
    <col min="1356" max="1362" width="8.42578125" bestFit="1" customWidth="1"/>
    <col min="1363" max="1363" width="7.42578125" bestFit="1" customWidth="1"/>
    <col min="1364" max="1364" width="8.42578125" bestFit="1" customWidth="1"/>
    <col min="1365" max="1365" width="7.42578125" bestFit="1" customWidth="1"/>
    <col min="1366" max="1373" width="8.42578125" bestFit="1" customWidth="1"/>
    <col min="1374" max="1374" width="7.42578125" bestFit="1" customWidth="1"/>
    <col min="1375" max="1380" width="8.42578125" bestFit="1" customWidth="1"/>
    <col min="1381" max="1381" width="7.42578125" bestFit="1" customWidth="1"/>
    <col min="1382" max="1397" width="8.42578125" bestFit="1" customWidth="1"/>
    <col min="1398" max="1399" width="7.42578125" bestFit="1" customWidth="1"/>
    <col min="1400" max="1416" width="8.42578125" bestFit="1" customWidth="1"/>
    <col min="1417" max="1417" width="7.42578125" bestFit="1" customWidth="1"/>
    <col min="1418" max="1437" width="8.42578125" bestFit="1" customWidth="1"/>
    <col min="1438" max="1438" width="7.42578125" bestFit="1" customWidth="1"/>
    <col min="1439" max="1441" width="8.42578125" bestFit="1" customWidth="1"/>
    <col min="1442" max="1442" width="7.42578125" bestFit="1" customWidth="1"/>
    <col min="1443" max="1448" width="8.42578125" bestFit="1" customWidth="1"/>
    <col min="1449" max="1449" width="7.42578125" bestFit="1" customWidth="1"/>
    <col min="1450" max="1454" width="8.42578125" bestFit="1" customWidth="1"/>
    <col min="1455" max="1455" width="7.42578125" bestFit="1" customWidth="1"/>
    <col min="1456" max="1467" width="8.42578125" bestFit="1" customWidth="1"/>
    <col min="1468" max="1468" width="7.42578125" bestFit="1" customWidth="1"/>
    <col min="1469" max="1472" width="8.42578125" bestFit="1" customWidth="1"/>
    <col min="1473" max="1473" width="7.42578125" bestFit="1" customWidth="1"/>
    <col min="1474" max="1491" width="8.42578125" bestFit="1" customWidth="1"/>
    <col min="1492" max="1492" width="7.42578125" bestFit="1" customWidth="1"/>
    <col min="1493" max="1493" width="8.42578125" bestFit="1" customWidth="1"/>
    <col min="1494" max="1494" width="7.42578125" bestFit="1" customWidth="1"/>
    <col min="1495" max="1501" width="8.42578125" bestFit="1" customWidth="1"/>
    <col min="1502" max="1502" width="7.42578125" bestFit="1" customWidth="1"/>
    <col min="1503" max="1509" width="8.42578125" bestFit="1" customWidth="1"/>
    <col min="1510" max="1510" width="7.42578125" bestFit="1" customWidth="1"/>
    <col min="1511" max="1513" width="8.42578125" bestFit="1" customWidth="1"/>
    <col min="1514" max="1514" width="7.42578125" bestFit="1" customWidth="1"/>
    <col min="1515" max="1516" width="8.42578125" bestFit="1" customWidth="1"/>
    <col min="1517" max="1517" width="5.28515625" bestFit="1" customWidth="1"/>
    <col min="1518" max="1522" width="8.42578125" bestFit="1" customWidth="1"/>
    <col min="1523" max="1523" width="7.42578125" bestFit="1" customWidth="1"/>
    <col min="1524" max="1560" width="8.42578125" bestFit="1" customWidth="1"/>
    <col min="1561" max="1561" width="7.42578125" bestFit="1" customWidth="1"/>
    <col min="1562" max="1567" width="8.42578125" bestFit="1" customWidth="1"/>
    <col min="1568" max="1568" width="7.42578125" bestFit="1" customWidth="1"/>
    <col min="1569" max="1575" width="8.42578125" bestFit="1" customWidth="1"/>
    <col min="1576" max="1576" width="7.42578125" bestFit="1" customWidth="1"/>
    <col min="1577" max="1577" width="8.42578125" bestFit="1" customWidth="1"/>
    <col min="1578" max="1578" width="7.42578125" bestFit="1" customWidth="1"/>
    <col min="1579" max="1595" width="8.42578125" bestFit="1" customWidth="1"/>
    <col min="1596" max="1596" width="7.42578125" bestFit="1" customWidth="1"/>
    <col min="1597" max="1612" width="8.42578125" bestFit="1" customWidth="1"/>
    <col min="1613" max="1613" width="7.42578125" bestFit="1" customWidth="1"/>
    <col min="1614" max="1625" width="8.42578125" bestFit="1" customWidth="1"/>
    <col min="1626" max="1626" width="7.42578125" bestFit="1" customWidth="1"/>
    <col min="1627" max="1630" width="8.42578125" bestFit="1" customWidth="1"/>
    <col min="1631" max="1631" width="7.42578125" bestFit="1" customWidth="1"/>
    <col min="1632" max="1641" width="8.42578125" bestFit="1" customWidth="1"/>
    <col min="1642" max="1643" width="7.42578125" bestFit="1" customWidth="1"/>
    <col min="1644" max="1653" width="8.42578125" bestFit="1" customWidth="1"/>
    <col min="1654" max="1654" width="7.42578125" bestFit="1" customWidth="1"/>
    <col min="1655" max="1676" width="8.42578125" bestFit="1" customWidth="1"/>
    <col min="1677" max="1677" width="7.42578125" bestFit="1" customWidth="1"/>
    <col min="1678" max="1703" width="8.42578125" bestFit="1" customWidth="1"/>
    <col min="1704" max="1704" width="7.42578125" bestFit="1" customWidth="1"/>
    <col min="1705" max="1709" width="8.42578125" bestFit="1" customWidth="1"/>
    <col min="1710" max="1710" width="7.42578125" bestFit="1" customWidth="1"/>
    <col min="1711" max="1752" width="8.42578125" bestFit="1" customWidth="1"/>
    <col min="1753" max="1753" width="7.42578125" bestFit="1" customWidth="1"/>
    <col min="1754" max="1754" width="8.42578125" bestFit="1" customWidth="1"/>
    <col min="1755" max="1755" width="5.28515625" bestFit="1" customWidth="1"/>
    <col min="1756" max="1778" width="8.42578125" bestFit="1" customWidth="1"/>
    <col min="1779" max="1779" width="7.42578125" bestFit="1" customWidth="1"/>
    <col min="1780" max="1781" width="8.42578125" bestFit="1" customWidth="1"/>
    <col min="1782" max="1782" width="7.42578125" bestFit="1" customWidth="1"/>
    <col min="1783" max="1796" width="8.42578125" bestFit="1" customWidth="1"/>
    <col min="1797" max="1797" width="7.42578125" bestFit="1" customWidth="1"/>
    <col min="1798" max="1823" width="8.42578125" bestFit="1" customWidth="1"/>
    <col min="1824" max="1824" width="7.42578125" bestFit="1" customWidth="1"/>
    <col min="1825" max="1830" width="8.42578125" bestFit="1" customWidth="1"/>
    <col min="1831" max="1831" width="7.42578125" bestFit="1" customWidth="1"/>
    <col min="1832" max="1834" width="8.42578125" bestFit="1" customWidth="1"/>
    <col min="1835" max="1835" width="7.42578125" bestFit="1" customWidth="1"/>
    <col min="1836" max="1868" width="8.42578125" bestFit="1" customWidth="1"/>
    <col min="1869" max="1869" width="7.42578125" bestFit="1" customWidth="1"/>
    <col min="1870" max="1875" width="8.42578125" bestFit="1" customWidth="1"/>
    <col min="1876" max="1876" width="7.42578125" bestFit="1" customWidth="1"/>
    <col min="1877" max="1877" width="8.42578125" bestFit="1" customWidth="1"/>
    <col min="1878" max="1878" width="7.42578125" bestFit="1" customWidth="1"/>
    <col min="1879" max="1895" width="8.42578125" bestFit="1" customWidth="1"/>
    <col min="1896" max="1896" width="7.42578125" bestFit="1" customWidth="1"/>
    <col min="1897" max="1898" width="8.42578125" bestFit="1" customWidth="1"/>
    <col min="1899" max="1899" width="7.42578125" bestFit="1" customWidth="1"/>
    <col min="1900" max="1901" width="8.42578125" bestFit="1" customWidth="1"/>
    <col min="1902" max="1902" width="7.42578125" bestFit="1" customWidth="1"/>
    <col min="1903" max="1905" width="8.42578125" bestFit="1" customWidth="1"/>
    <col min="1906" max="1906" width="7.42578125" bestFit="1" customWidth="1"/>
    <col min="1907" max="1908" width="8.42578125" bestFit="1" customWidth="1"/>
    <col min="1909" max="1910" width="7.42578125" bestFit="1" customWidth="1"/>
    <col min="1911" max="1944" width="8.42578125" bestFit="1" customWidth="1"/>
    <col min="1945" max="1945" width="7.42578125" bestFit="1" customWidth="1"/>
    <col min="1946" max="1965" width="8.42578125" bestFit="1" customWidth="1"/>
    <col min="1966" max="1966" width="7.42578125" bestFit="1" customWidth="1"/>
    <col min="1967" max="1991" width="8.42578125" bestFit="1" customWidth="1"/>
    <col min="1992" max="1992" width="7.42578125" bestFit="1" customWidth="1"/>
    <col min="1993" max="1993" width="8.42578125" bestFit="1" customWidth="1"/>
    <col min="1994" max="1994" width="7.42578125" bestFit="1" customWidth="1"/>
    <col min="1995" max="2040" width="8.42578125" bestFit="1" customWidth="1"/>
    <col min="2041" max="2042" width="7.42578125" bestFit="1" customWidth="1"/>
    <col min="2043" max="2058" width="8.42578125" bestFit="1" customWidth="1"/>
    <col min="2059" max="2059" width="7.42578125" bestFit="1" customWidth="1"/>
    <col min="2060" max="2064" width="8.42578125" bestFit="1" customWidth="1"/>
    <col min="2065" max="2065" width="7.42578125" bestFit="1" customWidth="1"/>
    <col min="2066" max="2068" width="8.42578125" bestFit="1" customWidth="1"/>
    <col min="2069" max="2069" width="7.42578125" bestFit="1" customWidth="1"/>
    <col min="2070" max="2071" width="8.42578125" bestFit="1" customWidth="1"/>
    <col min="2072" max="2072" width="7.42578125" bestFit="1" customWidth="1"/>
    <col min="2073" max="2085" width="8.42578125" bestFit="1" customWidth="1"/>
    <col min="2086" max="2086" width="7.42578125" bestFit="1" customWidth="1"/>
    <col min="2087" max="2101" width="8.42578125" bestFit="1" customWidth="1"/>
    <col min="2102" max="2102" width="7.42578125" bestFit="1" customWidth="1"/>
    <col min="2103" max="2105" width="8.42578125" bestFit="1" customWidth="1"/>
    <col min="2106" max="2106" width="7.42578125" bestFit="1" customWidth="1"/>
    <col min="2107" max="2108" width="8.42578125" bestFit="1" customWidth="1"/>
    <col min="2109" max="2110" width="7.42578125" bestFit="1" customWidth="1"/>
    <col min="2111" max="2111" width="11.85546875" bestFit="1" customWidth="1"/>
  </cols>
  <sheetData>
    <row r="3" spans="1:50" x14ac:dyDescent="0.25">
      <c r="A3" t="s">
        <v>4288</v>
      </c>
      <c r="B3" t="s">
        <v>4289</v>
      </c>
      <c r="F3" s="8">
        <f>GETPIVOTDATA("Amount", A3)</f>
        <v>3115775.9299999969</v>
      </c>
      <c r="H3" s="10" t="s">
        <v>4291</v>
      </c>
      <c r="I3" t="s">
        <v>4288</v>
      </c>
    </row>
    <row r="4" spans="1:50" x14ac:dyDescent="0.25">
      <c r="A4">
        <v>3115775.9299999969</v>
      </c>
      <c r="B4">
        <v>2112</v>
      </c>
      <c r="F4">
        <f>GETPIVOTDATA("Order ID", A3)</f>
        <v>2112</v>
      </c>
      <c r="H4" s="11" t="s">
        <v>4275</v>
      </c>
      <c r="I4">
        <v>577950.40999999945</v>
      </c>
      <c r="S4" s="10" t="s">
        <v>4291</v>
      </c>
      <c r="T4" t="s">
        <v>4289</v>
      </c>
      <c r="AO4" s="10" t="s">
        <v>4291</v>
      </c>
      <c r="AP4" t="s">
        <v>4288</v>
      </c>
      <c r="AQ4" t="s">
        <v>4289</v>
      </c>
    </row>
    <row r="5" spans="1:50" x14ac:dyDescent="0.25">
      <c r="H5" s="11" t="s">
        <v>4274</v>
      </c>
      <c r="I5">
        <v>832564.98999999987</v>
      </c>
      <c r="S5" s="11" t="s">
        <v>24</v>
      </c>
      <c r="T5">
        <v>516</v>
      </c>
      <c r="AO5" s="11" t="s">
        <v>25</v>
      </c>
      <c r="AP5">
        <v>833377.10000000009</v>
      </c>
      <c r="AQ5">
        <v>552</v>
      </c>
    </row>
    <row r="6" spans="1:50" x14ac:dyDescent="0.25">
      <c r="H6" s="11" t="s">
        <v>4276</v>
      </c>
      <c r="I6">
        <v>558329.78000000014</v>
      </c>
      <c r="S6" s="11" t="s">
        <v>22</v>
      </c>
      <c r="T6">
        <v>553</v>
      </c>
      <c r="AO6" s="11" t="s">
        <v>28</v>
      </c>
      <c r="AP6">
        <v>761248.33999999939</v>
      </c>
      <c r="AQ6">
        <v>518</v>
      </c>
    </row>
    <row r="7" spans="1:50" x14ac:dyDescent="0.25">
      <c r="F7" s="9">
        <v>3115775.93</v>
      </c>
      <c r="H7" s="11" t="s">
        <v>4278</v>
      </c>
      <c r="I7">
        <v>594738.63999999978</v>
      </c>
      <c r="S7" s="11" t="s">
        <v>21</v>
      </c>
      <c r="T7">
        <v>532</v>
      </c>
      <c r="AO7" s="11" t="s">
        <v>27</v>
      </c>
      <c r="AP7">
        <v>751156.3600000001</v>
      </c>
      <c r="AQ7">
        <v>504</v>
      </c>
    </row>
    <row r="8" spans="1:50" x14ac:dyDescent="0.25">
      <c r="F8">
        <v>2112</v>
      </c>
      <c r="H8" s="11" t="s">
        <v>4277</v>
      </c>
      <c r="I8">
        <v>554228.37999999954</v>
      </c>
      <c r="S8" s="11" t="s">
        <v>23</v>
      </c>
      <c r="T8">
        <v>511</v>
      </c>
      <c r="AO8" s="11" t="s">
        <v>26</v>
      </c>
      <c r="AP8">
        <v>772030.40000000095</v>
      </c>
      <c r="AQ8">
        <v>538</v>
      </c>
    </row>
    <row r="9" spans="1:50" x14ac:dyDescent="0.25">
      <c r="H9" s="11" t="s">
        <v>4304</v>
      </c>
      <c r="I9">
        <v>3117812.1999999988</v>
      </c>
      <c r="S9" s="11" t="s">
        <v>4304</v>
      </c>
      <c r="T9">
        <v>2112</v>
      </c>
      <c r="AO9" s="11" t="s">
        <v>4304</v>
      </c>
      <c r="AP9">
        <v>3117812.1999999946</v>
      </c>
      <c r="AQ9">
        <v>2112</v>
      </c>
    </row>
    <row r="11" spans="1:50" x14ac:dyDescent="0.25">
      <c r="E11" s="10" t="s">
        <v>4291</v>
      </c>
      <c r="F11" t="s">
        <v>4288</v>
      </c>
    </row>
    <row r="12" spans="1:50" x14ac:dyDescent="0.25">
      <c r="A12" s="10" t="s">
        <v>1</v>
      </c>
      <c r="B12" t="s">
        <v>4293</v>
      </c>
      <c r="E12" s="11" t="s">
        <v>4292</v>
      </c>
      <c r="F12">
        <v>263136.57</v>
      </c>
      <c r="AV12" s="25" t="s">
        <v>4312</v>
      </c>
      <c r="AW12" s="25" t="s">
        <v>4313</v>
      </c>
      <c r="AX12" s="25" t="s">
        <v>4314</v>
      </c>
    </row>
    <row r="13" spans="1:50" x14ac:dyDescent="0.25">
      <c r="E13" s="11" t="s">
        <v>4293</v>
      </c>
      <c r="F13">
        <v>318906.36</v>
      </c>
      <c r="S13" t="s">
        <v>2</v>
      </c>
      <c r="T13" t="s">
        <v>4311</v>
      </c>
      <c r="AV13" s="26" t="s">
        <v>4275</v>
      </c>
      <c r="AW13" s="26" t="s">
        <v>25</v>
      </c>
      <c r="AX13" s="27">
        <v>500000</v>
      </c>
    </row>
    <row r="14" spans="1:50" x14ac:dyDescent="0.25">
      <c r="A14" s="10" t="s">
        <v>4288</v>
      </c>
      <c r="B14" s="10" t="s">
        <v>4305</v>
      </c>
      <c r="E14" s="11" t="s">
        <v>4294</v>
      </c>
      <c r="F14">
        <v>268818.08000000013</v>
      </c>
      <c r="Q14" s="23" t="s">
        <v>4304</v>
      </c>
      <c r="R14" s="24">
        <v>2240180</v>
      </c>
      <c r="S14" s="11" t="s">
        <v>24</v>
      </c>
      <c r="T14">
        <v>516</v>
      </c>
      <c r="AV14" s="26" t="s">
        <v>4275</v>
      </c>
      <c r="AW14" s="26" t="s">
        <v>27</v>
      </c>
      <c r="AX14" s="27">
        <v>200000</v>
      </c>
    </row>
    <row r="15" spans="1:50" x14ac:dyDescent="0.25">
      <c r="A15" s="10" t="s">
        <v>4291</v>
      </c>
      <c r="B15" t="s">
        <v>2142</v>
      </c>
      <c r="C15" t="s">
        <v>4304</v>
      </c>
      <c r="E15" s="11" t="s">
        <v>4295</v>
      </c>
      <c r="F15">
        <v>243271.44999999975</v>
      </c>
      <c r="S15" s="11" t="s">
        <v>22</v>
      </c>
      <c r="T15">
        <v>553</v>
      </c>
      <c r="AV15" s="26" t="s">
        <v>4275</v>
      </c>
      <c r="AW15" s="26" t="s">
        <v>28</v>
      </c>
      <c r="AX15" s="27">
        <v>300000</v>
      </c>
    </row>
    <row r="16" spans="1:50" x14ac:dyDescent="0.25">
      <c r="A16" s="11" t="s">
        <v>2139</v>
      </c>
      <c r="B16">
        <v>60031.15</v>
      </c>
      <c r="C16">
        <v>60031.15</v>
      </c>
      <c r="E16" s="11" t="s">
        <v>4296</v>
      </c>
      <c r="F16">
        <v>286337.76000000007</v>
      </c>
      <c r="S16" s="11" t="s">
        <v>21</v>
      </c>
      <c r="T16">
        <v>532</v>
      </c>
      <c r="AV16" s="26" t="s">
        <v>4274</v>
      </c>
      <c r="AW16" s="26" t="s">
        <v>25</v>
      </c>
      <c r="AX16" s="27">
        <v>400000</v>
      </c>
    </row>
    <row r="17" spans="1:50" x14ac:dyDescent="0.25">
      <c r="A17" s="11" t="s">
        <v>4304</v>
      </c>
      <c r="B17">
        <v>60031.15</v>
      </c>
      <c r="C17">
        <v>60031.15</v>
      </c>
      <c r="E17" s="11" t="s">
        <v>4297</v>
      </c>
      <c r="F17">
        <v>279928.31</v>
      </c>
      <c r="S17" s="11" t="s">
        <v>23</v>
      </c>
      <c r="T17">
        <v>511</v>
      </c>
      <c r="AV17" s="26" t="s">
        <v>4274</v>
      </c>
      <c r="AW17" s="26" t="s">
        <v>27</v>
      </c>
      <c r="AX17" s="27">
        <v>350000</v>
      </c>
    </row>
    <row r="18" spans="1:50" x14ac:dyDescent="0.25">
      <c r="E18" s="11" t="s">
        <v>4298</v>
      </c>
      <c r="F18">
        <v>259571.50999999992</v>
      </c>
      <c r="S18" s="23" t="s">
        <v>4304</v>
      </c>
      <c r="T18" s="24">
        <v>2112</v>
      </c>
      <c r="AV18" s="26" t="s">
        <v>4274</v>
      </c>
      <c r="AW18" s="26" t="s">
        <v>26</v>
      </c>
      <c r="AX18" s="27">
        <v>250000</v>
      </c>
    </row>
    <row r="19" spans="1:50" x14ac:dyDescent="0.25">
      <c r="E19" s="11" t="s">
        <v>4299</v>
      </c>
      <c r="F19">
        <v>244371.43000000017</v>
      </c>
      <c r="AV19" s="26" t="s">
        <v>4276</v>
      </c>
      <c r="AW19" s="26" t="s">
        <v>25</v>
      </c>
      <c r="AX19" s="27">
        <v>150000</v>
      </c>
    </row>
    <row r="20" spans="1:50" x14ac:dyDescent="0.25">
      <c r="E20" s="11" t="s">
        <v>4300</v>
      </c>
      <c r="F20">
        <v>229731.82</v>
      </c>
      <c r="AV20" s="26" t="s">
        <v>4276</v>
      </c>
      <c r="AW20" s="26" t="s">
        <v>27</v>
      </c>
      <c r="AX20" s="27">
        <v>180000</v>
      </c>
    </row>
    <row r="21" spans="1:50" x14ac:dyDescent="0.25">
      <c r="E21" s="11" t="s">
        <v>4301</v>
      </c>
      <c r="F21">
        <v>228176.03</v>
      </c>
    </row>
    <row r="22" spans="1:50" x14ac:dyDescent="0.25">
      <c r="E22" s="11" t="s">
        <v>4302</v>
      </c>
      <c r="F22">
        <v>214964.67000000004</v>
      </c>
    </row>
    <row r="23" spans="1:50" x14ac:dyDescent="0.25">
      <c r="E23" s="11" t="s">
        <v>4303</v>
      </c>
      <c r="F23">
        <v>275946.63000000012</v>
      </c>
    </row>
    <row r="24" spans="1:50" x14ac:dyDescent="0.25">
      <c r="E24" s="11" t="s">
        <v>4304</v>
      </c>
      <c r="F24">
        <v>3113160.6199999992</v>
      </c>
    </row>
    <row r="53" spans="10:11" x14ac:dyDescent="0.25">
      <c r="J53" s="10" t="s">
        <v>4291</v>
      </c>
      <c r="K53" t="s">
        <v>4288</v>
      </c>
    </row>
    <row r="54" spans="10:11" x14ac:dyDescent="0.25">
      <c r="J54" s="11" t="s">
        <v>2139</v>
      </c>
      <c r="K54">
        <v>783361.99</v>
      </c>
    </row>
    <row r="55" spans="10:11" x14ac:dyDescent="0.25">
      <c r="J55" s="12" t="s">
        <v>2149</v>
      </c>
      <c r="K55" s="8">
        <v>205360.49</v>
      </c>
    </row>
    <row r="56" spans="10:11" x14ac:dyDescent="0.25">
      <c r="J56" s="12" t="s">
        <v>2150</v>
      </c>
      <c r="K56">
        <v>197248.91000000006</v>
      </c>
    </row>
    <row r="57" spans="10:11" x14ac:dyDescent="0.25">
      <c r="J57" s="12" t="s">
        <v>2148</v>
      </c>
      <c r="K57">
        <v>192787.09</v>
      </c>
    </row>
    <row r="58" spans="10:11" x14ac:dyDescent="0.25">
      <c r="J58" s="12" t="s">
        <v>2147</v>
      </c>
      <c r="K58">
        <v>187965.50000000003</v>
      </c>
    </row>
    <row r="59" spans="10:11" x14ac:dyDescent="0.25">
      <c r="J59" s="11" t="s">
        <v>2140</v>
      </c>
      <c r="K59">
        <v>1197361.3299999998</v>
      </c>
    </row>
    <row r="60" spans="10:11" x14ac:dyDescent="0.25">
      <c r="J60" s="12" t="s">
        <v>2160</v>
      </c>
      <c r="K60">
        <v>312135.28999999986</v>
      </c>
    </row>
    <row r="61" spans="10:11" x14ac:dyDescent="0.25">
      <c r="J61" s="12" t="s">
        <v>2162</v>
      </c>
      <c r="K61">
        <v>311488.94999999995</v>
      </c>
    </row>
    <row r="62" spans="10:11" x14ac:dyDescent="0.25">
      <c r="J62" s="12" t="s">
        <v>2163</v>
      </c>
      <c r="K62">
        <v>303123.11999999976</v>
      </c>
    </row>
    <row r="63" spans="10:11" x14ac:dyDescent="0.25">
      <c r="J63" s="12" t="s">
        <v>2161</v>
      </c>
      <c r="K63">
        <v>270613.97000000015</v>
      </c>
    </row>
    <row r="64" spans="10:11" x14ac:dyDescent="0.25">
      <c r="J64" s="11" t="s">
        <v>2141</v>
      </c>
      <c r="K64">
        <v>1137088.8800000004</v>
      </c>
    </row>
    <row r="65" spans="2:17" x14ac:dyDescent="0.25">
      <c r="J65" s="12" t="s">
        <v>2165</v>
      </c>
      <c r="K65">
        <v>302051.54000000004</v>
      </c>
    </row>
    <row r="66" spans="2:17" x14ac:dyDescent="0.25">
      <c r="J66" s="12" t="s">
        <v>2166</v>
      </c>
      <c r="K66">
        <v>284338.78999999998</v>
      </c>
    </row>
    <row r="67" spans="2:17" x14ac:dyDescent="0.25">
      <c r="J67" s="12" t="s">
        <v>2167</v>
      </c>
      <c r="K67">
        <v>283259.76</v>
      </c>
    </row>
    <row r="68" spans="2:17" x14ac:dyDescent="0.25">
      <c r="J68" s="12" t="s">
        <v>2164</v>
      </c>
      <c r="K68">
        <v>267438.79000000021</v>
      </c>
    </row>
    <row r="69" spans="2:17" x14ac:dyDescent="0.25">
      <c r="J69" s="11" t="s">
        <v>4304</v>
      </c>
      <c r="K69">
        <v>3117812.1999999997</v>
      </c>
    </row>
    <row r="72" spans="2:17" x14ac:dyDescent="0.25">
      <c r="B72" t="s">
        <v>4306</v>
      </c>
    </row>
    <row r="75" spans="2:17" x14ac:dyDescent="0.25">
      <c r="M75" s="10" t="s">
        <v>4291</v>
      </c>
      <c r="N75" t="s">
        <v>4288</v>
      </c>
      <c r="Q75" s="10" t="s">
        <v>4291</v>
      </c>
    </row>
    <row r="76" spans="2:17" x14ac:dyDescent="0.25">
      <c r="M76" s="11" t="s">
        <v>2139</v>
      </c>
      <c r="N76">
        <v>783361.99</v>
      </c>
      <c r="Q76" s="11" t="s">
        <v>2139</v>
      </c>
    </row>
    <row r="77" spans="2:17" x14ac:dyDescent="0.25">
      <c r="B77" t="s">
        <v>4307</v>
      </c>
      <c r="M77" s="11" t="s">
        <v>2140</v>
      </c>
      <c r="N77">
        <v>1197361.3299999996</v>
      </c>
      <c r="Q77" s="11" t="s">
        <v>2140</v>
      </c>
    </row>
    <row r="78" spans="2:17" x14ac:dyDescent="0.25">
      <c r="D78" s="10" t="s">
        <v>4291</v>
      </c>
      <c r="E78" t="s">
        <v>4288</v>
      </c>
      <c r="G78" s="10" t="s">
        <v>4291</v>
      </c>
      <c r="H78" t="s">
        <v>4288</v>
      </c>
      <c r="M78" s="11" t="s">
        <v>2141</v>
      </c>
      <c r="N78">
        <v>1137088.8799999999</v>
      </c>
      <c r="Q78" s="11" t="s">
        <v>2141</v>
      </c>
    </row>
    <row r="79" spans="2:17" x14ac:dyDescent="0.25">
      <c r="D79" s="11" t="s">
        <v>25</v>
      </c>
      <c r="E79">
        <v>833377.10000000009</v>
      </c>
      <c r="G79" s="11" t="s">
        <v>2139</v>
      </c>
      <c r="H79">
        <v>783361.99000000022</v>
      </c>
      <c r="M79" s="11" t="s">
        <v>4310</v>
      </c>
      <c r="Q79" s="11" t="s">
        <v>4310</v>
      </c>
    </row>
    <row r="80" spans="2:17" x14ac:dyDescent="0.25">
      <c r="D80" s="11" t="s">
        <v>28</v>
      </c>
      <c r="E80">
        <v>761248.33999999939</v>
      </c>
      <c r="G80" s="12" t="s">
        <v>4286</v>
      </c>
      <c r="H80">
        <v>380215.26000000036</v>
      </c>
      <c r="M80" s="11" t="s">
        <v>4304</v>
      </c>
      <c r="N80">
        <v>3117812.1999999993</v>
      </c>
      <c r="Q80" s="11" t="s">
        <v>4304</v>
      </c>
    </row>
    <row r="81" spans="2:11" x14ac:dyDescent="0.25">
      <c r="B81" t="s">
        <v>4308</v>
      </c>
      <c r="D81" s="11" t="s">
        <v>27</v>
      </c>
      <c r="E81">
        <v>751156.3600000001</v>
      </c>
      <c r="G81" s="12" t="s">
        <v>4285</v>
      </c>
      <c r="H81">
        <v>403146.72999999992</v>
      </c>
    </row>
    <row r="82" spans="2:11" x14ac:dyDescent="0.25">
      <c r="D82" s="11" t="s">
        <v>26</v>
      </c>
      <c r="E82">
        <v>772030.40000000095</v>
      </c>
      <c r="G82" s="11" t="s">
        <v>2140</v>
      </c>
      <c r="H82">
        <v>1197361.3299999998</v>
      </c>
    </row>
    <row r="83" spans="2:11" x14ac:dyDescent="0.25">
      <c r="D83" s="11" t="s">
        <v>4304</v>
      </c>
      <c r="E83">
        <v>3117812.2000000007</v>
      </c>
      <c r="G83" s="12" t="s">
        <v>2151</v>
      </c>
      <c r="H83">
        <v>402635.69999999978</v>
      </c>
    </row>
    <row r="84" spans="2:11" x14ac:dyDescent="0.25">
      <c r="G84" s="12" t="s">
        <v>2153</v>
      </c>
      <c r="H84">
        <v>394882.29</v>
      </c>
      <c r="I84" s="14"/>
      <c r="J84" s="15"/>
      <c r="K84" s="16"/>
    </row>
    <row r="85" spans="2:11" x14ac:dyDescent="0.25">
      <c r="G85" s="12" t="s">
        <v>2152</v>
      </c>
      <c r="H85">
        <v>399843.34000000008</v>
      </c>
      <c r="I85" s="17"/>
      <c r="J85" s="18"/>
      <c r="K85" s="19"/>
    </row>
    <row r="86" spans="2:11" x14ac:dyDescent="0.25">
      <c r="G86" s="11" t="s">
        <v>2141</v>
      </c>
      <c r="H86">
        <v>1137088.8800000001</v>
      </c>
      <c r="I86" s="17"/>
      <c r="J86" s="18"/>
      <c r="K86" s="19"/>
    </row>
    <row r="87" spans="2:11" x14ac:dyDescent="0.25">
      <c r="G87" s="12" t="s">
        <v>2156</v>
      </c>
      <c r="H87">
        <v>198692.70999999996</v>
      </c>
      <c r="I87" s="17"/>
      <c r="J87" s="18"/>
      <c r="K87" s="19"/>
    </row>
    <row r="88" spans="2:11" x14ac:dyDescent="0.25">
      <c r="G88" s="12" t="s">
        <v>2158</v>
      </c>
      <c r="H88">
        <v>179081.18000000014</v>
      </c>
      <c r="I88" s="17"/>
      <c r="J88" s="18"/>
      <c r="K88" s="19"/>
    </row>
    <row r="89" spans="2:11" x14ac:dyDescent="0.25">
      <c r="G89" s="12" t="s">
        <v>2159</v>
      </c>
      <c r="H89">
        <v>176503.17000000004</v>
      </c>
      <c r="I89" s="17"/>
      <c r="J89" s="18"/>
      <c r="K89" s="19"/>
    </row>
    <row r="90" spans="2:11" x14ac:dyDescent="0.25">
      <c r="G90" s="12" t="s">
        <v>2157</v>
      </c>
      <c r="H90">
        <v>175175.07</v>
      </c>
      <c r="I90" s="17"/>
      <c r="J90" s="18"/>
      <c r="K90" s="19"/>
    </row>
    <row r="91" spans="2:11" x14ac:dyDescent="0.25">
      <c r="G91" s="12" t="s">
        <v>2155</v>
      </c>
      <c r="H91">
        <v>196753.59000000005</v>
      </c>
      <c r="I91" s="17"/>
      <c r="J91" s="18"/>
      <c r="K91" s="19"/>
    </row>
    <row r="92" spans="2:11" x14ac:dyDescent="0.25">
      <c r="G92" s="12" t="s">
        <v>2154</v>
      </c>
      <c r="H92">
        <v>210883.15999999997</v>
      </c>
      <c r="I92" s="17"/>
      <c r="J92" s="18"/>
      <c r="K92" s="19"/>
    </row>
    <row r="93" spans="2:11" x14ac:dyDescent="0.25">
      <c r="G93" s="11" t="s">
        <v>4304</v>
      </c>
      <c r="H93">
        <v>3117812.2</v>
      </c>
      <c r="I93" s="17"/>
      <c r="J93" s="18"/>
      <c r="K93" s="19"/>
    </row>
    <row r="94" spans="2:11" x14ac:dyDescent="0.25">
      <c r="I94" s="17"/>
      <c r="J94" s="18"/>
      <c r="K94" s="19"/>
    </row>
    <row r="95" spans="2:11" x14ac:dyDescent="0.25">
      <c r="I95" s="17"/>
      <c r="J95" s="18"/>
      <c r="K95" s="19"/>
    </row>
    <row r="96" spans="2:11" x14ac:dyDescent="0.25">
      <c r="I96" s="17"/>
      <c r="J96" s="18"/>
      <c r="K96" s="19"/>
    </row>
    <row r="97" spans="9:11" x14ac:dyDescent="0.25">
      <c r="I97" s="17"/>
      <c r="J97" s="18"/>
      <c r="K97" s="19"/>
    </row>
    <row r="98" spans="9:11" x14ac:dyDescent="0.25">
      <c r="I98" s="17"/>
      <c r="J98" s="18"/>
      <c r="K98" s="19"/>
    </row>
    <row r="99" spans="9:11" x14ac:dyDescent="0.25">
      <c r="I99" s="17"/>
      <c r="J99" s="18"/>
      <c r="K99" s="19"/>
    </row>
    <row r="100" spans="9:11" x14ac:dyDescent="0.25">
      <c r="I100" s="17"/>
      <c r="J100" s="18"/>
      <c r="K100" s="19"/>
    </row>
    <row r="101" spans="9:11" x14ac:dyDescent="0.25">
      <c r="I101" s="20"/>
      <c r="J101" s="21"/>
      <c r="K101" s="22"/>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AF883-C35F-442C-AA4C-0589E5AB9674}">
  <sheetPr>
    <tabColor rgb="FF002060"/>
  </sheetPr>
  <dimension ref="A3:AA61"/>
  <sheetViews>
    <sheetView topLeftCell="J12" workbookViewId="0">
      <selection activeCell="W46" sqref="W46"/>
    </sheetView>
  </sheetViews>
  <sheetFormatPr defaultRowHeight="15" x14ac:dyDescent="0.25"/>
  <cols>
    <col min="1" max="1" width="13.140625" bestFit="1" customWidth="1"/>
    <col min="2" max="2" width="14.85546875" bestFit="1" customWidth="1"/>
    <col min="3" max="3" width="16.42578125" bestFit="1" customWidth="1"/>
    <col min="5" max="5" width="16.85546875" bestFit="1" customWidth="1"/>
    <col min="6" max="6" width="14.85546875" bestFit="1" customWidth="1"/>
    <col min="13" max="13" width="23.85546875" bestFit="1" customWidth="1"/>
    <col min="14" max="14" width="16.28515625" bestFit="1" customWidth="1"/>
    <col min="15" max="15" width="11" bestFit="1" customWidth="1"/>
    <col min="16" max="17" width="11.28515625" bestFit="1" customWidth="1"/>
    <col min="19" max="19" width="16.42578125" bestFit="1" customWidth="1"/>
    <col min="20" max="20" width="16.28515625" bestFit="1" customWidth="1"/>
    <col min="21" max="21" width="5" bestFit="1" customWidth="1"/>
    <col min="22" max="23" width="11.28515625" bestFit="1" customWidth="1"/>
  </cols>
  <sheetData>
    <row r="3" spans="1:3" x14ac:dyDescent="0.25">
      <c r="A3" s="10" t="s">
        <v>4291</v>
      </c>
      <c r="B3" t="s">
        <v>4288</v>
      </c>
      <c r="C3" t="s">
        <v>4289</v>
      </c>
    </row>
    <row r="4" spans="1:3" x14ac:dyDescent="0.25">
      <c r="A4" s="11" t="s">
        <v>4282</v>
      </c>
      <c r="B4">
        <v>1611423.0099999974</v>
      </c>
      <c r="C4">
        <v>1093</v>
      </c>
    </row>
    <row r="5" spans="1:3" x14ac:dyDescent="0.25">
      <c r="A5" s="12" t="s">
        <v>4277</v>
      </c>
      <c r="B5">
        <v>297633.48000000004</v>
      </c>
      <c r="C5">
        <v>208</v>
      </c>
    </row>
    <row r="6" spans="1:3" x14ac:dyDescent="0.25">
      <c r="A6" s="12" t="s">
        <v>4278</v>
      </c>
      <c r="B6">
        <v>303091.93000000017</v>
      </c>
      <c r="C6">
        <v>195</v>
      </c>
    </row>
    <row r="7" spans="1:3" x14ac:dyDescent="0.25">
      <c r="A7" s="12" t="s">
        <v>4276</v>
      </c>
      <c r="B7">
        <v>301668.12000000011</v>
      </c>
      <c r="C7">
        <v>212</v>
      </c>
    </row>
    <row r="8" spans="1:3" x14ac:dyDescent="0.25">
      <c r="A8" s="12" t="s">
        <v>4274</v>
      </c>
      <c r="B8">
        <v>412482.88999999984</v>
      </c>
      <c r="C8">
        <v>280</v>
      </c>
    </row>
    <row r="9" spans="1:3" x14ac:dyDescent="0.25">
      <c r="A9" s="12" t="s">
        <v>4275</v>
      </c>
      <c r="B9">
        <v>296546.59000000014</v>
      </c>
      <c r="C9">
        <v>198</v>
      </c>
    </row>
    <row r="10" spans="1:3" x14ac:dyDescent="0.25">
      <c r="A10" s="11" t="s">
        <v>4281</v>
      </c>
      <c r="B10">
        <v>1506389.189999999</v>
      </c>
      <c r="C10">
        <v>1019</v>
      </c>
    </row>
    <row r="11" spans="1:3" x14ac:dyDescent="0.25">
      <c r="A11" s="12" t="s">
        <v>4277</v>
      </c>
      <c r="B11">
        <v>256594.89999999997</v>
      </c>
      <c r="C11">
        <v>176</v>
      </c>
    </row>
    <row r="12" spans="1:3" x14ac:dyDescent="0.25">
      <c r="A12" s="12" t="s">
        <v>4278</v>
      </c>
      <c r="B12">
        <v>291646.71000000008</v>
      </c>
      <c r="C12">
        <v>189</v>
      </c>
    </row>
    <row r="13" spans="1:3" x14ac:dyDescent="0.25">
      <c r="A13" s="12" t="s">
        <v>4276</v>
      </c>
      <c r="B13">
        <v>256661.65999999992</v>
      </c>
      <c r="C13">
        <v>172</v>
      </c>
    </row>
    <row r="14" spans="1:3" x14ac:dyDescent="0.25">
      <c r="A14" s="12" t="s">
        <v>4274</v>
      </c>
      <c r="B14">
        <v>420082.0999999998</v>
      </c>
      <c r="C14">
        <v>296</v>
      </c>
    </row>
    <row r="15" spans="1:3" x14ac:dyDescent="0.25">
      <c r="A15" s="12" t="s">
        <v>4275</v>
      </c>
      <c r="B15">
        <v>281403.81999999989</v>
      </c>
      <c r="C15">
        <v>186</v>
      </c>
    </row>
    <row r="16" spans="1:3" x14ac:dyDescent="0.25">
      <c r="A16" s="11" t="s">
        <v>4304</v>
      </c>
      <c r="B16">
        <v>3117812.1999999979</v>
      </c>
      <c r="C16">
        <v>2112</v>
      </c>
    </row>
    <row r="18" spans="1:6" x14ac:dyDescent="0.25">
      <c r="E18" s="10" t="s">
        <v>4291</v>
      </c>
      <c r="F18" t="s">
        <v>4288</v>
      </c>
    </row>
    <row r="19" spans="1:6" x14ac:dyDescent="0.25">
      <c r="A19" s="12" t="s">
        <v>4277</v>
      </c>
      <c r="B19">
        <v>297633.48000000004</v>
      </c>
      <c r="C19">
        <v>208</v>
      </c>
      <c r="E19" s="11" t="s">
        <v>4284</v>
      </c>
      <c r="F19">
        <v>1518134.1099999999</v>
      </c>
    </row>
    <row r="20" spans="1:6" x14ac:dyDescent="0.25">
      <c r="A20" s="12" t="s">
        <v>4278</v>
      </c>
      <c r="B20">
        <v>303091.93000000017</v>
      </c>
      <c r="C20">
        <v>195</v>
      </c>
      <c r="E20" s="12" t="s">
        <v>4282</v>
      </c>
      <c r="F20">
        <v>785408.67999999959</v>
      </c>
    </row>
    <row r="21" spans="1:6" x14ac:dyDescent="0.25">
      <c r="A21" s="12" t="s">
        <v>4276</v>
      </c>
      <c r="B21">
        <v>301668.12000000011</v>
      </c>
      <c r="C21">
        <v>212</v>
      </c>
      <c r="E21" s="12" t="s">
        <v>4281</v>
      </c>
      <c r="F21">
        <v>732725.43000000028</v>
      </c>
    </row>
    <row r="22" spans="1:6" x14ac:dyDescent="0.25">
      <c r="A22" s="12" t="s">
        <v>4274</v>
      </c>
      <c r="B22">
        <v>412482.88999999984</v>
      </c>
      <c r="C22">
        <v>280</v>
      </c>
      <c r="E22" s="11" t="s">
        <v>4283</v>
      </c>
      <c r="F22">
        <v>1599678.0900000008</v>
      </c>
    </row>
    <row r="23" spans="1:6" x14ac:dyDescent="0.25">
      <c r="A23" s="12" t="s">
        <v>4275</v>
      </c>
      <c r="B23">
        <v>296546.59000000014</v>
      </c>
      <c r="C23">
        <v>198</v>
      </c>
      <c r="E23" s="12" t="s">
        <v>4282</v>
      </c>
      <c r="F23">
        <v>826014.33000000112</v>
      </c>
    </row>
    <row r="24" spans="1:6" x14ac:dyDescent="0.25">
      <c r="A24" s="12" t="s">
        <v>4277</v>
      </c>
      <c r="B24">
        <v>256594.89999999997</v>
      </c>
      <c r="C24">
        <v>176</v>
      </c>
      <c r="E24" s="12" t="s">
        <v>4281</v>
      </c>
      <c r="F24">
        <v>773663.75999999978</v>
      </c>
    </row>
    <row r="25" spans="1:6" x14ac:dyDescent="0.25">
      <c r="A25" s="12" t="s">
        <v>4278</v>
      </c>
      <c r="B25">
        <v>291646.71000000008</v>
      </c>
      <c r="C25">
        <v>189</v>
      </c>
      <c r="E25" s="11" t="s">
        <v>4304</v>
      </c>
      <c r="F25">
        <v>3117812.2000000007</v>
      </c>
    </row>
    <row r="26" spans="1:6" x14ac:dyDescent="0.25">
      <c r="A26" s="12" t="s">
        <v>4276</v>
      </c>
      <c r="B26">
        <v>256661.65999999992</v>
      </c>
      <c r="C26">
        <v>172</v>
      </c>
    </row>
    <row r="27" spans="1:6" x14ac:dyDescent="0.25">
      <c r="A27" s="12" t="s">
        <v>4274</v>
      </c>
      <c r="B27">
        <v>420082.0999999998</v>
      </c>
      <c r="C27">
        <v>296</v>
      </c>
      <c r="E27" s="10" t="s">
        <v>4291</v>
      </c>
      <c r="F27" t="s">
        <v>4288</v>
      </c>
    </row>
    <row r="28" spans="1:6" x14ac:dyDescent="0.25">
      <c r="A28" s="12" t="s">
        <v>4275</v>
      </c>
      <c r="B28">
        <v>281403.81999999989</v>
      </c>
      <c r="C28">
        <v>186</v>
      </c>
      <c r="E28" s="11" t="s">
        <v>4315</v>
      </c>
      <c r="F28">
        <v>2493077.0200000005</v>
      </c>
    </row>
    <row r="29" spans="1:6" x14ac:dyDescent="0.25">
      <c r="E29" s="12" t="s">
        <v>25</v>
      </c>
      <c r="F29">
        <v>670109.9300000004</v>
      </c>
    </row>
    <row r="30" spans="1:6" x14ac:dyDescent="0.25">
      <c r="E30" s="12" t="s">
        <v>28</v>
      </c>
      <c r="F30">
        <v>589945.93999999971</v>
      </c>
    </row>
    <row r="31" spans="1:6" x14ac:dyDescent="0.25">
      <c r="E31" s="12" t="s">
        <v>27</v>
      </c>
      <c r="F31">
        <v>583410.67000000004</v>
      </c>
    </row>
    <row r="32" spans="1:6" x14ac:dyDescent="0.25">
      <c r="E32" s="12" t="s">
        <v>26</v>
      </c>
      <c r="F32">
        <v>649610.48000000033</v>
      </c>
    </row>
    <row r="33" spans="5:27" x14ac:dyDescent="0.25">
      <c r="E33" s="11" t="s">
        <v>4316</v>
      </c>
      <c r="F33">
        <v>622060.91</v>
      </c>
      <c r="M33" s="10" t="s">
        <v>4288</v>
      </c>
      <c r="N33" s="10" t="s">
        <v>4305</v>
      </c>
    </row>
    <row r="34" spans="5:27" x14ac:dyDescent="0.25">
      <c r="E34" s="12" t="s">
        <v>25</v>
      </c>
      <c r="F34">
        <v>163267.17000000007</v>
      </c>
      <c r="M34" s="10" t="s">
        <v>4291</v>
      </c>
      <c r="N34" t="s">
        <v>4282</v>
      </c>
      <c r="O34" t="s">
        <v>4281</v>
      </c>
      <c r="P34" t="s">
        <v>4304</v>
      </c>
    </row>
    <row r="35" spans="5:27" x14ac:dyDescent="0.25">
      <c r="E35" s="12" t="s">
        <v>28</v>
      </c>
      <c r="F35">
        <v>171302.40000000002</v>
      </c>
      <c r="M35" s="11" t="s">
        <v>4315</v>
      </c>
      <c r="N35">
        <v>1254029.29</v>
      </c>
      <c r="O35">
        <v>1239047.73</v>
      </c>
      <c r="P35">
        <v>2493077.0200000005</v>
      </c>
    </row>
    <row r="36" spans="5:27" x14ac:dyDescent="0.25">
      <c r="E36" s="12" t="s">
        <v>27</v>
      </c>
      <c r="F36">
        <v>167745.68999999997</v>
      </c>
      <c r="M36" s="12" t="s">
        <v>2156</v>
      </c>
      <c r="N36">
        <v>77472.83</v>
      </c>
      <c r="O36">
        <v>76665.570000000007</v>
      </c>
      <c r="P36">
        <v>154138.40000000002</v>
      </c>
      <c r="S36" s="10" t="s">
        <v>4289</v>
      </c>
      <c r="T36" s="10" t="s">
        <v>4305</v>
      </c>
    </row>
    <row r="37" spans="5:27" x14ac:dyDescent="0.25">
      <c r="E37" s="12" t="s">
        <v>26</v>
      </c>
      <c r="F37">
        <v>119745.65000000001</v>
      </c>
      <c r="M37" s="12" t="s">
        <v>2158</v>
      </c>
      <c r="N37">
        <v>74723.78</v>
      </c>
      <c r="O37">
        <v>68842.290000000008</v>
      </c>
      <c r="P37">
        <v>143566.07</v>
      </c>
      <c r="S37" s="10" t="s">
        <v>4291</v>
      </c>
      <c r="T37" t="s">
        <v>4282</v>
      </c>
      <c r="U37" t="s">
        <v>4281</v>
      </c>
      <c r="V37" t="s">
        <v>4304</v>
      </c>
      <c r="X37" s="13" t="s">
        <v>4291</v>
      </c>
      <c r="Y37" s="13" t="s">
        <v>4282</v>
      </c>
      <c r="Z37" s="13" t="s">
        <v>4281</v>
      </c>
      <c r="AA37" s="13" t="s">
        <v>4304</v>
      </c>
    </row>
    <row r="38" spans="5:27" x14ac:dyDescent="0.25">
      <c r="E38" s="11" t="s">
        <v>4317</v>
      </c>
      <c r="F38">
        <v>2674.27</v>
      </c>
      <c r="M38" s="12" t="s">
        <v>2159</v>
      </c>
      <c r="N38">
        <v>65099.069999999992</v>
      </c>
      <c r="O38">
        <v>66940.510000000009</v>
      </c>
      <c r="P38">
        <v>132039.58000000002</v>
      </c>
      <c r="S38" s="11" t="s">
        <v>4292</v>
      </c>
      <c r="T38">
        <v>93</v>
      </c>
      <c r="U38">
        <v>86</v>
      </c>
      <c r="V38">
        <v>179</v>
      </c>
      <c r="X38" s="11" t="s">
        <v>4292</v>
      </c>
      <c r="Y38">
        <v>93</v>
      </c>
      <c r="Z38">
        <v>86</v>
      </c>
      <c r="AA38">
        <v>179</v>
      </c>
    </row>
    <row r="39" spans="5:27" x14ac:dyDescent="0.25">
      <c r="E39" s="12" t="s">
        <v>26</v>
      </c>
      <c r="F39">
        <v>2674.27</v>
      </c>
      <c r="M39" s="12" t="s">
        <v>2157</v>
      </c>
      <c r="N39">
        <v>73710.670000000013</v>
      </c>
      <c r="O39">
        <v>63594.020000000019</v>
      </c>
      <c r="P39">
        <v>137304.69000000003</v>
      </c>
      <c r="S39" s="11" t="s">
        <v>4293</v>
      </c>
      <c r="T39">
        <v>99</v>
      </c>
      <c r="U39">
        <v>88</v>
      </c>
      <c r="V39">
        <v>187</v>
      </c>
      <c r="X39" s="11" t="s">
        <v>4293</v>
      </c>
      <c r="Y39">
        <v>99</v>
      </c>
      <c r="Z39">
        <v>88</v>
      </c>
      <c r="AA39">
        <v>187</v>
      </c>
    </row>
    <row r="40" spans="5:27" x14ac:dyDescent="0.25">
      <c r="E40" s="11" t="s">
        <v>4304</v>
      </c>
      <c r="F40">
        <v>3117812.2</v>
      </c>
      <c r="M40" s="12" t="s">
        <v>4286</v>
      </c>
      <c r="N40">
        <v>163914.74000000008</v>
      </c>
      <c r="O40">
        <v>144590.12000000005</v>
      </c>
      <c r="P40">
        <v>308504.8600000001</v>
      </c>
      <c r="S40" s="11" t="s">
        <v>4294</v>
      </c>
      <c r="T40">
        <v>100</v>
      </c>
      <c r="U40">
        <v>103</v>
      </c>
      <c r="V40">
        <v>203</v>
      </c>
      <c r="X40" s="11" t="s">
        <v>4294</v>
      </c>
      <c r="Y40">
        <v>100</v>
      </c>
      <c r="Z40">
        <v>103</v>
      </c>
      <c r="AA40">
        <v>203</v>
      </c>
    </row>
    <row r="41" spans="5:27" x14ac:dyDescent="0.25">
      <c r="M41" s="12" t="s">
        <v>2151</v>
      </c>
      <c r="N41">
        <v>179190.30000000008</v>
      </c>
      <c r="O41">
        <v>150068.63999999998</v>
      </c>
      <c r="P41">
        <v>329258.94000000006</v>
      </c>
      <c r="S41" s="11" t="s">
        <v>4295</v>
      </c>
      <c r="T41">
        <v>102</v>
      </c>
      <c r="U41">
        <v>73</v>
      </c>
      <c r="V41">
        <v>175</v>
      </c>
      <c r="X41" s="11" t="s">
        <v>4295</v>
      </c>
      <c r="Y41">
        <v>102</v>
      </c>
      <c r="Z41">
        <v>73</v>
      </c>
      <c r="AA41">
        <v>175</v>
      </c>
    </row>
    <row r="42" spans="5:27" x14ac:dyDescent="0.25">
      <c r="M42" s="12" t="s">
        <v>4285</v>
      </c>
      <c r="N42">
        <v>127804.53999999998</v>
      </c>
      <c r="O42">
        <v>195196.88</v>
      </c>
      <c r="P42">
        <v>323001.42</v>
      </c>
      <c r="S42" s="11" t="s">
        <v>4296</v>
      </c>
      <c r="T42">
        <v>105</v>
      </c>
      <c r="U42">
        <v>86</v>
      </c>
      <c r="V42">
        <v>191</v>
      </c>
      <c r="X42" s="11" t="s">
        <v>4296</v>
      </c>
      <c r="Y42">
        <v>105</v>
      </c>
      <c r="Z42">
        <v>86</v>
      </c>
      <c r="AA42">
        <v>191</v>
      </c>
    </row>
    <row r="43" spans="5:27" x14ac:dyDescent="0.25">
      <c r="M43" s="12" t="s">
        <v>2155</v>
      </c>
      <c r="N43">
        <v>63901.169999999984</v>
      </c>
      <c r="O43">
        <v>90765.729999999981</v>
      </c>
      <c r="P43">
        <v>154666.89999999997</v>
      </c>
      <c r="S43" s="11" t="s">
        <v>4297</v>
      </c>
      <c r="T43">
        <v>85</v>
      </c>
      <c r="U43">
        <v>100</v>
      </c>
      <c r="V43">
        <v>185</v>
      </c>
      <c r="X43" s="11" t="s">
        <v>4297</v>
      </c>
      <c r="Y43">
        <v>85</v>
      </c>
      <c r="Z43">
        <v>100</v>
      </c>
      <c r="AA43">
        <v>185</v>
      </c>
    </row>
    <row r="44" spans="5:27" x14ac:dyDescent="0.25">
      <c r="M44" s="12" t="s">
        <v>2153</v>
      </c>
      <c r="N44">
        <v>178666.39000000004</v>
      </c>
      <c r="O44">
        <v>137337.40999999995</v>
      </c>
      <c r="P44">
        <v>316003.8</v>
      </c>
      <c r="S44" s="11" t="s">
        <v>4298</v>
      </c>
      <c r="T44">
        <v>103</v>
      </c>
      <c r="U44">
        <v>72</v>
      </c>
      <c r="V44">
        <v>175</v>
      </c>
      <c r="X44" s="11" t="s">
        <v>4298</v>
      </c>
      <c r="Y44">
        <v>103</v>
      </c>
      <c r="Z44">
        <v>72</v>
      </c>
      <c r="AA44">
        <v>175</v>
      </c>
    </row>
    <row r="45" spans="5:27" x14ac:dyDescent="0.25">
      <c r="M45" s="12" t="s">
        <v>2154</v>
      </c>
      <c r="N45">
        <v>72847.390000000014</v>
      </c>
      <c r="O45">
        <v>96559.349999999991</v>
      </c>
      <c r="P45">
        <v>169406.74</v>
      </c>
      <c r="S45" s="11" t="s">
        <v>4299</v>
      </c>
      <c r="T45">
        <v>76</v>
      </c>
      <c r="U45">
        <v>99</v>
      </c>
      <c r="V45">
        <v>175</v>
      </c>
      <c r="X45" s="11" t="s">
        <v>4299</v>
      </c>
      <c r="Y45">
        <v>76</v>
      </c>
      <c r="Z45">
        <v>99</v>
      </c>
      <c r="AA45">
        <v>175</v>
      </c>
    </row>
    <row r="46" spans="5:27" x14ac:dyDescent="0.25">
      <c r="M46" s="12" t="s">
        <v>2152</v>
      </c>
      <c r="N46">
        <v>176698.40999999997</v>
      </c>
      <c r="O46">
        <v>148487.21</v>
      </c>
      <c r="P46">
        <v>325185.62</v>
      </c>
      <c r="S46" s="11" t="s">
        <v>4300</v>
      </c>
      <c r="T46">
        <v>81</v>
      </c>
      <c r="U46">
        <v>80</v>
      </c>
      <c r="V46">
        <v>161</v>
      </c>
      <c r="X46" s="11" t="s">
        <v>4300</v>
      </c>
      <c r="Y46">
        <v>81</v>
      </c>
      <c r="Z46">
        <v>80</v>
      </c>
      <c r="AA46">
        <v>161</v>
      </c>
    </row>
    <row r="47" spans="5:27" x14ac:dyDescent="0.25">
      <c r="M47" s="11" t="s">
        <v>4316</v>
      </c>
      <c r="N47">
        <v>357277.13</v>
      </c>
      <c r="O47">
        <v>264783.78000000003</v>
      </c>
      <c r="P47">
        <v>622060.90999999992</v>
      </c>
      <c r="S47" s="11" t="s">
        <v>4301</v>
      </c>
      <c r="T47">
        <v>76</v>
      </c>
      <c r="U47">
        <v>83</v>
      </c>
      <c r="V47">
        <v>159</v>
      </c>
      <c r="X47" s="11" t="s">
        <v>4301</v>
      </c>
      <c r="Y47">
        <v>76</v>
      </c>
      <c r="Z47">
        <v>83</v>
      </c>
      <c r="AA47">
        <v>159</v>
      </c>
    </row>
    <row r="48" spans="5:27" x14ac:dyDescent="0.25">
      <c r="M48" s="12" t="s">
        <v>2156</v>
      </c>
      <c r="N48">
        <v>22948</v>
      </c>
      <c r="O48">
        <v>21606.309999999998</v>
      </c>
      <c r="P48">
        <v>44554.31</v>
      </c>
      <c r="S48" s="11" t="s">
        <v>4302</v>
      </c>
      <c r="T48">
        <v>73</v>
      </c>
      <c r="U48">
        <v>67</v>
      </c>
      <c r="V48">
        <v>140</v>
      </c>
      <c r="X48" s="11" t="s">
        <v>4302</v>
      </c>
      <c r="Y48">
        <v>73</v>
      </c>
      <c r="Z48">
        <v>67</v>
      </c>
      <c r="AA48">
        <v>140</v>
      </c>
    </row>
    <row r="49" spans="13:27" x14ac:dyDescent="0.25">
      <c r="M49" s="12" t="s">
        <v>2158</v>
      </c>
      <c r="N49">
        <v>17255.12</v>
      </c>
      <c r="O49">
        <v>18259.990000000002</v>
      </c>
      <c r="P49">
        <v>35515.11</v>
      </c>
      <c r="S49" s="11" t="s">
        <v>4303</v>
      </c>
      <c r="T49">
        <v>100</v>
      </c>
      <c r="U49">
        <v>82</v>
      </c>
      <c r="V49">
        <v>182</v>
      </c>
      <c r="X49" s="11" t="s">
        <v>4303</v>
      </c>
      <c r="Y49">
        <v>100</v>
      </c>
      <c r="Z49">
        <v>82</v>
      </c>
      <c r="AA49">
        <v>182</v>
      </c>
    </row>
    <row r="50" spans="13:27" x14ac:dyDescent="0.25">
      <c r="M50" s="12" t="s">
        <v>2159</v>
      </c>
      <c r="N50">
        <v>22267.639999999996</v>
      </c>
      <c r="O50">
        <v>22195.95</v>
      </c>
      <c r="P50">
        <v>44463.59</v>
      </c>
      <c r="S50" s="11" t="s">
        <v>4304</v>
      </c>
      <c r="T50">
        <v>1093</v>
      </c>
      <c r="U50">
        <v>1019</v>
      </c>
      <c r="V50">
        <v>2112</v>
      </c>
      <c r="X50" s="23" t="s">
        <v>4304</v>
      </c>
      <c r="Y50" s="24">
        <v>1093</v>
      </c>
      <c r="Z50" s="24">
        <v>1019</v>
      </c>
      <c r="AA50" s="24">
        <v>2112</v>
      </c>
    </row>
    <row r="51" spans="13:27" x14ac:dyDescent="0.25">
      <c r="M51" s="12" t="s">
        <v>2157</v>
      </c>
      <c r="N51">
        <v>22350.059999999998</v>
      </c>
      <c r="O51">
        <v>15520.319999999998</v>
      </c>
      <c r="P51">
        <v>37870.379999999997</v>
      </c>
    </row>
    <row r="52" spans="13:27" x14ac:dyDescent="0.25">
      <c r="M52" s="12" t="s">
        <v>4286</v>
      </c>
      <c r="N52">
        <v>40076.520000000004</v>
      </c>
      <c r="O52">
        <v>31633.88</v>
      </c>
      <c r="P52">
        <v>71710.400000000009</v>
      </c>
    </row>
    <row r="53" spans="13:27" x14ac:dyDescent="0.25">
      <c r="M53" s="12" t="s">
        <v>2151</v>
      </c>
      <c r="N53">
        <v>46077.78</v>
      </c>
      <c r="O53">
        <v>27298.98</v>
      </c>
      <c r="P53">
        <v>73376.759999999995</v>
      </c>
    </row>
    <row r="54" spans="13:27" x14ac:dyDescent="0.25">
      <c r="M54" s="12" t="s">
        <v>4285</v>
      </c>
      <c r="N54">
        <v>43603.990000000005</v>
      </c>
      <c r="O54">
        <v>33867.049999999996</v>
      </c>
      <c r="P54">
        <v>77471.040000000008</v>
      </c>
    </row>
    <row r="55" spans="13:27" x14ac:dyDescent="0.25">
      <c r="M55" s="12" t="s">
        <v>2155</v>
      </c>
      <c r="N55">
        <v>16875.920000000002</v>
      </c>
      <c r="O55">
        <v>25210.770000000004</v>
      </c>
      <c r="P55">
        <v>42086.69</v>
      </c>
    </row>
    <row r="56" spans="13:27" x14ac:dyDescent="0.25">
      <c r="M56" s="12" t="s">
        <v>2153</v>
      </c>
      <c r="N56">
        <v>47981.229999999996</v>
      </c>
      <c r="O56">
        <v>30897.260000000002</v>
      </c>
      <c r="P56">
        <v>78878.489999999991</v>
      </c>
    </row>
    <row r="57" spans="13:27" x14ac:dyDescent="0.25">
      <c r="M57" s="12" t="s">
        <v>2154</v>
      </c>
      <c r="N57">
        <v>25132.69</v>
      </c>
      <c r="O57">
        <v>16343.73</v>
      </c>
      <c r="P57">
        <v>41476.42</v>
      </c>
    </row>
    <row r="58" spans="13:27" x14ac:dyDescent="0.25">
      <c r="M58" s="12" t="s">
        <v>2152</v>
      </c>
      <c r="N58">
        <v>52708.179999999993</v>
      </c>
      <c r="O58">
        <v>21949.54</v>
      </c>
      <c r="P58">
        <v>74657.72</v>
      </c>
    </row>
    <row r="59" spans="13:27" x14ac:dyDescent="0.25">
      <c r="M59" s="11" t="s">
        <v>4317</v>
      </c>
      <c r="N59">
        <v>116.59</v>
      </c>
      <c r="O59">
        <v>2557.6799999999998</v>
      </c>
      <c r="P59">
        <v>2674.27</v>
      </c>
    </row>
    <row r="60" spans="13:27" x14ac:dyDescent="0.25">
      <c r="M60" s="12" t="s">
        <v>4285</v>
      </c>
      <c r="N60">
        <v>116.59</v>
      </c>
      <c r="O60">
        <v>2557.6799999999998</v>
      </c>
      <c r="P60">
        <v>2674.27</v>
      </c>
    </row>
    <row r="61" spans="13:27" x14ac:dyDescent="0.25">
      <c r="M61" s="11" t="s">
        <v>4304</v>
      </c>
      <c r="N61">
        <v>1611423.01</v>
      </c>
      <c r="O61">
        <v>1506389.19</v>
      </c>
      <c r="P61">
        <v>3117812.2</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48D8F-7269-40C2-9130-2A22866AF3F5}">
  <sheetPr>
    <tabColor rgb="FF002060"/>
  </sheetPr>
  <dimension ref="A3:J53"/>
  <sheetViews>
    <sheetView topLeftCell="E1" workbookViewId="0">
      <selection activeCell="N3" sqref="N3"/>
    </sheetView>
  </sheetViews>
  <sheetFormatPr defaultRowHeight="15" x14ac:dyDescent="0.25"/>
  <cols>
    <col min="1" max="1" width="13.140625" bestFit="1" customWidth="1"/>
    <col min="2" max="2" width="14.85546875" bestFit="1" customWidth="1"/>
    <col min="3" max="3" width="15.85546875" bestFit="1" customWidth="1"/>
  </cols>
  <sheetData>
    <row r="3" spans="1:6" x14ac:dyDescent="0.25">
      <c r="A3" s="10" t="s">
        <v>4291</v>
      </c>
      <c r="B3" t="s">
        <v>4288</v>
      </c>
      <c r="C3" t="s">
        <v>4318</v>
      </c>
      <c r="D3" s="11" t="s">
        <v>4277</v>
      </c>
      <c r="F3" s="29">
        <v>0.17776195115279869</v>
      </c>
    </row>
    <row r="4" spans="1:6" x14ac:dyDescent="0.25">
      <c r="A4" s="11" t="s">
        <v>4277</v>
      </c>
      <c r="B4">
        <v>160730.68999999997</v>
      </c>
      <c r="C4" s="29">
        <v>0.20819217740648555</v>
      </c>
      <c r="D4" s="11" t="s">
        <v>4278</v>
      </c>
      <c r="F4" s="29">
        <v>0.19075511988823449</v>
      </c>
    </row>
    <row r="5" spans="1:6" x14ac:dyDescent="0.25">
      <c r="A5" s="11" t="s">
        <v>4278</v>
      </c>
      <c r="B5">
        <v>128958.18999999999</v>
      </c>
      <c r="C5" s="29">
        <v>0.16703770991401376</v>
      </c>
      <c r="D5" s="11" t="s">
        <v>4276</v>
      </c>
      <c r="F5" s="29">
        <v>0.17907742486863079</v>
      </c>
    </row>
    <row r="6" spans="1:6" x14ac:dyDescent="0.25">
      <c r="A6" s="11" t="s">
        <v>4276</v>
      </c>
      <c r="B6">
        <v>144895.69000000003</v>
      </c>
      <c r="C6" s="29">
        <v>0.18768132705655122</v>
      </c>
      <c r="D6" s="11" t="s">
        <v>4274</v>
      </c>
      <c r="F6" s="29">
        <v>0.26703500294212729</v>
      </c>
    </row>
    <row r="7" spans="1:6" x14ac:dyDescent="0.25">
      <c r="A7" s="11" t="s">
        <v>4274</v>
      </c>
      <c r="B7">
        <v>190008.67000000007</v>
      </c>
      <c r="C7" s="29">
        <v>0.2461155286113087</v>
      </c>
      <c r="D7" s="11" t="s">
        <v>4275</v>
      </c>
      <c r="F7" s="29">
        <v>0.18537050114820891</v>
      </c>
    </row>
    <row r="8" spans="1:6" x14ac:dyDescent="0.25">
      <c r="A8" s="11" t="s">
        <v>4275</v>
      </c>
      <c r="B8">
        <v>147437.15999999997</v>
      </c>
      <c r="C8" s="29">
        <v>0.19097325701164097</v>
      </c>
    </row>
    <row r="9" spans="1:6" x14ac:dyDescent="0.25">
      <c r="A9" s="11" t="s">
        <v>4304</v>
      </c>
      <c r="B9">
        <v>772030.39999999991</v>
      </c>
      <c r="C9" s="29">
        <v>1</v>
      </c>
      <c r="E9">
        <v>554228.37999999954</v>
      </c>
    </row>
    <row r="10" spans="1:6" x14ac:dyDescent="0.25">
      <c r="E10">
        <v>594738.63999999978</v>
      </c>
    </row>
    <row r="11" spans="1:6" x14ac:dyDescent="0.25">
      <c r="E11">
        <v>558329.78000000014</v>
      </c>
    </row>
    <row r="12" spans="1:6" x14ac:dyDescent="0.25">
      <c r="E12">
        <v>832564.98999999987</v>
      </c>
    </row>
    <row r="13" spans="1:6" x14ac:dyDescent="0.25">
      <c r="A13" s="30" t="s">
        <v>4277</v>
      </c>
      <c r="B13" s="31">
        <v>554228.37999999954</v>
      </c>
      <c r="C13" s="32">
        <v>0.17776195115279869</v>
      </c>
      <c r="E13">
        <v>577950.40999999945</v>
      </c>
    </row>
    <row r="14" spans="1:6" x14ac:dyDescent="0.25">
      <c r="A14" s="30" t="s">
        <v>4278</v>
      </c>
      <c r="B14" s="31">
        <v>594738.63999999978</v>
      </c>
      <c r="C14" s="32">
        <v>0.19075511988823449</v>
      </c>
    </row>
    <row r="15" spans="1:6" x14ac:dyDescent="0.25">
      <c r="A15" s="30" t="s">
        <v>4276</v>
      </c>
      <c r="B15" s="31">
        <v>558329.78000000014</v>
      </c>
      <c r="C15" s="32">
        <v>0.17907742486863079</v>
      </c>
    </row>
    <row r="16" spans="1:6" x14ac:dyDescent="0.25">
      <c r="A16" s="30" t="s">
        <v>4274</v>
      </c>
      <c r="B16" s="31">
        <v>832564.98999999987</v>
      </c>
      <c r="C16" s="32">
        <v>0.26703500294212729</v>
      </c>
    </row>
    <row r="17" spans="1:4" x14ac:dyDescent="0.25">
      <c r="A17" s="30" t="s">
        <v>4275</v>
      </c>
      <c r="B17" s="31">
        <v>577950.40999999945</v>
      </c>
      <c r="C17" s="32">
        <v>0.18537050114820891</v>
      </c>
    </row>
    <row r="20" spans="1:4" ht="18" customHeight="1" x14ac:dyDescent="0.25">
      <c r="B20" s="11" t="s">
        <v>4277</v>
      </c>
      <c r="C20">
        <v>554228.37999999954</v>
      </c>
      <c r="D20" s="29">
        <v>0.17776195115279869</v>
      </c>
    </row>
    <row r="21" spans="1:4" ht="19.5" customHeight="1" x14ac:dyDescent="0.25">
      <c r="B21" s="11" t="s">
        <v>4278</v>
      </c>
      <c r="C21">
        <v>594738.63999999978</v>
      </c>
      <c r="D21" s="29">
        <v>0.19075511988823449</v>
      </c>
    </row>
    <row r="22" spans="1:4" x14ac:dyDescent="0.25">
      <c r="B22" s="11" t="s">
        <v>4276</v>
      </c>
      <c r="C22">
        <v>558329.78000000014</v>
      </c>
      <c r="D22" s="29">
        <v>0.17907742486863079</v>
      </c>
    </row>
    <row r="23" spans="1:4" x14ac:dyDescent="0.25">
      <c r="B23" s="11" t="s">
        <v>4274</v>
      </c>
      <c r="C23">
        <v>832564.98999999987</v>
      </c>
      <c r="D23" s="29">
        <v>0.26703500294212729</v>
      </c>
    </row>
    <row r="24" spans="1:4" x14ac:dyDescent="0.25">
      <c r="B24" s="11" t="s">
        <v>4275</v>
      </c>
      <c r="C24">
        <v>577950.40999999945</v>
      </c>
      <c r="D24" s="29">
        <v>0.18537050114820891</v>
      </c>
    </row>
    <row r="27" spans="1:4" x14ac:dyDescent="0.25">
      <c r="A27" s="11" t="s">
        <v>25</v>
      </c>
      <c r="B27" s="29">
        <v>0.2591243883974329</v>
      </c>
    </row>
    <row r="28" spans="1:4" x14ac:dyDescent="0.25">
      <c r="A28" s="11" t="s">
        <v>28</v>
      </c>
      <c r="B28" s="29">
        <v>0.24397018427674166</v>
      </c>
    </row>
    <row r="29" spans="1:4" x14ac:dyDescent="0.25">
      <c r="A29" s="11" t="s">
        <v>27</v>
      </c>
      <c r="B29" s="29">
        <v>0.20689738046254511</v>
      </c>
    </row>
    <row r="30" spans="1:4" x14ac:dyDescent="0.25">
      <c r="A30" s="11" t="s">
        <v>26</v>
      </c>
      <c r="B30" s="29">
        <v>0.29000804686328047</v>
      </c>
    </row>
    <row r="33" spans="1:10" ht="47.25" customHeight="1" x14ac:dyDescent="0.25">
      <c r="A33" s="10" t="s">
        <v>4291</v>
      </c>
      <c r="B33" t="s">
        <v>4288</v>
      </c>
      <c r="C33" t="s">
        <v>4318</v>
      </c>
      <c r="F33" t="s">
        <v>4319</v>
      </c>
      <c r="G33" t="s">
        <v>4320</v>
      </c>
      <c r="J33" s="33" t="s">
        <v>4321</v>
      </c>
    </row>
    <row r="34" spans="1:10" ht="18" customHeight="1" x14ac:dyDescent="0.25">
      <c r="A34" s="11" t="s">
        <v>4277</v>
      </c>
      <c r="B34">
        <v>554228.37999999954</v>
      </c>
      <c r="C34" s="29">
        <v>0.17776195115279869</v>
      </c>
      <c r="E34" s="11" t="s">
        <v>4277</v>
      </c>
      <c r="F34" s="35" t="str">
        <f>IF(E34=$A$34,"●","")</f>
        <v>●</v>
      </c>
    </row>
    <row r="35" spans="1:10" x14ac:dyDescent="0.25">
      <c r="A35" s="11" t="s">
        <v>4278</v>
      </c>
      <c r="B35">
        <v>594738.63999999978</v>
      </c>
      <c r="C35" s="29">
        <v>0.19075511988823449</v>
      </c>
      <c r="E35" s="11" t="s">
        <v>4278</v>
      </c>
    </row>
    <row r="36" spans="1:10" x14ac:dyDescent="0.25">
      <c r="A36" s="11" t="s">
        <v>4276</v>
      </c>
      <c r="B36">
        <v>558329.78000000014</v>
      </c>
      <c r="C36" s="29">
        <v>0.17907742486863079</v>
      </c>
      <c r="E36" s="11" t="s">
        <v>4276</v>
      </c>
    </row>
    <row r="37" spans="1:10" x14ac:dyDescent="0.25">
      <c r="A37" s="11" t="s">
        <v>4274</v>
      </c>
      <c r="B37">
        <v>832564.98999999987</v>
      </c>
      <c r="C37" s="29">
        <v>0.26703500294212729</v>
      </c>
      <c r="E37" s="11" t="s">
        <v>4274</v>
      </c>
    </row>
    <row r="38" spans="1:10" x14ac:dyDescent="0.25">
      <c r="A38" s="11" t="s">
        <v>4275</v>
      </c>
      <c r="B38">
        <v>577950.40999999945</v>
      </c>
      <c r="C38" s="29">
        <v>0.18537050114820891</v>
      </c>
      <c r="E38" s="11" t="s">
        <v>4275</v>
      </c>
    </row>
    <row r="39" spans="1:10" x14ac:dyDescent="0.25">
      <c r="A39" s="11" t="s">
        <v>4304</v>
      </c>
      <c r="B39">
        <v>3117812.1999999983</v>
      </c>
      <c r="C39" s="29">
        <v>1</v>
      </c>
    </row>
    <row r="42" spans="1:10" x14ac:dyDescent="0.25">
      <c r="B42" s="36"/>
      <c r="C42" s="36"/>
      <c r="D42" s="36"/>
      <c r="E42" s="36"/>
      <c r="F42" s="36"/>
      <c r="G42" s="36"/>
    </row>
    <row r="43" spans="1:10" x14ac:dyDescent="0.25">
      <c r="A43" s="34" t="e">
        <f>IF(#REF!=$A$34,"●","")</f>
        <v>#REF!</v>
      </c>
      <c r="B43" s="36"/>
      <c r="C43" s="36"/>
      <c r="D43" s="36"/>
      <c r="E43" s="36"/>
      <c r="F43" s="36"/>
      <c r="G43" s="36"/>
    </row>
    <row r="44" spans="1:10" x14ac:dyDescent="0.25">
      <c r="B44" s="36"/>
      <c r="C44" s="36"/>
      <c r="D44" s="36"/>
      <c r="E44" s="36"/>
      <c r="F44" s="36"/>
      <c r="G44" s="36"/>
    </row>
    <row r="45" spans="1:10" x14ac:dyDescent="0.25">
      <c r="B45" s="36"/>
      <c r="C45" s="30" t="s">
        <v>4277</v>
      </c>
      <c r="D45" s="31">
        <v>554228.37999999954</v>
      </c>
      <c r="E45" s="32">
        <v>0.17776195115279869</v>
      </c>
      <c r="F45" s="36"/>
      <c r="G45" s="36"/>
    </row>
    <row r="46" spans="1:10" x14ac:dyDescent="0.25">
      <c r="B46" s="36"/>
      <c r="C46" s="30" t="s">
        <v>4278</v>
      </c>
      <c r="D46" s="31">
        <v>594738.63999999978</v>
      </c>
      <c r="E46" s="32">
        <v>0.19075511988823449</v>
      </c>
      <c r="F46" s="36"/>
      <c r="G46" s="36"/>
    </row>
    <row r="47" spans="1:10" x14ac:dyDescent="0.25">
      <c r="B47" s="36"/>
      <c r="C47" s="30" t="s">
        <v>4276</v>
      </c>
      <c r="D47" s="31">
        <v>558329.78000000014</v>
      </c>
      <c r="E47" s="32">
        <v>0.17907742486863079</v>
      </c>
      <c r="F47" s="36"/>
      <c r="G47" s="36"/>
    </row>
    <row r="48" spans="1:10" x14ac:dyDescent="0.25">
      <c r="B48" s="36"/>
      <c r="C48" s="30" t="s">
        <v>4274</v>
      </c>
      <c r="D48" s="31">
        <v>832564.98999999987</v>
      </c>
      <c r="E48" s="32">
        <v>0.26703500294212729</v>
      </c>
      <c r="F48" s="36"/>
      <c r="G48" s="36"/>
    </row>
    <row r="49" spans="2:7" x14ac:dyDescent="0.25">
      <c r="B49" s="36"/>
      <c r="C49" s="30" t="s">
        <v>4275</v>
      </c>
      <c r="D49" s="31">
        <v>577950.40999999945</v>
      </c>
      <c r="E49" s="32">
        <v>0.18537050114820891</v>
      </c>
      <c r="F49" s="36"/>
      <c r="G49" s="36"/>
    </row>
    <row r="50" spans="2:7" x14ac:dyDescent="0.25">
      <c r="B50" s="36"/>
      <c r="C50" s="36"/>
      <c r="D50" s="36"/>
      <c r="E50" s="36"/>
      <c r="F50" s="36"/>
      <c r="G50" s="36"/>
    </row>
    <row r="51" spans="2:7" x14ac:dyDescent="0.25">
      <c r="B51" s="36"/>
      <c r="C51" s="36"/>
      <c r="D51" s="36"/>
      <c r="E51" s="36"/>
      <c r="F51" s="36"/>
      <c r="G51" s="36"/>
    </row>
    <row r="52" spans="2:7" x14ac:dyDescent="0.25">
      <c r="B52" s="36"/>
      <c r="C52" s="36"/>
      <c r="D52" s="36"/>
      <c r="E52" s="36"/>
      <c r="F52" s="36"/>
      <c r="G52" s="36"/>
    </row>
    <row r="53" spans="2:7" x14ac:dyDescent="0.25">
      <c r="B53" s="36"/>
      <c r="C53" s="36"/>
      <c r="D53" s="36"/>
      <c r="E53" s="36"/>
      <c r="F53" s="36"/>
      <c r="G53" s="36"/>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16113-F189-41A9-94A8-91C04EA5D67D}">
  <sheetPr codeName="Sheet2">
    <tabColor rgb="FF002060"/>
  </sheetPr>
  <dimension ref="A1"/>
  <sheetViews>
    <sheetView showGridLines="0" showRowColHeaders="0" zoomScale="57" zoomScaleNormal="57" workbookViewId="0">
      <selection activeCell="AG59" sqref="AG59"/>
    </sheetView>
  </sheetViews>
  <sheetFormatPr defaultRowHeight="15" x14ac:dyDescent="0.25"/>
  <sheetData/>
  <pageMargins left="0.7" right="0.7" top="0.75" bottom="0.75" header="0.3" footer="0.3"/>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55DD-8FEC-4D3D-BEC8-22EFC9643698}">
  <sheetPr codeName="Sheet3">
    <tabColor rgb="FF002060"/>
  </sheetPr>
  <dimension ref="A1"/>
  <sheetViews>
    <sheetView showGridLines="0" showRowColHeaders="0" zoomScale="78" zoomScaleNormal="78" workbookViewId="0"/>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C9F32-CD21-480F-A41C-50F42E0DF092}">
  <sheetPr codeName="Sheet4">
    <tabColor rgb="FF002060"/>
  </sheetPr>
  <dimension ref="A1"/>
  <sheetViews>
    <sheetView showGridLines="0" showRowColHeaders="0" zoomScale="78" zoomScaleNormal="78" workbookViewId="0"/>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B91E3-7EA1-41AA-81E0-60563DF009CF}">
  <sheetPr>
    <tabColor rgb="FF002060"/>
  </sheetPr>
  <dimension ref="A1"/>
  <sheetViews>
    <sheetView showGridLines="0" tabSelected="1" topLeftCell="A30" zoomScale="75" zoomScaleNormal="75" workbookViewId="0">
      <selection activeCell="Y16" sqref="Y16"/>
    </sheetView>
  </sheetViews>
  <sheetFormatPr defaultRowHeight="15" x14ac:dyDescent="0.25"/>
  <cols>
    <col min="1" max="16384" width="9.140625" style="2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3BCB-E082-41A6-8D78-4CE349BC17B3}">
  <sheetPr codeName="Sheet5">
    <tabColor rgb="FF002060"/>
  </sheetPr>
  <dimension ref="A1"/>
  <sheetViews>
    <sheetView showGridLines="0" workbookViewId="0"/>
  </sheetViews>
  <sheetFormatPr defaultRowHeight="15" x14ac:dyDescent="0.25"/>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Dataset</vt:lpstr>
      <vt:lpstr>Pivot Tables</vt:lpstr>
      <vt:lpstr>Pivot Table 2</vt:lpstr>
      <vt:lpstr>Pivot Table 3</vt:lpstr>
      <vt:lpstr>Home Page</vt:lpstr>
      <vt:lpstr>Sales Performance</vt:lpstr>
      <vt:lpstr>Customer Insights</vt:lpstr>
      <vt:lpstr>Geographical Analysis</vt:lpstr>
      <vt:lpstr>Order &amp; Status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Saai Ragauvendra</dc:creator>
  <cp:lastModifiedBy>Suresh Krishnan</cp:lastModifiedBy>
  <dcterms:created xsi:type="dcterms:W3CDTF">2025-03-17T06:55:10Z</dcterms:created>
  <dcterms:modified xsi:type="dcterms:W3CDTF">2025-03-20T12:30:59Z</dcterms:modified>
</cp:coreProperties>
</file>