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mc:AlternateContent xmlns:mc="http://schemas.openxmlformats.org/markup-compatibility/2006">
    <mc:Choice Requires="x15">
      <x15ac:absPath xmlns:x15ac="http://schemas.microsoft.com/office/spreadsheetml/2010/11/ac" url="C:\Users\sovan\Documents\"/>
    </mc:Choice>
  </mc:AlternateContent>
  <xr:revisionPtr revIDLastSave="0" documentId="13_ncr:1_{55CC5D30-D01D-414E-8167-3C1D2CE871DE}" xr6:coauthVersionLast="47" xr6:coauthVersionMax="47" xr10:uidLastSave="{00000000-0000-0000-0000-000000000000}"/>
  <bookViews>
    <workbookView xWindow="-120" yWindow="-120" windowWidth="20730" windowHeight="11760" xr2:uid="{22FA3E20-F580-4060-88D7-BDB8808F4B83}"/>
  </bookViews>
  <sheets>
    <sheet name="Topper Sandip" sheetId="1" r:id="rId1"/>
    <sheet name="Testing-I" sheetId="2" r:id="rId2"/>
    <sheet name="Pivot Charts" sheetId="3" r:id="rId3"/>
  </sheets>
  <definedNames>
    <definedName name="Slicer_RANK">#N/A</definedName>
  </definedNames>
  <calcPr calcId="191029"/>
  <pivotCaches>
    <pivotCache cacheId="2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G12" i="1"/>
  <c r="H12" i="1" s="1"/>
  <c r="G6" i="1"/>
  <c r="G10" i="1"/>
  <c r="H10" i="1" s="1"/>
  <c r="G8" i="1"/>
  <c r="H8" i="1" s="1"/>
  <c r="G9" i="1"/>
  <c r="H9" i="1" s="1"/>
  <c r="G7" i="1"/>
  <c r="H7" i="1" s="1"/>
  <c r="G11" i="1"/>
  <c r="H11" i="1" s="1"/>
  <c r="I9" i="1" l="1"/>
  <c r="I8" i="1"/>
  <c r="I7" i="1"/>
  <c r="I11" i="1"/>
  <c r="I12" i="1"/>
  <c r="I10" i="1"/>
  <c r="I6" i="1"/>
</calcChain>
</file>

<file path=xl/sharedStrings.xml><?xml version="1.0" encoding="utf-8"?>
<sst xmlns="http://schemas.openxmlformats.org/spreadsheetml/2006/main" count="72" uniqueCount="61">
  <si>
    <t>STUDENTS</t>
  </si>
  <si>
    <t>ENGLISH</t>
  </si>
  <si>
    <t>HINDI</t>
  </si>
  <si>
    <t>MATHS</t>
  </si>
  <si>
    <t>SCIENCE</t>
  </si>
  <si>
    <t>SST</t>
  </si>
  <si>
    <t>PERCENTILE SCORE</t>
  </si>
  <si>
    <t>TOTAL MARKS</t>
  </si>
  <si>
    <t>MARKS (OUT OF 100)</t>
  </si>
  <si>
    <t>SANDIP</t>
  </si>
  <si>
    <t>RSS SCHOOL OF EXCELLENCE</t>
  </si>
  <si>
    <t>RANK</t>
  </si>
  <si>
    <t>BABURAO</t>
  </si>
  <si>
    <t>ARNAB</t>
  </si>
  <si>
    <t>RAVISH</t>
  </si>
  <si>
    <t>MAMATA</t>
  </si>
  <si>
    <t>BABA RAMDEV</t>
  </si>
  <si>
    <t>ENTRANCE EXAM RESULTS</t>
  </si>
  <si>
    <t>RAHUL BABA</t>
  </si>
  <si>
    <t>DAY</t>
  </si>
  <si>
    <t>DAY 1</t>
  </si>
  <si>
    <t>DAY 2</t>
  </si>
  <si>
    <t>DAY 3</t>
  </si>
  <si>
    <t>DAY 4</t>
  </si>
  <si>
    <t>DAY 5</t>
  </si>
  <si>
    <t>DAY 6</t>
  </si>
  <si>
    <t>DAY 7</t>
  </si>
  <si>
    <t xml:space="preserve">TEMPERATURE (*C) </t>
  </si>
  <si>
    <t>Row Labels</t>
  </si>
  <si>
    <t>Grand Total</t>
  </si>
  <si>
    <t>Sum of TOTAL MARKS</t>
  </si>
  <si>
    <t>TOTAL PERCENTILE SCORE</t>
  </si>
  <si>
    <t>ENGLISH SCORE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</si>
  <si>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</si>
  <si>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</si>
  <si>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</si>
  <si>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</si>
  <si>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</si>
  <si>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</si>
  <si>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</si>
  <si>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</si>
  <si>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</si>
  <si>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</si>
  <si>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</si>
  <si>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</si>
  <si>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</si>
  <si>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</si>
  <si>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</si>
  <si>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</si>
  <si>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</si>
  <si>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</si>
  <si>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</si>
  <si>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</si>
  <si>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</si>
  <si>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</si>
  <si>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</si>
  <si>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</si>
  <si>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</si>
  <si>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</si>
  <si>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1</t>
  </si>
  <si>
    <t>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</si>
</sst>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6" x14ac:knownFonts="1">
    <font>
      <sz val="11"/>
      <color theme="1"/>
      <name val="Trebuchet MS"/>
      <family val="2"/>
      <scheme val="minor"/>
    </font>
    <font>
      <sz val="11"/>
      <color theme="1"/>
      <name val="Trebuchet MS"/>
      <family val="2"/>
      <scheme val="minor"/>
    </font>
    <font>
      <b/>
      <sz val="11"/>
      <color theme="1"/>
      <name val="Trebuchet MS"/>
      <family val="2"/>
      <scheme val="minor"/>
    </font>
    <font>
      <b/>
      <sz val="11"/>
      <color theme="1" tint="4.9989318521683403E-2"/>
      <name val="Trebuchet MS"/>
      <family val="2"/>
      <scheme val="minor"/>
    </font>
    <font>
      <b/>
      <sz val="14"/>
      <color theme="1"/>
      <name val="Trebuchet MS"/>
      <family val="2"/>
      <scheme val="minor"/>
    </font>
    <font>
      <b/>
      <sz val="13"/>
      <color theme="1"/>
      <name val="Cambria"/>
      <family val="1"/>
    </font>
    <font>
      <b/>
      <sz val="13"/>
      <color theme="5" tint="-0.499984740745262"/>
      <name val="Cambria"/>
      <family val="1"/>
    </font>
    <font>
      <b/>
      <sz val="22"/>
      <color theme="1"/>
      <name val="Jokerman"/>
      <family val="5"/>
    </font>
    <font>
      <b/>
      <sz val="11"/>
      <color rgb="FFFF0000"/>
      <name val="Trebuchet MS"/>
      <family val="2"/>
      <scheme val="minor"/>
    </font>
    <font>
      <b/>
      <sz val="11"/>
      <color rgb="FF0070C0"/>
      <name val="Trebuchet MS"/>
      <family val="2"/>
      <scheme val="minor"/>
    </font>
    <font>
      <b/>
      <i/>
      <sz val="11"/>
      <color theme="1"/>
      <name val="Trebuchet MS"/>
      <family val="2"/>
      <scheme val="minor"/>
    </font>
    <font>
      <b/>
      <i/>
      <sz val="11"/>
      <color rgb="FFFF0000"/>
      <name val="Trebuchet MS"/>
      <family val="2"/>
      <scheme val="minor"/>
    </font>
    <font>
      <b/>
      <i/>
      <sz val="11"/>
      <color rgb="FF0070C0"/>
      <name val="Trebuchet MS"/>
      <family val="2"/>
      <scheme val="minor"/>
    </font>
    <font>
      <b/>
      <sz val="13"/>
      <color rgb="FFC00000"/>
      <name val="Cambria"/>
      <family val="1"/>
    </font>
    <font>
      <sz val="8"/>
      <name val="Trebuchet MS"/>
      <family val="2"/>
      <scheme val="minor"/>
    </font>
    <font>
      <i/>
      <sz val="11"/>
      <color theme="1"/>
      <name val="Trebuchet MS"/>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3" fillId="0" borderId="0" xfId="0" applyFont="1"/>
    <xf numFmtId="0" fontId="0" fillId="0" borderId="0" xfId="0" applyAlignment="1">
      <alignment horizontal="center"/>
    </xf>
    <xf numFmtId="0" fontId="5" fillId="0" borderId="0" xfId="0" applyFont="1"/>
    <xf numFmtId="0" fontId="6" fillId="3" borderId="0" xfId="0" applyFont="1" applyFill="1" applyAlignment="1">
      <alignment horizontal="left" vertical="center"/>
    </xf>
    <xf numFmtId="9" fontId="6" fillId="3" borderId="0" xfId="1" applyFont="1" applyFill="1" applyAlignment="1">
      <alignment horizontal="left" vertical="center"/>
    </xf>
    <xf numFmtId="0" fontId="2" fillId="0" borderId="0" xfId="0" applyFont="1" applyAlignment="1">
      <alignment horizontal="center"/>
    </xf>
    <xf numFmtId="164" fontId="10" fillId="0" borderId="0" xfId="1" applyNumberFormat="1" applyFont="1" applyAlignment="1">
      <alignment horizontal="center"/>
    </xf>
    <xf numFmtId="164" fontId="11" fillId="0" borderId="0" xfId="1" applyNumberFormat="1" applyFont="1" applyAlignment="1">
      <alignment horizontal="center"/>
    </xf>
    <xf numFmtId="164" fontId="12" fillId="0" borderId="0" xfId="1" applyNumberFormat="1" applyFont="1" applyAlignment="1">
      <alignment horizontal="center"/>
    </xf>
    <xf numFmtId="2" fontId="5" fillId="0" borderId="0" xfId="0" applyNumberFormat="1" applyFont="1"/>
    <xf numFmtId="1" fontId="6" fillId="3" borderId="0" xfId="1" applyNumberFormat="1" applyFont="1" applyFill="1" applyAlignment="1">
      <alignment horizontal="left" vertical="center"/>
    </xf>
    <xf numFmtId="0" fontId="13" fillId="2" borderId="0" xfId="0" applyFont="1" applyFill="1" applyAlignment="1">
      <alignment horizontal="left" vertical="center"/>
    </xf>
    <xf numFmtId="1" fontId="8" fillId="0" borderId="0" xfId="1" applyNumberFormat="1" applyFont="1" applyAlignment="1">
      <alignment horizontal="center"/>
    </xf>
    <xf numFmtId="1" fontId="2" fillId="0" borderId="0" xfId="1" applyNumberFormat="1" applyFont="1" applyAlignment="1">
      <alignment horizontal="center"/>
    </xf>
    <xf numFmtId="1" fontId="9" fillId="0" borderId="0" xfId="1" applyNumberFormat="1" applyFont="1" applyAlignment="1">
      <alignment horizontal="center"/>
    </xf>
    <xf numFmtId="0" fontId="0" fillId="0" borderId="0" xfId="0" applyAlignment="1">
      <alignment vertical="center"/>
    </xf>
    <xf numFmtId="0" fontId="0" fillId="0" borderId="0" xfId="0" applyAlignment="1">
      <alignment horizontal="center" vertical="center"/>
    </xf>
    <xf numFmtId="0" fontId="4" fillId="0" borderId="0" xfId="0" applyFont="1" applyAlignment="1">
      <alignment horizontal="center" vertical="center"/>
    </xf>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Fill="1" applyBorder="1" applyAlignment="1"/>
    <xf numFmtId="0" fontId="0" fillId="0" borderId="1" xfId="0" applyFill="1" applyBorder="1" applyAlignment="1"/>
    <xf numFmtId="0" fontId="15" fillId="0" borderId="2" xfId="0" applyFont="1" applyFill="1" applyBorder="1" applyAlignment="1">
      <alignment horizontal="center"/>
    </xf>
    <xf numFmtId="0" fontId="15" fillId="0" borderId="2" xfId="0" applyFont="1" applyFill="1" applyBorder="1" applyAlignment="1">
      <alignment horizontal="centerContinuous"/>
    </xf>
    <xf numFmtId="0" fontId="4" fillId="5" borderId="0" xfId="0" applyFont="1" applyFill="1" applyAlignment="1">
      <alignment horizontal="center" vertical="center"/>
    </xf>
    <xf numFmtId="0" fontId="4" fillId="4" borderId="0" xfId="0" applyFont="1" applyFill="1" applyAlignment="1">
      <alignment horizontal="center" vertical="center"/>
    </xf>
    <xf numFmtId="0" fontId="7" fillId="3" borderId="0" xfId="0" applyFont="1" applyFill="1" applyAlignment="1">
      <alignment horizontal="center" vertical="center"/>
    </xf>
  </cellXfs>
  <cellStyles count="2">
    <cellStyle name="Normal" xfId="0" builtinId="0"/>
    <cellStyle name="Percent" xfId="1" builtinId="5"/>
  </cellStyles>
  <dxfs count="12">
    <dxf>
      <alignment horizontal="center" vertical="bottom" textRotation="0" wrapText="0" indent="0" justifyLastLine="0" shrinkToFit="0" readingOrder="0"/>
    </dxf>
    <dxf>
      <font>
        <b/>
        <i val="0"/>
        <strike val="0"/>
        <condense val="0"/>
        <extend val="0"/>
        <outline val="0"/>
        <shadow val="0"/>
        <u val="none"/>
        <vertAlign val="baseline"/>
        <sz val="14"/>
        <color theme="1"/>
        <name val="Trebuchet MS"/>
        <family val="2"/>
        <scheme val="minor"/>
      </font>
      <alignment horizontal="center" vertical="center" textRotation="0" wrapText="0" indent="0" justifyLastLine="0" shrinkToFit="0" readingOrder="0"/>
    </dxf>
    <dxf>
      <font>
        <b/>
        <i val="0"/>
      </font>
      <numFmt numFmtId="1" formatCode="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strike val="0"/>
        <outline val="0"/>
        <shadow val="0"/>
        <u val="none"/>
        <vertAlign val="baseline"/>
        <sz val="11"/>
        <color theme="1" tint="4.9989318521683403E-2"/>
        <name val="Trebuchet MS"/>
        <family val="2"/>
        <scheme val="minor"/>
      </font>
    </dxf>
    <dxf>
      <font>
        <b/>
        <i val="0"/>
        <strike val="0"/>
        <condense val="0"/>
        <extend val="0"/>
        <outline val="0"/>
        <shadow val="0"/>
        <u val="none"/>
        <vertAlign val="baseline"/>
        <sz val="13"/>
        <color theme="5" tint="-0.499984740745262"/>
        <name val="Cambria"/>
        <family val="1"/>
        <scheme val="none"/>
      </font>
      <fill>
        <patternFill patternType="solid">
          <fgColor indexed="64"/>
          <bgColor rgb="FFFFC000"/>
        </patternFill>
      </fill>
      <alignment horizontal="left" vertical="center" textRotation="0" wrapText="0" indent="0" justifyLastLine="0" shrinkToFit="0" readingOrder="0"/>
    </dxf>
  </dxfs>
  <tableStyles count="1" defaultTableStyle="TableStyleMedium2" defaultPivotStyle="PivotStyleLight16">
    <tableStyle name="Invisible" pivot="0" table="0" count="0" xr9:uid="{5B0FEE1C-2C2D-4CA8-AC4C-A9FD3F84073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Academic Performance Bar Graph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'Topper Sandip'!$B$5</c:f>
              <c:strCache>
                <c:ptCount val="1"/>
                <c:pt idx="0">
                  <c:v>ENGLISH</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'Topper Sandip'!$A$6:$A$12</c:f>
              <c:strCache>
                <c:ptCount val="7"/>
                <c:pt idx="0">
                  <c:v>SANDIP</c:v>
                </c:pt>
                <c:pt idx="1">
                  <c:v>BABA RAMDEV</c:v>
                </c:pt>
                <c:pt idx="2">
                  <c:v>ARNAB</c:v>
                </c:pt>
                <c:pt idx="3">
                  <c:v>BABURAO</c:v>
                </c:pt>
                <c:pt idx="4">
                  <c:v>RAVISH</c:v>
                </c:pt>
                <c:pt idx="5">
                  <c:v>MAMATA</c:v>
                </c:pt>
                <c:pt idx="6">
                  <c:v>RAHUL BABA</c:v>
                </c:pt>
              </c:strCache>
            </c:strRef>
          </c:cat>
          <c:val>
            <c:numRef>
              <c:f>'Topper Sandip'!$B$6:$B$12</c:f>
              <c:numCache>
                <c:formatCode>General</c:formatCode>
                <c:ptCount val="7"/>
                <c:pt idx="0">
                  <c:v>98</c:v>
                </c:pt>
                <c:pt idx="1">
                  <c:v>32</c:v>
                </c:pt>
                <c:pt idx="2">
                  <c:v>97</c:v>
                </c:pt>
                <c:pt idx="3">
                  <c:v>46</c:v>
                </c:pt>
                <c:pt idx="4">
                  <c:v>40</c:v>
                </c:pt>
                <c:pt idx="5">
                  <c:v>74</c:v>
                </c:pt>
                <c:pt idx="6">
                  <c:v>52</c:v>
                </c:pt>
              </c:numCache>
            </c:numRef>
          </c:val>
          <c:extLst>
            <c:ext xmlns:c16="http://schemas.microsoft.com/office/drawing/2014/chart" uri="{C3380CC4-5D6E-409C-BE32-E72D297353CC}">
              <c16:uniqueId val="{00000000-A790-47FC-89EA-115A6B59C0A0}"/>
            </c:ext>
          </c:extLst>
        </c:ser>
        <c:ser>
          <c:idx val="1"/>
          <c:order val="1"/>
          <c:tx>
            <c:strRef>
              <c:f>'Topper Sandip'!$C$5</c:f>
              <c:strCache>
                <c:ptCount val="1"/>
                <c:pt idx="0">
                  <c:v>HINDI</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'Topper Sandip'!$A$6:$A$12</c:f>
              <c:strCache>
                <c:ptCount val="7"/>
                <c:pt idx="0">
                  <c:v>SANDIP</c:v>
                </c:pt>
                <c:pt idx="1">
                  <c:v>BABA RAMDEV</c:v>
                </c:pt>
                <c:pt idx="2">
                  <c:v>ARNAB</c:v>
                </c:pt>
                <c:pt idx="3">
                  <c:v>BABURAO</c:v>
                </c:pt>
                <c:pt idx="4">
                  <c:v>RAVISH</c:v>
                </c:pt>
                <c:pt idx="5">
                  <c:v>MAMATA</c:v>
                </c:pt>
                <c:pt idx="6">
                  <c:v>RAHUL BABA</c:v>
                </c:pt>
              </c:strCache>
            </c:strRef>
          </c:cat>
          <c:val>
            <c:numRef>
              <c:f>'Topper Sandip'!$C$6:$C$12</c:f>
              <c:numCache>
                <c:formatCode>General</c:formatCode>
                <c:ptCount val="7"/>
                <c:pt idx="0">
                  <c:v>96</c:v>
                </c:pt>
                <c:pt idx="1">
                  <c:v>92</c:v>
                </c:pt>
                <c:pt idx="2">
                  <c:v>28</c:v>
                </c:pt>
                <c:pt idx="3">
                  <c:v>86</c:v>
                </c:pt>
                <c:pt idx="4">
                  <c:v>97</c:v>
                </c:pt>
                <c:pt idx="5">
                  <c:v>39</c:v>
                </c:pt>
                <c:pt idx="6">
                  <c:v>29</c:v>
                </c:pt>
              </c:numCache>
            </c:numRef>
          </c:val>
          <c:extLst>
            <c:ext xmlns:c16="http://schemas.microsoft.com/office/drawing/2014/chart" uri="{C3380CC4-5D6E-409C-BE32-E72D297353CC}">
              <c16:uniqueId val="{00000001-A790-47FC-89EA-115A6B59C0A0}"/>
            </c:ext>
          </c:extLst>
        </c:ser>
        <c:ser>
          <c:idx val="2"/>
          <c:order val="2"/>
          <c:tx>
            <c:strRef>
              <c:f>'Topper Sandip'!$D$5</c:f>
              <c:strCache>
                <c:ptCount val="1"/>
                <c:pt idx="0">
                  <c:v>MATHS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'Topper Sandip'!$A$6:$A$12</c:f>
              <c:strCache>
                <c:ptCount val="7"/>
                <c:pt idx="0">
                  <c:v>SANDIP</c:v>
                </c:pt>
                <c:pt idx="1">
                  <c:v>BABA RAMDEV</c:v>
                </c:pt>
                <c:pt idx="2">
                  <c:v>ARNAB</c:v>
                </c:pt>
                <c:pt idx="3">
                  <c:v>BABURAO</c:v>
                </c:pt>
                <c:pt idx="4">
                  <c:v>RAVISH</c:v>
                </c:pt>
                <c:pt idx="5">
                  <c:v>MAMATA</c:v>
                </c:pt>
                <c:pt idx="6">
                  <c:v>RAHUL BABA</c:v>
                </c:pt>
              </c:strCache>
            </c:strRef>
          </c:cat>
          <c:val>
            <c:numRef>
              <c:f>'Topper Sandip'!$D$6:$D$12</c:f>
              <c:numCache>
                <c:formatCode>General</c:formatCode>
                <c:ptCount val="7"/>
                <c:pt idx="0">
                  <c:v>92</c:v>
                </c:pt>
                <c:pt idx="1">
                  <c:v>79</c:v>
                </c:pt>
                <c:pt idx="2">
                  <c:v>58</c:v>
                </c:pt>
                <c:pt idx="3">
                  <c:v>87</c:v>
                </c:pt>
                <c:pt idx="4">
                  <c:v>57</c:v>
                </c:pt>
                <c:pt idx="5">
                  <c:v>56</c:v>
                </c:pt>
                <c:pt idx="6">
                  <c:v>37</c:v>
                </c:pt>
              </c:numCache>
            </c:numRef>
          </c:val>
          <c:extLst>
            <c:ext xmlns:c16="http://schemas.microsoft.com/office/drawing/2014/chart" uri="{C3380CC4-5D6E-409C-BE32-E72D297353CC}">
              <c16:uniqueId val="{00000002-A790-47FC-89EA-115A6B59C0A0}"/>
            </c:ext>
          </c:extLst>
        </c:ser>
        <c:ser>
          <c:idx val="3"/>
          <c:order val="3"/>
          <c:tx>
            <c:strRef>
              <c:f>'Topper Sandip'!$E$5</c:f>
              <c:strCache>
                <c:ptCount val="1"/>
                <c:pt idx="0">
                  <c:v>SCIENCE</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'Topper Sandip'!$A$6:$A$12</c:f>
              <c:strCache>
                <c:ptCount val="7"/>
                <c:pt idx="0">
                  <c:v>SANDIP</c:v>
                </c:pt>
                <c:pt idx="1">
                  <c:v>BABA RAMDEV</c:v>
                </c:pt>
                <c:pt idx="2">
                  <c:v>ARNAB</c:v>
                </c:pt>
                <c:pt idx="3">
                  <c:v>BABURAO</c:v>
                </c:pt>
                <c:pt idx="4">
                  <c:v>RAVISH</c:v>
                </c:pt>
                <c:pt idx="5">
                  <c:v>MAMATA</c:v>
                </c:pt>
                <c:pt idx="6">
                  <c:v>RAHUL BABA</c:v>
                </c:pt>
              </c:strCache>
            </c:strRef>
          </c:cat>
          <c:val>
            <c:numRef>
              <c:f>'Topper Sandip'!$E$6:$E$12</c:f>
              <c:numCache>
                <c:formatCode>General</c:formatCode>
                <c:ptCount val="7"/>
                <c:pt idx="0">
                  <c:v>91</c:v>
                </c:pt>
                <c:pt idx="1">
                  <c:v>85</c:v>
                </c:pt>
                <c:pt idx="2">
                  <c:v>85</c:v>
                </c:pt>
                <c:pt idx="3">
                  <c:v>45</c:v>
                </c:pt>
                <c:pt idx="4">
                  <c:v>62</c:v>
                </c:pt>
                <c:pt idx="5">
                  <c:v>53</c:v>
                </c:pt>
                <c:pt idx="6">
                  <c:v>42</c:v>
                </c:pt>
              </c:numCache>
            </c:numRef>
          </c:val>
          <c:extLst>
            <c:ext xmlns:c16="http://schemas.microsoft.com/office/drawing/2014/chart" uri="{C3380CC4-5D6E-409C-BE32-E72D297353CC}">
              <c16:uniqueId val="{00000003-A790-47FC-89EA-115A6B59C0A0}"/>
            </c:ext>
          </c:extLst>
        </c:ser>
        <c:ser>
          <c:idx val="4"/>
          <c:order val="4"/>
          <c:tx>
            <c:strRef>
              <c:f>'Topper Sandip'!$F$5</c:f>
              <c:strCache>
                <c:ptCount val="1"/>
                <c:pt idx="0">
                  <c:v>SST</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'Topper Sandip'!$A$6:$A$12</c:f>
              <c:strCache>
                <c:ptCount val="7"/>
                <c:pt idx="0">
                  <c:v>SANDIP</c:v>
                </c:pt>
                <c:pt idx="1">
                  <c:v>BABA RAMDEV</c:v>
                </c:pt>
                <c:pt idx="2">
                  <c:v>ARNAB</c:v>
                </c:pt>
                <c:pt idx="3">
                  <c:v>BABURAO</c:v>
                </c:pt>
                <c:pt idx="4">
                  <c:v>RAVISH</c:v>
                </c:pt>
                <c:pt idx="5">
                  <c:v>MAMATA</c:v>
                </c:pt>
                <c:pt idx="6">
                  <c:v>RAHUL BABA</c:v>
                </c:pt>
              </c:strCache>
            </c:strRef>
          </c:cat>
          <c:val>
            <c:numRef>
              <c:f>'Topper Sandip'!$F$6:$F$12</c:f>
              <c:numCache>
                <c:formatCode>General</c:formatCode>
                <c:ptCount val="7"/>
                <c:pt idx="0">
                  <c:v>95</c:v>
                </c:pt>
                <c:pt idx="1">
                  <c:v>72</c:v>
                </c:pt>
                <c:pt idx="2">
                  <c:v>84</c:v>
                </c:pt>
                <c:pt idx="3">
                  <c:v>48</c:v>
                </c:pt>
                <c:pt idx="4">
                  <c:v>53</c:v>
                </c:pt>
                <c:pt idx="5">
                  <c:v>76</c:v>
                </c:pt>
                <c:pt idx="6">
                  <c:v>39</c:v>
                </c:pt>
              </c:numCache>
            </c:numRef>
          </c:val>
          <c:extLst>
            <c:ext xmlns:c16="http://schemas.microsoft.com/office/drawing/2014/chart" uri="{C3380CC4-5D6E-409C-BE32-E72D297353CC}">
              <c16:uniqueId val="{00000004-A790-47FC-89EA-115A6B59C0A0}"/>
            </c:ext>
          </c:extLst>
        </c:ser>
        <c:dLbls>
          <c:dLblPos val="inEnd"/>
          <c:showLegendKey val="0"/>
          <c:showVal val="1"/>
          <c:showCatName val="0"/>
          <c:showSerName val="0"/>
          <c:showPercent val="0"/>
          <c:showBubbleSize val="0"/>
        </c:dLbls>
        <c:gapWidth val="65"/>
        <c:axId val="1706193663"/>
        <c:axId val="1706197407"/>
      </c:barChart>
      <c:catAx>
        <c:axId val="17061936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6197407"/>
        <c:crosses val="autoZero"/>
        <c:auto val="1"/>
        <c:lblAlgn val="ctr"/>
        <c:lblOffset val="100"/>
        <c:noMultiLvlLbl val="0"/>
      </c:catAx>
      <c:valAx>
        <c:axId val="1706197407"/>
        <c:scaling>
          <c:orientation val="minMax"/>
        </c:scaling>
        <c:delete val="1"/>
        <c:axPos val="l"/>
        <c:numFmt formatCode="General" sourceLinked="1"/>
        <c:majorTickMark val="none"/>
        <c:minorTickMark val="none"/>
        <c:tickLblPos val="nextTo"/>
        <c:crossAx val="1706193663"/>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0" i="0" u="none" strike="noStrike" kern="1200" baseline="0">
                <a:ln cmpd="tri">
                  <a:solidFill>
                    <a:schemeClr val="tx1"/>
                  </a:solidFill>
                </a:ln>
                <a:solidFill>
                  <a:schemeClr val="dk1">
                    <a:lumMod val="75000"/>
                    <a:lumOff val="2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ln cmpd="tri">
                  <a:solidFill>
                    <a:schemeClr val="tx1"/>
                  </a:solidFill>
                </a:ln>
                <a:solidFill>
                  <a:schemeClr val="dk1">
                    <a:lumMod val="75000"/>
                    <a:lumOff val="2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ln cmpd="tri">
                  <a:solidFill>
                    <a:schemeClr val="tx1"/>
                  </a:solidFill>
                </a:ln>
                <a:solidFill>
                  <a:schemeClr val="dk1">
                    <a:lumMod val="75000"/>
                    <a:lumOff val="2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ln cmpd="tri">
                  <a:solidFill>
                    <a:schemeClr val="tx1"/>
                  </a:solidFill>
                </a:ln>
                <a:solidFill>
                  <a:schemeClr val="dk1">
                    <a:lumMod val="75000"/>
                    <a:lumOff val="25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900" b="0" i="0" u="none" strike="noStrike" kern="1200" baseline="0">
                <a:ln cmpd="tri">
                  <a:solidFill>
                    <a:schemeClr val="tx1"/>
                  </a:solidFill>
                </a:ln>
                <a:solidFill>
                  <a:schemeClr val="dk1">
                    <a:lumMod val="75000"/>
                    <a:lumOff val="2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TEMPERATURE</a:t>
            </a:r>
            <a:r>
              <a:rPr lang="en-IN" baseline="0"/>
              <a:t> TREND</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'Testing-I'!$A$2:$A$8</c:f>
              <c:strCache>
                <c:ptCount val="7"/>
                <c:pt idx="0">
                  <c:v>DAY 1</c:v>
                </c:pt>
                <c:pt idx="1">
                  <c:v>DAY 2</c:v>
                </c:pt>
                <c:pt idx="2">
                  <c:v>DAY 3</c:v>
                </c:pt>
                <c:pt idx="3">
                  <c:v>DAY 4</c:v>
                </c:pt>
                <c:pt idx="4">
                  <c:v>DAY 5</c:v>
                </c:pt>
                <c:pt idx="5">
                  <c:v>DAY 6</c:v>
                </c:pt>
                <c:pt idx="6">
                  <c:v>DAY 7</c:v>
                </c:pt>
              </c:strCache>
            </c:strRef>
          </c:cat>
          <c:val>
            <c:numRef>
              <c:f>'Testing-I'!$B$2:$B$8</c:f>
              <c:numCache>
                <c:formatCode>General</c:formatCode>
                <c:ptCount val="7"/>
                <c:pt idx="0">
                  <c:v>42</c:v>
                </c:pt>
                <c:pt idx="1">
                  <c:v>23</c:v>
                </c:pt>
                <c:pt idx="2">
                  <c:v>22</c:v>
                </c:pt>
                <c:pt idx="3">
                  <c:v>11</c:v>
                </c:pt>
                <c:pt idx="4">
                  <c:v>44</c:v>
                </c:pt>
                <c:pt idx="5">
                  <c:v>33</c:v>
                </c:pt>
                <c:pt idx="6">
                  <c:v>24</c:v>
                </c:pt>
              </c:numCache>
            </c:numRef>
          </c:val>
          <c:smooth val="0"/>
          <c:extLst>
            <c:ext xmlns:c16="http://schemas.microsoft.com/office/drawing/2014/chart" uri="{C3380CC4-5D6E-409C-BE32-E72D297353CC}">
              <c16:uniqueId val="{00000000-2910-402A-94DF-34509ECE7B91}"/>
            </c:ext>
          </c:extLst>
        </c:ser>
        <c:dLbls>
          <c:dLblPos val="ctr"/>
          <c:showLegendKey val="0"/>
          <c:showVal val="1"/>
          <c:showCatName val="0"/>
          <c:showSerName val="0"/>
          <c:showPercent val="0"/>
          <c:showBubbleSize val="0"/>
        </c:dLbls>
        <c:marker val="1"/>
        <c:smooth val="0"/>
        <c:axId val="2020764496"/>
        <c:axId val="2020755760"/>
      </c:lineChart>
      <c:catAx>
        <c:axId val="2020764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0755760"/>
        <c:crosses val="autoZero"/>
        <c:auto val="1"/>
        <c:lblAlgn val="ctr"/>
        <c:lblOffset val="100"/>
        <c:noMultiLvlLbl val="0"/>
      </c:catAx>
      <c:valAx>
        <c:axId val="202075576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 Temp</a:t>
                </a:r>
                <a:r>
                  <a:rPr lang="en-IN" baseline="0"/>
                  <a:t> in Celcius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02076449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0</xdr:colOff>
      <xdr:row>1</xdr:row>
      <xdr:rowOff>9523</xdr:rowOff>
    </xdr:from>
    <xdr:to>
      <xdr:col>19</xdr:col>
      <xdr:colOff>676275</xdr:colOff>
      <xdr:row>14</xdr:row>
      <xdr:rowOff>209550</xdr:rowOff>
    </xdr:to>
    <xdr:graphicFrame macro="">
      <xdr:nvGraphicFramePr>
        <xdr:cNvPr id="2" name="Chart 1">
          <a:extLst>
            <a:ext uri="{FF2B5EF4-FFF2-40B4-BE49-F238E27FC236}">
              <a16:creationId xmlns:a16="http://schemas.microsoft.com/office/drawing/2014/main" id="{9F9023EF-62FC-4E29-94C4-4ADB7C477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9524</xdr:colOff>
      <xdr:row>1</xdr:row>
      <xdr:rowOff>40039</xdr:rowOff>
    </xdr:to>
    <xdr:pic>
      <xdr:nvPicPr>
        <xdr:cNvPr id="4" name="Picture 3">
          <a:extLst>
            <a:ext uri="{FF2B5EF4-FFF2-40B4-BE49-F238E27FC236}">
              <a16:creationId xmlns:a16="http://schemas.microsoft.com/office/drawing/2014/main" id="{4249DA0A-C630-42CC-B831-2BF6D13C9E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133474" cy="6782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161925</xdr:rowOff>
    </xdr:from>
    <xdr:to>
      <xdr:col>10</xdr:col>
      <xdr:colOff>676274</xdr:colOff>
      <xdr:row>18</xdr:row>
      <xdr:rowOff>9525</xdr:rowOff>
    </xdr:to>
    <xdr:graphicFrame macro="">
      <xdr:nvGraphicFramePr>
        <xdr:cNvPr id="2" name="Chart 1">
          <a:extLst>
            <a:ext uri="{FF2B5EF4-FFF2-40B4-BE49-F238E27FC236}">
              <a16:creationId xmlns:a16="http://schemas.microsoft.com/office/drawing/2014/main" id="{075B6402-62B8-4041-87B5-E1EA9B95E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9526</xdr:colOff>
      <xdr:row>1</xdr:row>
      <xdr:rowOff>200025</xdr:rowOff>
    </xdr:from>
    <xdr:to>
      <xdr:col>8</xdr:col>
      <xdr:colOff>66676</xdr:colOff>
      <xdr:row>16</xdr:row>
      <xdr:rowOff>0</xdr:rowOff>
    </xdr:to>
    <mc:AlternateContent xmlns:mc="http://schemas.openxmlformats.org/markup-compatibility/2006" xmlns:a14="http://schemas.microsoft.com/office/drawing/2010/main">
      <mc:Choice Requires="a14">
        <xdr:graphicFrame macro="">
          <xdr:nvGraphicFramePr>
            <xdr:cNvPr id="2" name="RANK">
              <a:extLst>
                <a:ext uri="{FF2B5EF4-FFF2-40B4-BE49-F238E27FC236}">
                  <a16:creationId xmlns:a16="http://schemas.microsoft.com/office/drawing/2014/main" id="{BCF9A591-EDF2-4555-9DD2-CCFF6567F4E2}"/>
                </a:ext>
              </a:extLst>
            </xdr:cNvPr>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mlns="">
        <xdr:sp macro="" textlink="">
          <xdr:nvSpPr>
            <xdr:cNvPr id="0" name=""/>
            <xdr:cNvSpPr>
              <a:spLocks noTextEdit="1"/>
            </xdr:cNvSpPr>
          </xdr:nvSpPr>
          <xdr:spPr>
            <a:xfrm>
              <a:off x="5838826" y="409575"/>
              <a:ext cx="2114550" cy="2943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van Sinha Roy" refreshedDate="44376.04928738426" createdVersion="7" refreshedVersion="7" minRefreshableVersion="3" recordCount="7" xr:uid="{E01ED6B3-A556-4771-AEB8-11508AAF77D7}">
  <cacheSource type="worksheet">
    <worksheetSource name="Table1"/>
  </cacheSource>
  <cacheFields count="9">
    <cacheField name="STUDENTS" numFmtId="0">
      <sharedItems count="7">
        <s v="SANDIP"/>
        <s v="BABA RAMDEV"/>
        <s v="ARNAB"/>
        <s v="BABURAO"/>
        <s v="RAVISH"/>
        <s v="MAMATA"/>
        <s v="RAHUL BABA"/>
      </sharedItems>
    </cacheField>
    <cacheField name="ENGLISH" numFmtId="0">
      <sharedItems containsSemiMixedTypes="0" containsString="0" containsNumber="1" containsInteger="1" minValue="32" maxValue="98" count="7">
        <n v="98"/>
        <n v="32"/>
        <n v="97"/>
        <n v="46"/>
        <n v="40"/>
        <n v="74"/>
        <n v="52"/>
      </sharedItems>
    </cacheField>
    <cacheField name="HINDI" numFmtId="0">
      <sharedItems containsSemiMixedTypes="0" containsString="0" containsNumber="1" containsInteger="1" minValue="28" maxValue="97" count="7">
        <n v="96"/>
        <n v="92"/>
        <n v="28"/>
        <n v="86"/>
        <n v="97"/>
        <n v="39"/>
        <n v="29"/>
      </sharedItems>
    </cacheField>
    <cacheField name="MATHS" numFmtId="0">
      <sharedItems containsSemiMixedTypes="0" containsString="0" containsNumber="1" containsInteger="1" minValue="37" maxValue="92" count="7">
        <n v="92"/>
        <n v="79"/>
        <n v="58"/>
        <n v="87"/>
        <n v="57"/>
        <n v="56"/>
        <n v="37"/>
      </sharedItems>
    </cacheField>
    <cacheField name="SCIENCE" numFmtId="0">
      <sharedItems containsSemiMixedTypes="0" containsString="0" containsNumber="1" containsInteger="1" minValue="42" maxValue="91" count="6">
        <n v="91"/>
        <n v="85"/>
        <n v="45"/>
        <n v="62"/>
        <n v="53"/>
        <n v="42"/>
      </sharedItems>
    </cacheField>
    <cacheField name="SST" numFmtId="0">
      <sharedItems containsSemiMixedTypes="0" containsString="0" containsNumber="1" containsInteger="1" minValue="39" maxValue="95" count="7">
        <n v="95"/>
        <n v="72"/>
        <n v="84"/>
        <n v="48"/>
        <n v="53"/>
        <n v="76"/>
        <n v="39"/>
      </sharedItems>
    </cacheField>
    <cacheField name="TOTAL MARKS" numFmtId="0">
      <sharedItems containsSemiMixedTypes="0" containsString="0" containsNumber="1" containsInteger="1" minValue="199" maxValue="472"/>
    </cacheField>
    <cacheField name="PERCENTILE SCORE" numFmtId="164">
      <sharedItems containsSemiMixedTypes="0" containsString="0" containsNumber="1" minValue="0.39799999999999996" maxValue="0.94400000000000006"/>
    </cacheField>
    <cacheField name="RANK" numFmtId="1">
      <sharedItems containsSemiMixedTypes="0" containsString="0" containsNumber="1" containsInteger="1" minValue="1" maxValue="7" count="7">
        <n v="1"/>
        <n v="2"/>
        <n v="3"/>
        <n v="4"/>
        <n v="5"/>
        <n v="6"/>
        <n v="7"/>
      </sharedItems>
    </cacheField>
  </cacheFields>
  <extLst>
    <ext xmlns:x14="http://schemas.microsoft.com/office/spreadsheetml/2009/9/main" uri="{725AE2AE-9491-48be-B2B4-4EB974FC3084}">
      <x14:pivotCacheDefinition pivotCacheId="1369602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x v="0"/>
    <x v="0"/>
    <x v="0"/>
    <n v="472"/>
    <n v="0.94400000000000006"/>
    <x v="0"/>
  </r>
  <r>
    <x v="1"/>
    <x v="1"/>
    <x v="1"/>
    <x v="1"/>
    <x v="1"/>
    <x v="1"/>
    <n v="360"/>
    <n v="0.72"/>
    <x v="1"/>
  </r>
  <r>
    <x v="2"/>
    <x v="2"/>
    <x v="2"/>
    <x v="2"/>
    <x v="1"/>
    <x v="2"/>
    <n v="352"/>
    <n v="0.70400000000000007"/>
    <x v="2"/>
  </r>
  <r>
    <x v="3"/>
    <x v="3"/>
    <x v="3"/>
    <x v="3"/>
    <x v="2"/>
    <x v="3"/>
    <n v="312"/>
    <n v="0.624"/>
    <x v="3"/>
  </r>
  <r>
    <x v="4"/>
    <x v="4"/>
    <x v="4"/>
    <x v="4"/>
    <x v="3"/>
    <x v="4"/>
    <n v="309"/>
    <n v="0.61799999999999999"/>
    <x v="4"/>
  </r>
  <r>
    <x v="5"/>
    <x v="5"/>
    <x v="5"/>
    <x v="5"/>
    <x v="4"/>
    <x v="5"/>
    <n v="298"/>
    <n v="0.59599999999999997"/>
    <x v="5"/>
  </r>
  <r>
    <x v="6"/>
    <x v="6"/>
    <x v="6"/>
    <x v="6"/>
    <x v="5"/>
    <x v="6"/>
    <n v="199"/>
    <n v="0.3979999999999999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889C5E-1630-44FB-9E02-6D0D33DA28FF}" name="PivotTable9"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8:N12" firstHeaderRow="0" firstDataRow="1" firstDataCol="1"/>
  <pivotFields count="9">
    <pivotField axis="axisRow" showAll="0">
      <items count="8">
        <item x="2"/>
        <item x="1"/>
        <item x="3"/>
        <item x="5"/>
        <item x="6"/>
        <item x="4"/>
        <item x="0"/>
        <item t="default"/>
      </items>
    </pivotField>
    <pivotField dataField="1" showAll="0"/>
    <pivotField showAll="0"/>
    <pivotField showAll="0"/>
    <pivotField showAll="0"/>
    <pivotField showAll="0"/>
    <pivotField dataField="1" showAll="0"/>
    <pivotField dataField="1" numFmtId="164" showAll="0"/>
    <pivotField numFmtId="1" showAll="0">
      <items count="8">
        <item x="0"/>
        <item h="1" x="1"/>
        <item x="2"/>
        <item x="3"/>
        <item h="1" x="4"/>
        <item h="1" x="5"/>
        <item h="1" x="6"/>
        <item t="default"/>
      </items>
    </pivotField>
  </pivotFields>
  <rowFields count="1">
    <field x="0"/>
  </rowFields>
  <rowItems count="4">
    <i>
      <x/>
    </i>
    <i>
      <x v="2"/>
    </i>
    <i>
      <x v="6"/>
    </i>
    <i t="grand">
      <x/>
    </i>
  </rowItems>
  <colFields count="1">
    <field x="-2"/>
  </colFields>
  <colItems count="3">
    <i>
      <x/>
    </i>
    <i i="1">
      <x v="1"/>
    </i>
    <i i="2">
      <x v="2"/>
    </i>
  </colItems>
  <dataFields count="3">
    <dataField name="Sum of TOTAL MARKS" fld="6" baseField="0" baseItem="4"/>
    <dataField name="TOTAL PERCENTILE SCORE" fld="7" subtotal="average" baseField="0" baseItem="0" numFmtId="10"/>
    <dataField name="ENGLISH SCORE" fld="1"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CC7A1E-A5A4-4A82-A449-7183956A65B8}"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9">
    <pivotField axis="axisRow" showAll="0">
      <items count="8">
        <item x="2"/>
        <item x="1"/>
        <item x="3"/>
        <item x="5"/>
        <item x="6"/>
        <item x="4"/>
        <item x="0"/>
        <item t="default"/>
      </items>
    </pivotField>
    <pivotField showAll="0"/>
    <pivotField showAll="0"/>
    <pivotField showAll="0"/>
    <pivotField showAll="0"/>
    <pivotField showAll="0"/>
    <pivotField dataField="1" showAll="0"/>
    <pivotField dataField="1" numFmtId="164" showAll="0"/>
    <pivotField numFmtId="1" showAll="0">
      <items count="8">
        <item x="0"/>
        <item h="1" x="1"/>
        <item x="2"/>
        <item x="3"/>
        <item h="1" x="4"/>
        <item h="1" x="5"/>
        <item h="1" x="6"/>
        <item t="default"/>
      </items>
    </pivotField>
  </pivotFields>
  <rowFields count="1">
    <field x="0"/>
  </rowFields>
  <rowItems count="4">
    <i>
      <x/>
    </i>
    <i>
      <x v="2"/>
    </i>
    <i>
      <x v="6"/>
    </i>
    <i t="grand">
      <x/>
    </i>
  </rowItems>
  <colFields count="1">
    <field x="-2"/>
  </colFields>
  <colItems count="2">
    <i>
      <x/>
    </i>
    <i i="1">
      <x v="1"/>
    </i>
  </colItems>
  <dataFields count="2">
    <dataField name="Sum of TOTAL MARKS" fld="6" baseField="0" baseItem="0"/>
    <dataField name="TOTAL PERCENTILE SCORE" fld="7" subtotal="average"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 xr10:uid="{D450A655-44C2-4D79-89FA-15A55C6DAD1E}" sourceName="RANK">
  <pivotTables>
    <pivotTable tabId="3" name="PivotTable3"/>
    <pivotTable tabId="3" name="PivotTable9"/>
  </pivotTables>
  <data>
    <tabular pivotCacheId="1369602094">
      <items count="7">
        <i x="0" s="1"/>
        <i x="1"/>
        <i x="2" s="1"/>
        <i x="3" s="1"/>
        <i x="4"/>
        <i x="5"/>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xr10:uid="{B718E63B-D715-436A-8F02-BA554797236B}" cache="Slicer_RANK" caption="RANK"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DFF352-16D1-4400-86BE-16CC385E87AA}" name="Table1" displayName="Table1" ref="A5:I12" totalsRowShown="0" headerRowDxfId="11">
  <autoFilter ref="A5:I12" xr:uid="{DBF0246C-4E50-46A5-9A7A-A76F6BE6F7FC}"/>
  <sortState xmlns:xlrd2="http://schemas.microsoft.com/office/spreadsheetml/2017/richdata2" ref="A6:I12">
    <sortCondition ref="I5:I12"/>
  </sortState>
  <tableColumns count="9">
    <tableColumn id="1" xr3:uid="{A06FAA30-9B16-44B0-A740-97DFE740F10D}" name="STUDENTS" dataDxfId="10"/>
    <tableColumn id="2" xr3:uid="{83ACDD11-431D-46DD-9F46-45161DB3231C}" name="ENGLISH" dataDxfId="9"/>
    <tableColumn id="3" xr3:uid="{C343FA68-D98D-43C3-ACF0-B31264589925}" name="HINDI" dataDxfId="8"/>
    <tableColumn id="4" xr3:uid="{43FC183C-DA74-469D-BC38-53BE97666247}" name="MATHS" dataDxfId="7"/>
    <tableColumn id="5" xr3:uid="{01892091-C9BD-40F0-BE78-97F0BD0E1D43}" name="SCIENCE" dataDxfId="6"/>
    <tableColumn id="6" xr3:uid="{E0A85E52-ECB3-49ED-BACB-BACF3240FC6C}" name="SST" dataDxfId="5"/>
    <tableColumn id="7" xr3:uid="{BD5AB934-DBE0-46BD-A9CF-D685DEDB334A}" name="TOTAL MARKS" dataDxfId="4">
      <calculatedColumnFormula>SUM(B6:F6)</calculatedColumnFormula>
    </tableColumn>
    <tableColumn id="9" xr3:uid="{82A1303C-287A-48CA-ACFE-3129D0358493}" name="PERCENTILE SCORE" dataDxfId="3" dataCellStyle="Percent">
      <calculatedColumnFormula>(G6/5)/100</calculatedColumnFormula>
    </tableColumn>
    <tableColumn id="13" xr3:uid="{C1CEEF8A-A0BE-41C6-A61C-831733CA291F}" name="RANK" dataDxfId="2">
      <calculatedColumnFormula>RANK(G6,$G$6:$G$12)</calculatedColumnFormula>
    </tableColumn>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DA62CB-AB0B-4614-A428-D53546B28C0E}" name="Table2" displayName="Table2" ref="A1:B8" totalsRowShown="0" headerRowDxfId="1">
  <autoFilter ref="A1:B8" xr:uid="{CBDA62CB-AB0B-4614-A428-D53546B28C0E}"/>
  <tableColumns count="2">
    <tableColumn id="1" xr3:uid="{16B882A3-2786-40B5-9EEC-42779A1B91A4}" name="DAY"/>
    <tableColumn id="2" xr3:uid="{AB64A8B4-D35F-4A45-A118-E9835F088103}" name="TEMPERATURE (*C) " dataDxfId="0"/>
  </tableColumns>
  <tableStyleInfo name="TableStyleDark8" showFirstColumn="0" showLastColumn="0" showRowStripes="1" showColumnStripes="0"/>
</table>
</file>

<file path=xl/theme/theme1.xml><?xml version="1.0" encoding="utf-8"?>
<a:theme xmlns:a="http://schemas.openxmlformats.org/drawingml/2006/main" name="Face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4B901-0AB3-435C-8F39-F0A7D6A67926}">
  <sheetPr codeName="Sheet1"/>
  <dimension ref="A1:Q44"/>
  <sheetViews>
    <sheetView tabSelected="1" zoomScaleNormal="100" workbookViewId="0">
      <selection activeCell="C16" sqref="C16"/>
    </sheetView>
  </sheetViews>
  <sheetFormatPr defaultRowHeight="16.5" x14ac:dyDescent="0.3"/>
  <cols>
    <col min="1" max="1" width="14.75" customWidth="1"/>
    <col min="2" max="2" width="13.375" customWidth="1"/>
    <col min="4" max="4" width="10.25" customWidth="1"/>
    <col min="5" max="5" width="12.375" customWidth="1"/>
    <col min="6" max="6" width="10.625" customWidth="1"/>
    <col min="7" max="7" width="19.375" customWidth="1"/>
    <col min="8" max="8" width="24.875" customWidth="1"/>
    <col min="9" max="9" width="11.625" customWidth="1"/>
  </cols>
  <sheetData>
    <row r="1" spans="1:10" ht="50.25" customHeight="1" x14ac:dyDescent="0.3">
      <c r="B1" s="30" t="s">
        <v>10</v>
      </c>
      <c r="C1" s="30"/>
      <c r="D1" s="30"/>
      <c r="E1" s="30"/>
      <c r="F1" s="30"/>
      <c r="G1" s="30"/>
      <c r="H1" s="30"/>
      <c r="I1" s="30"/>
    </row>
    <row r="3" spans="1:10" ht="27" customHeight="1" x14ac:dyDescent="0.3">
      <c r="B3" s="29" t="s">
        <v>8</v>
      </c>
      <c r="C3" s="29"/>
      <c r="D3" s="29"/>
      <c r="E3" s="29"/>
      <c r="F3" s="29"/>
      <c r="G3" s="28" t="s">
        <v>17</v>
      </c>
      <c r="H3" s="28"/>
      <c r="I3" s="28"/>
    </row>
    <row r="5" spans="1:10" s="3" customFormat="1" ht="28.5" customHeight="1" x14ac:dyDescent="0.25">
      <c r="A5" s="12" t="s">
        <v>0</v>
      </c>
      <c r="B5" s="4" t="s">
        <v>1</v>
      </c>
      <c r="C5" s="4" t="s">
        <v>2</v>
      </c>
      <c r="D5" s="4" t="s">
        <v>3</v>
      </c>
      <c r="E5" s="4" t="s">
        <v>4</v>
      </c>
      <c r="F5" s="4" t="s">
        <v>5</v>
      </c>
      <c r="G5" s="4" t="s">
        <v>7</v>
      </c>
      <c r="H5" s="5" t="s">
        <v>6</v>
      </c>
      <c r="I5" s="11" t="s">
        <v>11</v>
      </c>
      <c r="J5" s="10"/>
    </row>
    <row r="6" spans="1:10" x14ac:dyDescent="0.3">
      <c r="A6" s="1" t="s">
        <v>9</v>
      </c>
      <c r="B6" s="2">
        <v>98</v>
      </c>
      <c r="C6" s="2">
        <v>96</v>
      </c>
      <c r="D6" s="2">
        <v>92</v>
      </c>
      <c r="E6" s="2">
        <v>91</v>
      </c>
      <c r="F6" s="2">
        <v>95</v>
      </c>
      <c r="G6" s="6">
        <f t="shared" ref="G6:G12" si="0">SUM(B6:F6)</f>
        <v>472</v>
      </c>
      <c r="H6" s="8">
        <f t="shared" ref="H6:H12" si="1">(G6/5)/100</f>
        <v>0.94400000000000006</v>
      </c>
      <c r="I6" s="13">
        <f t="shared" ref="I6:I12" si="2">RANK(G6,$G$6:$G$12)</f>
        <v>1</v>
      </c>
    </row>
    <row r="7" spans="1:10" x14ac:dyDescent="0.3">
      <c r="A7" s="1" t="s">
        <v>16</v>
      </c>
      <c r="B7" s="2">
        <v>32</v>
      </c>
      <c r="C7" s="2">
        <v>92</v>
      </c>
      <c r="D7" s="2">
        <v>79</v>
      </c>
      <c r="E7" s="2">
        <v>85</v>
      </c>
      <c r="F7" s="2">
        <v>72</v>
      </c>
      <c r="G7" s="6">
        <f t="shared" si="0"/>
        <v>360</v>
      </c>
      <c r="H7" s="7">
        <f t="shared" si="1"/>
        <v>0.72</v>
      </c>
      <c r="I7" s="14">
        <f t="shared" si="2"/>
        <v>2</v>
      </c>
    </row>
    <row r="8" spans="1:10" x14ac:dyDescent="0.3">
      <c r="A8" s="1" t="s">
        <v>13</v>
      </c>
      <c r="B8" s="2">
        <v>97</v>
      </c>
      <c r="C8" s="2">
        <v>28</v>
      </c>
      <c r="D8" s="2">
        <v>58</v>
      </c>
      <c r="E8" s="2">
        <v>85</v>
      </c>
      <c r="F8" s="2">
        <v>84</v>
      </c>
      <c r="G8" s="6">
        <f t="shared" si="0"/>
        <v>352</v>
      </c>
      <c r="H8" s="7">
        <f t="shared" si="1"/>
        <v>0.70400000000000007</v>
      </c>
      <c r="I8" s="14">
        <f t="shared" si="2"/>
        <v>3</v>
      </c>
    </row>
    <row r="9" spans="1:10" x14ac:dyDescent="0.3">
      <c r="A9" s="1" t="s">
        <v>12</v>
      </c>
      <c r="B9" s="2">
        <v>46</v>
      </c>
      <c r="C9" s="2">
        <v>86</v>
      </c>
      <c r="D9" s="2">
        <v>87</v>
      </c>
      <c r="E9" s="2">
        <v>45</v>
      </c>
      <c r="F9" s="2">
        <v>48</v>
      </c>
      <c r="G9" s="6">
        <f t="shared" si="0"/>
        <v>312</v>
      </c>
      <c r="H9" s="7">
        <f t="shared" si="1"/>
        <v>0.624</v>
      </c>
      <c r="I9" s="14">
        <f t="shared" si="2"/>
        <v>4</v>
      </c>
    </row>
    <row r="10" spans="1:10" x14ac:dyDescent="0.3">
      <c r="A10" s="1" t="s">
        <v>14</v>
      </c>
      <c r="B10" s="2">
        <v>40</v>
      </c>
      <c r="C10" s="2">
        <v>97</v>
      </c>
      <c r="D10" s="2">
        <v>57</v>
      </c>
      <c r="E10" s="2">
        <v>62</v>
      </c>
      <c r="F10" s="2">
        <v>53</v>
      </c>
      <c r="G10" s="6">
        <f t="shared" si="0"/>
        <v>309</v>
      </c>
      <c r="H10" s="7">
        <f t="shared" si="1"/>
        <v>0.61799999999999999</v>
      </c>
      <c r="I10" s="14">
        <f t="shared" si="2"/>
        <v>5</v>
      </c>
    </row>
    <row r="11" spans="1:10" x14ac:dyDescent="0.3">
      <c r="A11" s="1" t="s">
        <v>15</v>
      </c>
      <c r="B11" s="2">
        <v>74</v>
      </c>
      <c r="C11" s="2">
        <v>39</v>
      </c>
      <c r="D11" s="2">
        <v>56</v>
      </c>
      <c r="E11" s="2">
        <v>53</v>
      </c>
      <c r="F11" s="2">
        <v>76</v>
      </c>
      <c r="G11" s="6">
        <f t="shared" si="0"/>
        <v>298</v>
      </c>
      <c r="H11" s="7">
        <f t="shared" si="1"/>
        <v>0.59599999999999997</v>
      </c>
      <c r="I11" s="14">
        <f t="shared" si="2"/>
        <v>6</v>
      </c>
    </row>
    <row r="12" spans="1:10" x14ac:dyDescent="0.3">
      <c r="A12" s="1" t="s">
        <v>18</v>
      </c>
      <c r="B12" s="2">
        <v>52</v>
      </c>
      <c r="C12" s="2">
        <v>29</v>
      </c>
      <c r="D12" s="2">
        <v>37</v>
      </c>
      <c r="E12" s="2">
        <v>42</v>
      </c>
      <c r="F12" s="2">
        <v>39</v>
      </c>
      <c r="G12" s="6">
        <f t="shared" si="0"/>
        <v>199</v>
      </c>
      <c r="H12" s="9">
        <f t="shared" si="1"/>
        <v>0.39799999999999996</v>
      </c>
      <c r="I12" s="15">
        <f t="shared" si="2"/>
        <v>7</v>
      </c>
    </row>
    <row r="14" spans="1:10" x14ac:dyDescent="0.3">
      <c r="I14" t="s">
        <v>33</v>
      </c>
    </row>
    <row r="15" spans="1:10" ht="17.25" thickBot="1" x14ac:dyDescent="0.35"/>
    <row r="16" spans="1:10" x14ac:dyDescent="0.3">
      <c r="I16" s="27" t="s">
        <v>34</v>
      </c>
      <c r="J16" s="27"/>
    </row>
    <row r="17" spans="9:17" x14ac:dyDescent="0.3">
      <c r="I17" s="24" t="s">
        <v>35</v>
      </c>
      <c r="J17" s="24">
        <v>0.9002809690139133</v>
      </c>
    </row>
    <row r="18" spans="9:17" x14ac:dyDescent="0.3">
      <c r="I18" s="24" t="s">
        <v>36</v>
      </c>
      <c r="J18" s="24">
        <v>0.81050582316863062</v>
      </c>
    </row>
    <row r="19" spans="9:17" x14ac:dyDescent="0.3">
      <c r="I19" s="24" t="s">
        <v>37</v>
      </c>
      <c r="J19" s="24">
        <v>0.51313227896078839</v>
      </c>
    </row>
    <row r="20" spans="9:17" x14ac:dyDescent="0.3">
      <c r="I20" s="24" t="s">
        <v>38</v>
      </c>
      <c r="J20" s="24">
        <v>0.91051470259257261</v>
      </c>
    </row>
    <row r="21" spans="9:17" ht="17.25" thickBot="1" x14ac:dyDescent="0.35">
      <c r="I21" s="25" t="s">
        <v>39</v>
      </c>
      <c r="J21" s="25">
        <v>6</v>
      </c>
    </row>
    <row r="23" spans="9:17" ht="17.25" thickBot="1" x14ac:dyDescent="0.35">
      <c r="I23" t="s">
        <v>40</v>
      </c>
    </row>
    <row r="24" spans="9:17" x14ac:dyDescent="0.3">
      <c r="I24" s="26"/>
      <c r="J24" s="26" t="s">
        <v>45</v>
      </c>
      <c r="K24" s="26" t="s">
        <v>46</v>
      </c>
      <c r="L24" s="26" t="s">
        <v>47</v>
      </c>
      <c r="M24" s="26" t="s">
        <v>48</v>
      </c>
      <c r="N24" s="26" t="s">
        <v>49</v>
      </c>
    </row>
    <row r="25" spans="9:17" x14ac:dyDescent="0.3">
      <c r="I25" s="24" t="s">
        <v>41</v>
      </c>
      <c r="J25" s="24">
        <v>2</v>
      </c>
      <c r="K25" s="24">
        <v>14.183851905451036</v>
      </c>
      <c r="L25" s="24">
        <v>7.0919259527255178</v>
      </c>
      <c r="M25" s="24">
        <v>17.108828075279565</v>
      </c>
      <c r="N25" s="24">
        <v>2.2885391870198959E-2</v>
      </c>
    </row>
    <row r="26" spans="9:17" x14ac:dyDescent="0.3">
      <c r="I26" s="24" t="s">
        <v>42</v>
      </c>
      <c r="J26" s="24">
        <v>4</v>
      </c>
      <c r="K26" s="24">
        <v>3.3161480945489634</v>
      </c>
      <c r="L26" s="24">
        <v>0.82903702363724086</v>
      </c>
      <c r="M26" s="24"/>
      <c r="N26" s="24"/>
    </row>
    <row r="27" spans="9:17" ht="17.25" thickBot="1" x14ac:dyDescent="0.35">
      <c r="I27" s="25" t="s">
        <v>43</v>
      </c>
      <c r="J27" s="25">
        <v>6</v>
      </c>
      <c r="K27" s="25">
        <v>17.5</v>
      </c>
      <c r="L27" s="25"/>
      <c r="M27" s="25"/>
      <c r="N27" s="25"/>
    </row>
    <row r="28" spans="9:17" ht="17.25" thickBot="1" x14ac:dyDescent="0.35"/>
    <row r="29" spans="9:17" x14ac:dyDescent="0.3">
      <c r="I29" s="26"/>
      <c r="J29" s="26" t="s">
        <v>50</v>
      </c>
      <c r="K29" s="26" t="s">
        <v>38</v>
      </c>
      <c r="L29" s="26" t="s">
        <v>51</v>
      </c>
      <c r="M29" s="26" t="s">
        <v>52</v>
      </c>
      <c r="N29" s="26" t="s">
        <v>53</v>
      </c>
      <c r="O29" s="26" t="s">
        <v>54</v>
      </c>
      <c r="P29" s="26" t="s">
        <v>55</v>
      </c>
      <c r="Q29" s="26" t="s">
        <v>56</v>
      </c>
    </row>
    <row r="30" spans="9:17" x14ac:dyDescent="0.3">
      <c r="I30" s="24" t="s">
        <v>44</v>
      </c>
      <c r="J30" s="24">
        <v>13.419741919922821</v>
      </c>
      <c r="K30" s="24">
        <v>2.1882661287734022</v>
      </c>
      <c r="L30" s="24">
        <v>6.1325913441090654</v>
      </c>
      <c r="M30" s="24">
        <v>3.5831143730963642E-3</v>
      </c>
      <c r="N30" s="24">
        <v>7.3441411378197836</v>
      </c>
      <c r="O30" s="24">
        <v>19.495342702025859</v>
      </c>
      <c r="P30" s="24">
        <v>7.3441411378197827</v>
      </c>
      <c r="Q30" s="24">
        <v>19.495342702025859</v>
      </c>
    </row>
    <row r="31" spans="9:17" x14ac:dyDescent="0.3">
      <c r="I31" s="24">
        <v>472</v>
      </c>
      <c r="J31" s="24">
        <v>-2.9245055475156788E-2</v>
      </c>
      <c r="K31" s="24">
        <v>7.0703728808812457E-3</v>
      </c>
      <c r="L31" s="24">
        <v>-4.1362819143863465</v>
      </c>
      <c r="M31" s="24">
        <v>1.4420030415967204E-2</v>
      </c>
      <c r="N31" s="24">
        <v>-4.8875557652202743E-2</v>
      </c>
      <c r="O31" s="24">
        <v>-9.6145532981108325E-3</v>
      </c>
      <c r="P31" s="24">
        <v>-4.887555765220275E-2</v>
      </c>
      <c r="Q31" s="24">
        <v>-9.6145532981108291E-3</v>
      </c>
    </row>
    <row r="32" spans="9:17" ht="17.25" thickBot="1" x14ac:dyDescent="0.35">
      <c r="I32" s="25">
        <v>0.94400000000000006</v>
      </c>
      <c r="J32" s="25">
        <v>0</v>
      </c>
      <c r="K32" s="25">
        <v>0</v>
      </c>
      <c r="L32" s="25">
        <v>65535</v>
      </c>
      <c r="M32" s="25" t="e">
        <v>#NUM!</v>
      </c>
      <c r="N32" s="25">
        <v>0</v>
      </c>
      <c r="O32" s="25">
        <v>0</v>
      </c>
      <c r="P32" s="25">
        <v>0</v>
      </c>
      <c r="Q32" s="25">
        <v>0</v>
      </c>
    </row>
    <row r="36" spans="9:11" x14ac:dyDescent="0.3">
      <c r="I36" t="s">
        <v>57</v>
      </c>
    </row>
    <row r="38" spans="9:11" x14ac:dyDescent="0.3">
      <c r="I38" t="s">
        <v>58</v>
      </c>
      <c r="J38" t="s">
        <v>59</v>
      </c>
      <c r="K38" t="s">
        <v>60</v>
      </c>
    </row>
    <row r="39" spans="9:11" x14ac:dyDescent="0.3">
      <c r="I39">
        <v>1</v>
      </c>
      <c r="J39">
        <v>2.8915219488663766</v>
      </c>
      <c r="K39">
        <v>-0.89152194886637659</v>
      </c>
    </row>
    <row r="40" spans="9:11" x14ac:dyDescent="0.3">
      <c r="I40">
        <v>2</v>
      </c>
      <c r="J40">
        <v>3.1254823926676316</v>
      </c>
      <c r="K40">
        <v>-0.12548239266763161</v>
      </c>
    </row>
    <row r="41" spans="9:11" x14ac:dyDescent="0.3">
      <c r="I41">
        <v>3</v>
      </c>
      <c r="J41">
        <v>4.2952846116739032</v>
      </c>
      <c r="K41">
        <v>-0.29528461167390319</v>
      </c>
    </row>
    <row r="42" spans="9:11" x14ac:dyDescent="0.3">
      <c r="I42">
        <v>4</v>
      </c>
      <c r="J42">
        <v>4.3830197780993725</v>
      </c>
      <c r="K42">
        <v>0.61698022190062751</v>
      </c>
    </row>
    <row r="43" spans="9:11" x14ac:dyDescent="0.3">
      <c r="I43">
        <v>5</v>
      </c>
      <c r="J43">
        <v>4.7047153883260986</v>
      </c>
      <c r="K43">
        <v>1.2952846116739014</v>
      </c>
    </row>
    <row r="44" spans="9:11" x14ac:dyDescent="0.3">
      <c r="I44">
        <v>6</v>
      </c>
      <c r="J44">
        <v>7.5999758803666202</v>
      </c>
      <c r="K44">
        <v>-0.5999758803666202</v>
      </c>
    </row>
  </sheetData>
  <mergeCells count="3">
    <mergeCell ref="G3:I3"/>
    <mergeCell ref="B3:F3"/>
    <mergeCell ref="B1:I1"/>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315A4-1593-4CBE-9E31-649ABA89B5E0}">
  <sheetPr codeName="Sheet2"/>
  <dimension ref="A1:G8"/>
  <sheetViews>
    <sheetView workbookViewId="0">
      <selection activeCell="H2" sqref="H2"/>
    </sheetView>
  </sheetViews>
  <sheetFormatPr defaultRowHeight="16.5" x14ac:dyDescent="0.3"/>
  <cols>
    <col min="2" max="2" width="25.625" customWidth="1"/>
  </cols>
  <sheetData>
    <row r="1" spans="1:7" ht="29.25" customHeight="1" x14ac:dyDescent="0.3">
      <c r="A1" s="18" t="s">
        <v>19</v>
      </c>
      <c r="B1" s="18" t="s">
        <v>27</v>
      </c>
      <c r="C1" s="16"/>
      <c r="D1" s="19"/>
      <c r="E1" s="19"/>
      <c r="F1" s="19"/>
      <c r="G1" s="19"/>
    </row>
    <row r="2" spans="1:7" x14ac:dyDescent="0.3">
      <c r="A2" t="s">
        <v>20</v>
      </c>
      <c r="B2" s="2">
        <v>42</v>
      </c>
      <c r="C2" s="17"/>
    </row>
    <row r="3" spans="1:7" x14ac:dyDescent="0.3">
      <c r="A3" t="s">
        <v>21</v>
      </c>
      <c r="B3" s="2">
        <v>23</v>
      </c>
      <c r="C3" s="2"/>
    </row>
    <row r="4" spans="1:7" x14ac:dyDescent="0.3">
      <c r="A4" t="s">
        <v>22</v>
      </c>
      <c r="B4" s="2">
        <v>22</v>
      </c>
      <c r="C4" s="2"/>
    </row>
    <row r="5" spans="1:7" x14ac:dyDescent="0.3">
      <c r="A5" t="s">
        <v>23</v>
      </c>
      <c r="B5" s="2">
        <v>11</v>
      </c>
      <c r="C5" s="2"/>
    </row>
    <row r="6" spans="1:7" x14ac:dyDescent="0.3">
      <c r="A6" t="s">
        <v>24</v>
      </c>
      <c r="B6" s="2">
        <v>44</v>
      </c>
      <c r="C6" s="2"/>
    </row>
    <row r="7" spans="1:7" x14ac:dyDescent="0.3">
      <c r="A7" t="s">
        <v>25</v>
      </c>
      <c r="B7" s="2">
        <v>33</v>
      </c>
      <c r="C7" s="2"/>
    </row>
    <row r="8" spans="1:7" x14ac:dyDescent="0.3">
      <c r="A8" t="s">
        <v>26</v>
      </c>
      <c r="B8" s="2">
        <v>24</v>
      </c>
      <c r="C8" s="2"/>
    </row>
  </sheetData>
  <phoneticPr fontId="14" type="noConversion"/>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5B479-BC8C-44FC-BEAF-A19BACAB0B02}">
  <sheetPr codeName="Sheet3"/>
  <dimension ref="A3:N12"/>
  <sheetViews>
    <sheetView topLeftCell="C1" workbookViewId="0">
      <selection activeCell="D18" sqref="D18"/>
    </sheetView>
  </sheetViews>
  <sheetFormatPr defaultRowHeight="16.5" x14ac:dyDescent="0.3"/>
  <cols>
    <col min="1" max="1" width="12.875" bestFit="1" customWidth="1"/>
    <col min="2" max="2" width="20.625" bestFit="1" customWidth="1"/>
    <col min="3" max="3" width="25" bestFit="1" customWidth="1"/>
    <col min="11" max="11" width="12.875" bestFit="1" customWidth="1"/>
    <col min="12" max="12" width="20.625" bestFit="1" customWidth="1"/>
    <col min="13" max="13" width="25" bestFit="1" customWidth="1"/>
    <col min="14" max="14" width="15" bestFit="1" customWidth="1"/>
  </cols>
  <sheetData>
    <row r="3" spans="1:14" x14ac:dyDescent="0.3">
      <c r="A3" s="20" t="s">
        <v>28</v>
      </c>
      <c r="B3" t="s">
        <v>30</v>
      </c>
      <c r="C3" t="s">
        <v>31</v>
      </c>
    </row>
    <row r="4" spans="1:14" x14ac:dyDescent="0.3">
      <c r="A4" s="21" t="s">
        <v>13</v>
      </c>
      <c r="B4" s="22">
        <v>352</v>
      </c>
      <c r="C4" s="23">
        <v>0.70400000000000007</v>
      </c>
    </row>
    <row r="5" spans="1:14" x14ac:dyDescent="0.3">
      <c r="A5" s="21" t="s">
        <v>12</v>
      </c>
      <c r="B5" s="22">
        <v>312</v>
      </c>
      <c r="C5" s="23">
        <v>0.624</v>
      </c>
    </row>
    <row r="6" spans="1:14" x14ac:dyDescent="0.3">
      <c r="A6" s="21" t="s">
        <v>9</v>
      </c>
      <c r="B6" s="22">
        <v>472</v>
      </c>
      <c r="C6" s="23">
        <v>0.94400000000000006</v>
      </c>
    </row>
    <row r="7" spans="1:14" x14ac:dyDescent="0.3">
      <c r="A7" s="21" t="s">
        <v>29</v>
      </c>
      <c r="B7" s="22">
        <v>1136</v>
      </c>
      <c r="C7" s="23">
        <v>0.75733333333333341</v>
      </c>
    </row>
    <row r="8" spans="1:14" x14ac:dyDescent="0.3">
      <c r="K8" s="20" t="s">
        <v>28</v>
      </c>
      <c r="L8" t="s">
        <v>30</v>
      </c>
      <c r="M8" t="s">
        <v>31</v>
      </c>
      <c r="N8" t="s">
        <v>32</v>
      </c>
    </row>
    <row r="9" spans="1:14" x14ac:dyDescent="0.3">
      <c r="K9" s="21" t="s">
        <v>13</v>
      </c>
      <c r="L9" s="22">
        <v>352</v>
      </c>
      <c r="M9" s="23">
        <v>0.70400000000000007</v>
      </c>
      <c r="N9" s="22">
        <v>97</v>
      </c>
    </row>
    <row r="10" spans="1:14" x14ac:dyDescent="0.3">
      <c r="K10" s="21" t="s">
        <v>12</v>
      </c>
      <c r="L10" s="22">
        <v>312</v>
      </c>
      <c r="M10" s="23">
        <v>0.624</v>
      </c>
      <c r="N10" s="22">
        <v>46</v>
      </c>
    </row>
    <row r="11" spans="1:14" x14ac:dyDescent="0.3">
      <c r="K11" s="21" t="s">
        <v>9</v>
      </c>
      <c r="L11" s="22">
        <v>472</v>
      </c>
      <c r="M11" s="23">
        <v>0.94400000000000006</v>
      </c>
      <c r="N11" s="22">
        <v>98</v>
      </c>
    </row>
    <row r="12" spans="1:14" x14ac:dyDescent="0.3">
      <c r="K12" s="21" t="s">
        <v>29</v>
      </c>
      <c r="L12" s="22">
        <v>1136</v>
      </c>
      <c r="M12" s="23">
        <v>0.75733333333333341</v>
      </c>
      <c r="N12" s="22">
        <v>241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Topper Sandip</vt:lpstr>
      <vt:lpstr>Testing-I</vt:lpstr>
      <vt:lpstr>Pivot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Sovan Sinha Roy</dc:creator>
  <cp:lastModifiedBy>Sovan Sinha Roy</cp:lastModifiedBy>
  <cp:lastPrinted>2021-03-13T11:08:15Z</cp:lastPrinted>
  <dcterms:created xsi:type="dcterms:W3CDTF">2021-03-13T06:55:58Z</dcterms:created>
  <dcterms:modified xsi:type="dcterms:W3CDTF">2021-07-07T01:46:12Z</dcterms:modified>
</cp:coreProperties>
</file>