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0844C993-63EB-4035-B001-D91ADBB770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90byMiddleColNo.7 (10)2n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4" i="2"/>
  <c r="M15" i="2"/>
  <c r="M16" i="2"/>
  <c r="M17" i="2"/>
  <c r="M22" i="2"/>
  <c r="M23" i="2"/>
  <c r="M24" i="2"/>
  <c r="M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E52" i="2"/>
  <c r="F52" i="2" s="1"/>
  <c r="D52" i="2"/>
  <c r="E51" i="2"/>
  <c r="D51" i="2"/>
  <c r="F51" i="2" s="1"/>
  <c r="E50" i="2"/>
  <c r="D50" i="2"/>
  <c r="E49" i="2"/>
  <c r="D49" i="2"/>
  <c r="E48" i="2"/>
  <c r="F48" i="2" s="1"/>
  <c r="D48" i="2"/>
  <c r="E47" i="2"/>
  <c r="F47" i="2" s="1"/>
  <c r="D47" i="2"/>
  <c r="E46" i="2"/>
  <c r="D46" i="2"/>
  <c r="E45" i="2"/>
  <c r="D45" i="2"/>
  <c r="E44" i="2"/>
  <c r="D44" i="2"/>
  <c r="F43" i="2"/>
  <c r="E43" i="2"/>
  <c r="D43" i="2"/>
  <c r="E42" i="2"/>
  <c r="D42" i="2"/>
  <c r="E41" i="2"/>
  <c r="D41" i="2"/>
  <c r="E40" i="2"/>
  <c r="F40" i="2" s="1"/>
  <c r="D40" i="2"/>
  <c r="E39" i="2"/>
  <c r="D39" i="2"/>
  <c r="E38" i="2"/>
  <c r="D38" i="2"/>
  <c r="E37" i="2"/>
  <c r="D37" i="2"/>
  <c r="E36" i="2"/>
  <c r="D36" i="2"/>
  <c r="E35" i="2"/>
  <c r="D35" i="2"/>
  <c r="F35" i="2" s="1"/>
  <c r="E34" i="2"/>
  <c r="D34" i="2"/>
  <c r="E33" i="2"/>
  <c r="D33" i="2"/>
  <c r="E32" i="2"/>
  <c r="F32" i="2" s="1"/>
  <c r="D32" i="2"/>
  <c r="F31" i="2"/>
  <c r="E31" i="2"/>
  <c r="D31" i="2"/>
  <c r="E30" i="2"/>
  <c r="D30" i="2"/>
  <c r="E29" i="2"/>
  <c r="D29" i="2"/>
  <c r="E28" i="2"/>
  <c r="D28" i="2"/>
  <c r="E27" i="2"/>
  <c r="D27" i="2"/>
  <c r="F27" i="2" s="1"/>
  <c r="E26" i="2"/>
  <c r="D26" i="2"/>
  <c r="E25" i="2"/>
  <c r="D25" i="2"/>
  <c r="E24" i="2"/>
  <c r="D24" i="2"/>
  <c r="F24" i="2" s="1"/>
  <c r="E23" i="2"/>
  <c r="D23" i="2"/>
  <c r="E22" i="2"/>
  <c r="D22" i="2"/>
  <c r="E21" i="2"/>
  <c r="D21" i="2"/>
  <c r="E20" i="2"/>
  <c r="D20" i="2"/>
  <c r="F20" i="2" s="1"/>
  <c r="E19" i="2"/>
  <c r="F19" i="2" s="1"/>
  <c r="D19" i="2"/>
  <c r="E18" i="2"/>
  <c r="D18" i="2"/>
  <c r="E17" i="2"/>
  <c r="D17" i="2"/>
  <c r="E16" i="2"/>
  <c r="D16" i="2"/>
  <c r="F16" i="2" s="1"/>
  <c r="E15" i="2"/>
  <c r="D15" i="2"/>
  <c r="E14" i="2"/>
  <c r="D14" i="2"/>
  <c r="E13" i="2"/>
  <c r="D13" i="2"/>
  <c r="F12" i="2"/>
  <c r="E12" i="2"/>
  <c r="D12" i="2"/>
  <c r="E11" i="2"/>
  <c r="F11" i="2" s="1"/>
  <c r="D11" i="2"/>
  <c r="E10" i="2"/>
  <c r="D10" i="2"/>
  <c r="E9" i="2"/>
  <c r="D9" i="2"/>
  <c r="E8" i="2"/>
  <c r="D8" i="2"/>
  <c r="F8" i="2" s="1"/>
  <c r="F7" i="2"/>
  <c r="E7" i="2"/>
  <c r="D7" i="2"/>
  <c r="E6" i="2"/>
  <c r="D6" i="2"/>
  <c r="E5" i="2"/>
  <c r="D5" i="2"/>
  <c r="E4" i="2"/>
  <c r="D4" i="2"/>
  <c r="E3" i="2"/>
  <c r="D3" i="2"/>
  <c r="F3" i="2" s="1"/>
  <c r="E2" i="2"/>
  <c r="D2" i="2"/>
  <c r="J31" i="2" l="1"/>
  <c r="K31" i="2" s="1"/>
  <c r="L31" i="2" s="1"/>
  <c r="M31" i="2" s="1"/>
  <c r="F15" i="2"/>
  <c r="J8" i="2"/>
  <c r="K8" i="2" s="1"/>
  <c r="L8" i="2" s="1"/>
  <c r="M8" i="2" s="1"/>
  <c r="J27" i="2"/>
  <c r="K27" i="2" s="1"/>
  <c r="L27" i="2" s="1"/>
  <c r="M27" i="2" s="1"/>
  <c r="J35" i="2"/>
  <c r="K35" i="2" s="1"/>
  <c r="L35" i="2" s="1"/>
  <c r="M35" i="2" s="1"/>
  <c r="J12" i="2"/>
  <c r="K12" i="2" s="1"/>
  <c r="L12" i="2" s="1"/>
  <c r="F44" i="2"/>
  <c r="F23" i="2"/>
  <c r="F36" i="2"/>
  <c r="F28" i="2"/>
  <c r="J47" i="2"/>
  <c r="K47" i="2" s="1"/>
  <c r="L47" i="2" s="1"/>
  <c r="M47" i="2" s="1"/>
  <c r="F4" i="2"/>
  <c r="F39" i="2"/>
  <c r="J43" i="2"/>
  <c r="K43" i="2" s="1"/>
  <c r="L43" i="2" s="1"/>
  <c r="M43" i="2" s="1"/>
  <c r="J3" i="2"/>
  <c r="K3" i="2" s="1"/>
  <c r="L3" i="2" s="1"/>
  <c r="M3" i="2" s="1"/>
  <c r="J21" i="2"/>
  <c r="K21" i="2" s="1"/>
  <c r="L21" i="2" s="1"/>
  <c r="M21" i="2" s="1"/>
  <c r="J11" i="2"/>
  <c r="K11" i="2" s="1"/>
  <c r="L11" i="2" s="1"/>
  <c r="J15" i="2"/>
  <c r="K15" i="2" s="1"/>
  <c r="L15" i="2" s="1"/>
  <c r="J19" i="2"/>
  <c r="K19" i="2" s="1"/>
  <c r="L19" i="2" s="1"/>
  <c r="M19" i="2" s="1"/>
  <c r="F26" i="2"/>
  <c r="F30" i="2"/>
  <c r="F34" i="2"/>
  <c r="F38" i="2"/>
  <c r="F42" i="2"/>
  <c r="F46" i="2"/>
  <c r="F50" i="2"/>
  <c r="F6" i="2"/>
  <c r="F10" i="2"/>
  <c r="F14" i="2"/>
  <c r="F18" i="2"/>
  <c r="F22" i="2"/>
  <c r="F2" i="2"/>
  <c r="I2" i="2" s="1"/>
  <c r="F29" i="2"/>
  <c r="F33" i="2"/>
  <c r="F37" i="2"/>
  <c r="F41" i="2"/>
  <c r="F45" i="2"/>
  <c r="F49" i="2"/>
  <c r="F5" i="2"/>
  <c r="F9" i="2"/>
  <c r="F13" i="2"/>
  <c r="F17" i="2"/>
  <c r="F21" i="2"/>
  <c r="F25" i="2"/>
  <c r="J25" i="2" s="1"/>
  <c r="K25" i="2" s="1"/>
  <c r="L25" i="2" s="1"/>
  <c r="J7" i="2"/>
  <c r="K7" i="2" s="1"/>
  <c r="L7" i="2" s="1"/>
  <c r="M7" i="2" s="1"/>
  <c r="J24" i="2"/>
  <c r="K24" i="2" s="1"/>
  <c r="L24" i="2" s="1"/>
  <c r="J20" i="2" l="1"/>
  <c r="K20" i="2" s="1"/>
  <c r="L20" i="2" s="1"/>
  <c r="M20" i="2" s="1"/>
  <c r="J32" i="2"/>
  <c r="K32" i="2" s="1"/>
  <c r="L32" i="2" s="1"/>
  <c r="M32" i="2" s="1"/>
  <c r="J4" i="2"/>
  <c r="K4" i="2" s="1"/>
  <c r="L4" i="2" s="1"/>
  <c r="M4" i="2" s="1"/>
  <c r="J9" i="2"/>
  <c r="K9" i="2" s="1"/>
  <c r="L9" i="2" s="1"/>
  <c r="M9" i="2" s="1"/>
  <c r="J39" i="2"/>
  <c r="K39" i="2" s="1"/>
  <c r="L39" i="2" s="1"/>
  <c r="M39" i="2" s="1"/>
  <c r="J51" i="2"/>
  <c r="K51" i="2" s="1"/>
  <c r="L51" i="2" s="1"/>
  <c r="M51" i="2" s="1"/>
  <c r="J30" i="2"/>
  <c r="K30" i="2" s="1"/>
  <c r="L30" i="2" s="1"/>
  <c r="M30" i="2" s="1"/>
  <c r="J29" i="2"/>
  <c r="K29" i="2" s="1"/>
  <c r="L29" i="2" s="1"/>
  <c r="M29" i="2" s="1"/>
  <c r="J23" i="2"/>
  <c r="K23" i="2" s="1"/>
  <c r="L23" i="2" s="1"/>
  <c r="J22" i="2"/>
  <c r="K22" i="2" s="1"/>
  <c r="L22" i="2" s="1"/>
  <c r="H2" i="2"/>
  <c r="J2" i="2" s="1"/>
  <c r="K2" i="2" s="1"/>
  <c r="L2" i="2" s="1"/>
  <c r="M2" i="2" s="1"/>
  <c r="J48" i="2"/>
  <c r="K48" i="2" s="1"/>
  <c r="L48" i="2" s="1"/>
  <c r="M48" i="2" s="1"/>
  <c r="J5" i="2"/>
  <c r="K5" i="2" s="1"/>
  <c r="L5" i="2" s="1"/>
  <c r="M5" i="2" s="1"/>
  <c r="J36" i="2"/>
  <c r="K36" i="2" s="1"/>
  <c r="L36" i="2" s="1"/>
  <c r="M36" i="2" s="1"/>
  <c r="J52" i="2"/>
  <c r="K52" i="2" s="1"/>
  <c r="L52" i="2" s="1"/>
  <c r="M52" i="2" s="1"/>
  <c r="J42" i="2"/>
  <c r="K42" i="2" s="1"/>
  <c r="L42" i="2" s="1"/>
  <c r="M42" i="2" s="1"/>
  <c r="J16" i="2"/>
  <c r="K16" i="2" s="1"/>
  <c r="L16" i="2" s="1"/>
  <c r="J44" i="2"/>
  <c r="K44" i="2" s="1"/>
  <c r="L44" i="2" s="1"/>
  <c r="M44" i="2" s="1"/>
  <c r="J40" i="2"/>
  <c r="K40" i="2" s="1"/>
  <c r="L40" i="2" s="1"/>
  <c r="M40" i="2" s="1"/>
  <c r="J18" i="2"/>
  <c r="K18" i="2" s="1"/>
  <c r="L18" i="2" s="1"/>
  <c r="M18" i="2" s="1"/>
  <c r="J6" i="2"/>
  <c r="K6" i="2" s="1"/>
  <c r="L6" i="2" s="1"/>
  <c r="M6" i="2" s="1"/>
  <c r="J34" i="2"/>
  <c r="K34" i="2" s="1"/>
  <c r="L34" i="2" s="1"/>
  <c r="M34" i="2" s="1"/>
  <c r="J17" i="2"/>
  <c r="K17" i="2" s="1"/>
  <c r="L17" i="2" s="1"/>
  <c r="J10" i="2"/>
  <c r="K10" i="2" s="1"/>
  <c r="L10" i="2" s="1"/>
  <c r="J50" i="2"/>
  <c r="K50" i="2" s="1"/>
  <c r="L50" i="2" s="1"/>
  <c r="M50" i="2" s="1"/>
  <c r="J38" i="2"/>
  <c r="K38" i="2" s="1"/>
  <c r="L38" i="2" s="1"/>
  <c r="M38" i="2" s="1"/>
  <c r="J45" i="2"/>
  <c r="K45" i="2" s="1"/>
  <c r="L45" i="2" s="1"/>
  <c r="M45" i="2" s="1"/>
  <c r="J49" i="2"/>
  <c r="K49" i="2" s="1"/>
  <c r="L49" i="2" s="1"/>
  <c r="M49" i="2" s="1"/>
  <c r="J33" i="2"/>
  <c r="K33" i="2" s="1"/>
  <c r="L33" i="2" s="1"/>
  <c r="M33" i="2" s="1"/>
  <c r="J26" i="2"/>
  <c r="K26" i="2" s="1"/>
  <c r="L26" i="2" s="1"/>
  <c r="M26" i="2" s="1"/>
  <c r="J14" i="2"/>
  <c r="K14" i="2" s="1"/>
  <c r="L14" i="2" s="1"/>
  <c r="J46" i="2"/>
  <c r="K46" i="2" s="1"/>
  <c r="L46" i="2" s="1"/>
  <c r="M46" i="2" s="1"/>
  <c r="J41" i="2"/>
  <c r="K41" i="2" s="1"/>
  <c r="L41" i="2" s="1"/>
  <c r="M41" i="2" s="1"/>
  <c r="J37" i="2"/>
  <c r="K37" i="2" s="1"/>
  <c r="L37" i="2" s="1"/>
  <c r="M37" i="2" s="1"/>
  <c r="J28" i="2"/>
  <c r="K28" i="2" s="1"/>
  <c r="L28" i="2" s="1"/>
  <c r="M28" i="2" s="1"/>
  <c r="J13" i="2"/>
  <c r="K13" i="2" s="1"/>
  <c r="L13" i="2" s="1"/>
  <c r="M13" i="2" s="1"/>
  <c r="N2" i="2" l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<sst xmlns="http://schemas.openxmlformats.org/spreadsheetml/2006/main" count="16" uniqueCount="15">
  <si>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</si>
  <si>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</si>
  <si>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</si>
  <si>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Vol</t>
  </si>
  <si>
    <t>I (W)c</t>
  </si>
  <si>
    <t>I (W)p</t>
  </si>
  <si>
    <t>I (c)-BG</t>
  </si>
  <si>
    <t>I (p)-BG</t>
  </si>
  <si>
    <t>sum</t>
  </si>
  <si>
    <t>I_c</t>
  </si>
  <si>
    <t>I_p</t>
  </si>
  <si>
    <t>sqrt</t>
  </si>
  <si>
    <t>phase(π
)</t>
  </si>
  <si>
    <t>unwrapped(π
)</t>
  </si>
  <si>
    <t>depth(π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</si>
</sst>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'90byMiddleColNo.7 (10)2nd'!$H$1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 (10)2nd'!$A$2:$A$52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(10)2nd'!$H$2:$H$52</c:f>
              <c:numCache>
                <c:formatCode>0.00</c:formatCode>
                <c:ptCount val="51"/>
                <c:pt idx="0">
                  <c:v>0.16766467065868268</c:v>
                </c:pt>
                <c:pt idx="1">
                  <c:v>0.16049382716049382</c:v>
                </c:pt>
                <c:pt idx="2">
                  <c:v>0.16766467065868268</c:v>
                </c:pt>
                <c:pt idx="3">
                  <c:v>0.16363636363636364</c:v>
                </c:pt>
                <c:pt idx="4">
                  <c:v>0.16363636363636364</c:v>
                </c:pt>
                <c:pt idx="5">
                  <c:v>0.16363636363636364</c:v>
                </c:pt>
                <c:pt idx="6">
                  <c:v>0.17682926829268295</c:v>
                </c:pt>
                <c:pt idx="7">
                  <c:v>0.24096385542168677</c:v>
                </c:pt>
                <c:pt idx="8">
                  <c:v>0.39263803680981596</c:v>
                </c:pt>
                <c:pt idx="9">
                  <c:v>0.65454545454545454</c:v>
                </c:pt>
                <c:pt idx="10">
                  <c:v>0.87878787878787878</c:v>
                </c:pt>
                <c:pt idx="11">
                  <c:v>0.92485549132947975</c:v>
                </c:pt>
                <c:pt idx="12">
                  <c:v>0.76571428571428568</c:v>
                </c:pt>
                <c:pt idx="13">
                  <c:v>0.47727272727272729</c:v>
                </c:pt>
                <c:pt idx="14">
                  <c:v>0.20231213872832371</c:v>
                </c:pt>
                <c:pt idx="15">
                  <c:v>0.11229946524064172</c:v>
                </c:pt>
                <c:pt idx="16">
                  <c:v>0</c:v>
                </c:pt>
                <c:pt idx="17">
                  <c:v>0.11042944785276074</c:v>
                </c:pt>
                <c:pt idx="18">
                  <c:v>0.29192546583850942</c:v>
                </c:pt>
                <c:pt idx="19">
                  <c:v>0.47852760736196326</c:v>
                </c:pt>
                <c:pt idx="20">
                  <c:v>0.6402439024390244</c:v>
                </c:pt>
                <c:pt idx="21">
                  <c:v>0.77108433734939763</c:v>
                </c:pt>
                <c:pt idx="22">
                  <c:v>0.85628742514970058</c:v>
                </c:pt>
                <c:pt idx="23">
                  <c:v>0.92727272727272725</c:v>
                </c:pt>
                <c:pt idx="24">
                  <c:v>1</c:v>
                </c:pt>
                <c:pt idx="25">
                  <c:v>0.97058823529411764</c:v>
                </c:pt>
                <c:pt idx="26">
                  <c:v>0.9707602339181286</c:v>
                </c:pt>
                <c:pt idx="27">
                  <c:v>0.9642857142857143</c:v>
                </c:pt>
                <c:pt idx="28">
                  <c:v>0.93604651162790709</c:v>
                </c:pt>
                <c:pt idx="29">
                  <c:v>0.92982456140350878</c:v>
                </c:pt>
                <c:pt idx="30">
                  <c:v>0.8793103448275863</c:v>
                </c:pt>
                <c:pt idx="31">
                  <c:v>0.84269662921348321</c:v>
                </c:pt>
                <c:pt idx="32">
                  <c:v>0.81564245810055869</c:v>
                </c:pt>
                <c:pt idx="33">
                  <c:v>0.77348066298342544</c:v>
                </c:pt>
                <c:pt idx="34">
                  <c:v>0.74860335195530725</c:v>
                </c:pt>
                <c:pt idx="35">
                  <c:v>0.71823204419889508</c:v>
                </c:pt>
                <c:pt idx="36">
                  <c:v>0.69060773480662985</c:v>
                </c:pt>
                <c:pt idx="37">
                  <c:v>0.66666666666666663</c:v>
                </c:pt>
                <c:pt idx="38">
                  <c:v>0.63535911602209949</c:v>
                </c:pt>
                <c:pt idx="39">
                  <c:v>0.62222222222222223</c:v>
                </c:pt>
                <c:pt idx="40">
                  <c:v>0.59659090909090906</c:v>
                </c:pt>
                <c:pt idx="41">
                  <c:v>0.58285714285714296</c:v>
                </c:pt>
                <c:pt idx="42">
                  <c:v>0.5536723163841808</c:v>
                </c:pt>
                <c:pt idx="43">
                  <c:v>0.55154639175257736</c:v>
                </c:pt>
                <c:pt idx="44">
                  <c:v>0.50276243093922646</c:v>
                </c:pt>
                <c:pt idx="45">
                  <c:v>0.51744186046511631</c:v>
                </c:pt>
                <c:pt idx="46">
                  <c:v>0.47457627118644075</c:v>
                </c:pt>
                <c:pt idx="47">
                  <c:v>0.45251396648044695</c:v>
                </c:pt>
                <c:pt idx="48">
                  <c:v>0.40206185567010316</c:v>
                </c:pt>
                <c:pt idx="49">
                  <c:v>0.4285714285714286</c:v>
                </c:pt>
                <c:pt idx="50">
                  <c:v>0.4171428571428572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6-4ED4-8A71-5DCDC17FC106}"/>
            </c:ext>
          </c:extLst>
        </c:ser>
        <c:ser>
          <c:idx val="1"/>
          <c:order val="1"/>
          <c:tx>
            <c:strRef>
              <c:f>'90byMiddleColNo.7 (10)2nd'!$I$1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'90byMiddleColNo.7 (10)2nd'!$A$2:$A$52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(10)2nd'!$I$2:$I$52</c:f>
              <c:numCache>
                <c:formatCode>0.00</c:formatCode>
                <c:ptCount val="51"/>
                <c:pt idx="0">
                  <c:v>0.83233532934131738</c:v>
                </c:pt>
                <c:pt idx="1">
                  <c:v>0.83950617283950613</c:v>
                </c:pt>
                <c:pt idx="2">
                  <c:v>0.83233532934131738</c:v>
                </c:pt>
                <c:pt idx="3">
                  <c:v>0.83636363636363642</c:v>
                </c:pt>
                <c:pt idx="4">
                  <c:v>0.83636363636363642</c:v>
                </c:pt>
                <c:pt idx="5">
                  <c:v>0.83636363636363642</c:v>
                </c:pt>
                <c:pt idx="6">
                  <c:v>0.82317073170731703</c:v>
                </c:pt>
                <c:pt idx="7">
                  <c:v>0.75903614457831325</c:v>
                </c:pt>
                <c:pt idx="8">
                  <c:v>0.60736196319018398</c:v>
                </c:pt>
                <c:pt idx="9">
                  <c:v>0.3454545454545454</c:v>
                </c:pt>
                <c:pt idx="10">
                  <c:v>0.12121212121212116</c:v>
                </c:pt>
                <c:pt idx="11">
                  <c:v>7.5144508670520208E-2</c:v>
                </c:pt>
                <c:pt idx="12">
                  <c:v>0.23428571428571426</c:v>
                </c:pt>
                <c:pt idx="13">
                  <c:v>0.5227272727272726</c:v>
                </c:pt>
                <c:pt idx="14">
                  <c:v>0.79768786127167624</c:v>
                </c:pt>
                <c:pt idx="15">
                  <c:v>0.88770053475935828</c:v>
                </c:pt>
                <c:pt idx="16">
                  <c:v>1</c:v>
                </c:pt>
                <c:pt idx="17">
                  <c:v>0.88957055214723924</c:v>
                </c:pt>
                <c:pt idx="18">
                  <c:v>0.70807453416149069</c:v>
                </c:pt>
                <c:pt idx="19">
                  <c:v>0.5214723926380368</c:v>
                </c:pt>
                <c:pt idx="20">
                  <c:v>0.35975609756097565</c:v>
                </c:pt>
                <c:pt idx="21">
                  <c:v>0.22891566265060237</c:v>
                </c:pt>
                <c:pt idx="22">
                  <c:v>0.14371257485029937</c:v>
                </c:pt>
                <c:pt idx="23">
                  <c:v>7.272727272727271E-2</c:v>
                </c:pt>
                <c:pt idx="24">
                  <c:v>9.9999999999999995E-8</c:v>
                </c:pt>
                <c:pt idx="25">
                  <c:v>2.9411764705882307E-2</c:v>
                </c:pt>
                <c:pt idx="26">
                  <c:v>2.9239766081871302E-2</c:v>
                </c:pt>
                <c:pt idx="27">
                  <c:v>3.5714285714285712E-2</c:v>
                </c:pt>
                <c:pt idx="28">
                  <c:v>6.3953488372092984E-2</c:v>
                </c:pt>
                <c:pt idx="29">
                  <c:v>7.0175438596491224E-2</c:v>
                </c:pt>
                <c:pt idx="30">
                  <c:v>0.12068965517241378</c:v>
                </c:pt>
                <c:pt idx="31">
                  <c:v>0.15730337078651682</c:v>
                </c:pt>
                <c:pt idx="32">
                  <c:v>0.18435754189944131</c:v>
                </c:pt>
                <c:pt idx="33">
                  <c:v>0.22651933701657453</c:v>
                </c:pt>
                <c:pt idx="34">
                  <c:v>0.25139664804469275</c:v>
                </c:pt>
                <c:pt idx="35">
                  <c:v>0.28176795580110492</c:v>
                </c:pt>
                <c:pt idx="36">
                  <c:v>0.30939226519337015</c:v>
                </c:pt>
                <c:pt idx="37">
                  <c:v>0.33333333333333331</c:v>
                </c:pt>
                <c:pt idx="38">
                  <c:v>0.36464088397790057</c:v>
                </c:pt>
                <c:pt idx="39">
                  <c:v>0.37777777777777777</c:v>
                </c:pt>
                <c:pt idx="40">
                  <c:v>0.40340909090909094</c:v>
                </c:pt>
                <c:pt idx="41">
                  <c:v>0.41714285714285709</c:v>
                </c:pt>
                <c:pt idx="42">
                  <c:v>0.4463276836158192</c:v>
                </c:pt>
                <c:pt idx="43">
                  <c:v>0.44845360824742253</c:v>
                </c:pt>
                <c:pt idx="44">
                  <c:v>0.49723756906077343</c:v>
                </c:pt>
                <c:pt idx="45">
                  <c:v>0.48255813953488369</c:v>
                </c:pt>
                <c:pt idx="46">
                  <c:v>0.52542372881355925</c:v>
                </c:pt>
                <c:pt idx="47">
                  <c:v>0.54748603351955305</c:v>
                </c:pt>
                <c:pt idx="48">
                  <c:v>0.59793814432989689</c:v>
                </c:pt>
                <c:pt idx="49">
                  <c:v>0.57142857142857151</c:v>
                </c:pt>
                <c:pt idx="50">
                  <c:v>0.58285714285714285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6-4ED4-8A71-5DCDC17F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'90byMiddleColNo.7 (10)2nd'!$M$1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 (10)2nd'!$A$2:$A$52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(10)2nd'!$M$2:$M$52</c:f>
              <c:numCache>
                <c:formatCode>0.00</c:formatCode>
                <c:ptCount val="51"/>
                <c:pt idx="0">
                  <c:v>3.731428134366503</c:v>
                </c:pt>
                <c:pt idx="1">
                  <c:v>3.7375917354315753</c:v>
                </c:pt>
                <c:pt idx="2">
                  <c:v>3.731428134366503</c:v>
                </c:pt>
                <c:pt idx="3">
                  <c:v>3.734877264438019</c:v>
                </c:pt>
                <c:pt idx="4">
                  <c:v>3.734877264438019</c:v>
                </c:pt>
                <c:pt idx="5">
                  <c:v>3.734877264438019</c:v>
                </c:pt>
                <c:pt idx="6">
                  <c:v>3.7237018247404436</c:v>
                </c:pt>
                <c:pt idx="7">
                  <c:v>3.6733501837378362</c:v>
                </c:pt>
                <c:pt idx="8">
                  <c:v>3.5688851732326352</c:v>
                </c:pt>
                <c:pt idx="9">
                  <c:v>3.3999752611106508</c:v>
                </c:pt>
                <c:pt idx="10">
                  <c:v>3.2263836354303912</c:v>
                </c:pt>
                <c:pt idx="11">
                  <c:v>2.8232236009414819</c:v>
                </c:pt>
                <c:pt idx="12">
                  <c:v>2.6783446030542435</c:v>
                </c:pt>
                <c:pt idx="13">
                  <c:v>2.4855263818607929</c:v>
                </c:pt>
                <c:pt idx="14">
                  <c:v>2.2970032158713698</c:v>
                </c:pt>
                <c:pt idx="15">
                  <c:v>2.2175477273331068</c:v>
                </c:pt>
                <c:pt idx="16">
                  <c:v>2</c:v>
                </c:pt>
                <c:pt idx="17">
                  <c:v>1.7843444602935055</c:v>
                </c:pt>
                <c:pt idx="18">
                  <c:v>1.6366205536264866</c:v>
                </c:pt>
                <c:pt idx="19">
                  <c:v>1.5136739549540987</c:v>
                </c:pt>
                <c:pt idx="20">
                  <c:v>1.4095037745756662</c:v>
                </c:pt>
                <c:pt idx="21">
                  <c:v>1.3176033760540649</c:v>
                </c:pt>
                <c:pt idx="22">
                  <c:v>1.2475288874000352</c:v>
                </c:pt>
                <c:pt idx="23">
                  <c:v>1.1738358067436714</c:v>
                </c:pt>
                <c:pt idx="24">
                  <c:v>0.99979868315829268</c:v>
                </c:pt>
                <c:pt idx="25">
                  <c:v>0.89027820669087476</c:v>
                </c:pt>
                <c:pt idx="26">
                  <c:v>0.89060270626325755</c:v>
                </c:pt>
                <c:pt idx="27">
                  <c:v>0.87896228167632329</c:v>
                </c:pt>
                <c:pt idx="28">
                  <c:v>0.83723767118019676</c:v>
                </c:pt>
                <c:pt idx="29">
                  <c:v>0.82931782900299045</c:v>
                </c:pt>
                <c:pt idx="30">
                  <c:v>0.77412639645556769</c:v>
                </c:pt>
                <c:pt idx="31">
                  <c:v>0.74036968081803822</c:v>
                </c:pt>
                <c:pt idx="32">
                  <c:v>0.71747213928482756</c:v>
                </c:pt>
                <c:pt idx="33">
                  <c:v>0.68421553305782401</c:v>
                </c:pt>
                <c:pt idx="34">
                  <c:v>0.66564093582963257</c:v>
                </c:pt>
                <c:pt idx="35">
                  <c:v>0.64376940412819361</c:v>
                </c:pt>
                <c:pt idx="36">
                  <c:v>0.62449439989537048</c:v>
                </c:pt>
                <c:pt idx="37">
                  <c:v>0.60817344796939277</c:v>
                </c:pt>
                <c:pt idx="38">
                  <c:v>0.58726116834902464</c:v>
                </c:pt>
                <c:pt idx="39">
                  <c:v>0.5786055806051924</c:v>
                </c:pt>
                <c:pt idx="40">
                  <c:v>0.56188072225428309</c:v>
                </c:pt>
                <c:pt idx="41">
                  <c:v>0.55299295156481576</c:v>
                </c:pt>
                <c:pt idx="42">
                  <c:v>0.53423482100510089</c:v>
                </c:pt>
                <c:pt idx="43">
                  <c:v>0.53287385973213108</c:v>
                </c:pt>
                <c:pt idx="44">
                  <c:v>0.50175862710254016</c:v>
                </c:pt>
                <c:pt idx="45">
                  <c:v>0.51110608646734246</c:v>
                </c:pt>
                <c:pt idx="46">
                  <c:v>0.48380776902698747</c:v>
                </c:pt>
                <c:pt idx="47">
                  <c:v>0.46972382165245435</c:v>
                </c:pt>
                <c:pt idx="48">
                  <c:v>0.43724489735170013</c:v>
                </c:pt>
                <c:pt idx="49">
                  <c:v>0.45437105165701003</c:v>
                </c:pt>
                <c:pt idx="50">
                  <c:v>0.44700704843518441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7-4DE5-9344-75A8BA12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00FB1-0345-4787-AD9F-1E32CB262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0BDC3-D037-4282-BB64-A17558B2B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oratorio\OneDrive\Documents\Shang\PythonCalibration\0_90_noangle.xlsx" TargetMode="External"/><Relationship Id="rId1" Type="http://schemas.openxmlformats.org/officeDocument/2006/relationships/externalLinkPath" Target="/Users/Laboratorio/OneDrive/Documents/Shang/PythonCalibration/0_90_noa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byMiddleColNo.7"/>
      <sheetName val="90byMiddleColNo.7"/>
      <sheetName val="90byMiddleColNo.7 (10)"/>
      <sheetName val="0byMiddleColNo.7 (10)"/>
      <sheetName val="0byMiddleColNo.7 (5)"/>
      <sheetName val="90byMiddleColNo.7 (5)"/>
      <sheetName val="90byMiddleColNo.7 (15)"/>
      <sheetName val="0byMiddleColNo.7 (15)"/>
      <sheetName val="Compare"/>
      <sheetName val="0byMiddleColNo.7 (10)2nd"/>
      <sheetName val="90byMiddleColNo.7 (10)2nd"/>
    </sheetNames>
    <sheetDataSet>
      <sheetData sheetId="0"/>
      <sheetData sheetId="1"/>
      <sheetData sheetId="2">
        <row r="1">
          <cell r="H1" t="str">
            <v>I_c</v>
          </cell>
          <cell r="I1" t="str">
            <v>I_p</v>
          </cell>
          <cell r="M1" t="str">
            <v>unwrapped(π
)</v>
          </cell>
        </row>
        <row r="2">
          <cell r="A2">
            <v>0</v>
          </cell>
          <cell r="H2">
            <v>8.2802547770700619E-2</v>
          </cell>
          <cell r="I2">
            <v>0.91719745222929938</v>
          </cell>
          <cell r="M2">
            <v>3.8141826888168442</v>
          </cell>
        </row>
        <row r="3">
          <cell r="A3">
            <v>0.1</v>
          </cell>
          <cell r="H3">
            <v>0.16470588235294117</v>
          </cell>
          <cell r="I3">
            <v>0.83529411764705885</v>
          </cell>
          <cell r="M3">
            <v>3.7339582296117695</v>
          </cell>
        </row>
        <row r="4">
          <cell r="A4">
            <v>0.2</v>
          </cell>
          <cell r="H4">
            <v>0.15294117647058827</v>
          </cell>
          <cell r="I4">
            <v>0.84705882352941175</v>
          </cell>
          <cell r="M4">
            <v>3.744205259576487</v>
          </cell>
        </row>
        <row r="5">
          <cell r="A5">
            <v>0.3</v>
          </cell>
          <cell r="H5">
            <v>0.17341040462427748</v>
          </cell>
          <cell r="I5">
            <v>0.82658959537572252</v>
          </cell>
          <cell r="M5">
            <v>3.7265651684501488</v>
          </cell>
        </row>
        <row r="6">
          <cell r="A6">
            <v>0.4</v>
          </cell>
          <cell r="H6">
            <v>0.17261904761904759</v>
          </cell>
          <cell r="I6">
            <v>0.82738095238095233</v>
          </cell>
          <cell r="M6">
            <v>3.7272311043262372</v>
          </cell>
        </row>
        <row r="7">
          <cell r="A7">
            <v>0.5</v>
          </cell>
          <cell r="H7">
            <v>0.18435754189944137</v>
          </cell>
          <cell r="I7">
            <v>0.81564245810055869</v>
          </cell>
          <cell r="M7">
            <v>3.7174721392848276</v>
          </cell>
        </row>
        <row r="8">
          <cell r="A8">
            <v>0.60000000000000009</v>
          </cell>
          <cell r="H8">
            <v>0.21511627906976744</v>
          </cell>
          <cell r="I8">
            <v>0.78488372093023251</v>
          </cell>
          <cell r="M8">
            <v>3.6929667242221709</v>
          </cell>
        </row>
        <row r="9">
          <cell r="A9">
            <v>0.70000000000000007</v>
          </cell>
          <cell r="H9">
            <v>0.30857142857142855</v>
          </cell>
          <cell r="I9">
            <v>0.69142857142857139</v>
          </cell>
          <cell r="M9">
            <v>3.6250598518732002</v>
          </cell>
        </row>
        <row r="10">
          <cell r="A10">
            <v>0.8</v>
          </cell>
          <cell r="H10">
            <v>0.52808988764044951</v>
          </cell>
          <cell r="I10">
            <v>0.47191011235955055</v>
          </cell>
          <cell r="M10">
            <v>3.4821080020050581</v>
          </cell>
        </row>
        <row r="11">
          <cell r="A11">
            <v>0.9</v>
          </cell>
          <cell r="H11">
            <v>0.8033707865168539</v>
          </cell>
          <cell r="I11">
            <v>0.1966292134831461</v>
          </cell>
          <cell r="M11">
            <v>3.2924762857688981</v>
          </cell>
        </row>
        <row r="12">
          <cell r="A12">
            <v>1</v>
          </cell>
          <cell r="H12">
            <v>0.97802197802197799</v>
          </cell>
          <cell r="I12">
            <v>2.1978021978022014E-2</v>
          </cell>
          <cell r="M12">
            <v>2.9052720313649258</v>
          </cell>
        </row>
        <row r="13">
          <cell r="A13">
            <v>1.1000000000000001</v>
          </cell>
          <cell r="H13">
            <v>0.903954802259887</v>
          </cell>
          <cell r="I13">
            <v>9.6045197740113025E-2</v>
          </cell>
          <cell r="M13">
            <v>2.7994010780308138</v>
          </cell>
        </row>
        <row r="14">
          <cell r="A14">
            <v>1.2</v>
          </cell>
          <cell r="H14">
            <v>0.62777777777777777</v>
          </cell>
          <cell r="I14">
            <v>0.37222222222222218</v>
          </cell>
          <cell r="M14">
            <v>2.5822583717327641</v>
          </cell>
        </row>
        <row r="15">
          <cell r="A15">
            <v>1.3</v>
          </cell>
          <cell r="H15">
            <v>0.27118644067796616</v>
          </cell>
          <cell r="I15">
            <v>0.72881355932203384</v>
          </cell>
          <cell r="M15">
            <v>2.3486994695233241</v>
          </cell>
        </row>
        <row r="16">
          <cell r="A16">
            <v>1.4</v>
          </cell>
          <cell r="H16">
            <v>2.8735632183908063E-2</v>
          </cell>
          <cell r="I16">
            <v>0.97126436781609193</v>
          </cell>
          <cell r="M16">
            <v>1.8915591971054466</v>
          </cell>
        </row>
        <row r="17">
          <cell r="A17">
            <v>1.5</v>
          </cell>
          <cell r="H17">
            <v>0</v>
          </cell>
          <cell r="I17">
            <v>1</v>
          </cell>
          <cell r="M17">
            <v>2</v>
          </cell>
        </row>
        <row r="18">
          <cell r="A18">
            <v>1.6</v>
          </cell>
          <cell r="H18">
            <v>9.3567251461988285E-2</v>
          </cell>
          <cell r="I18">
            <v>0.90643274853801181</v>
          </cell>
          <cell r="M18">
            <v>1.802093614129932</v>
          </cell>
        </row>
        <row r="19">
          <cell r="A19">
            <v>1.7</v>
          </cell>
          <cell r="H19">
            <v>0.2947976878612717</v>
          </cell>
          <cell r="I19">
            <v>0.7052023121387283</v>
          </cell>
          <cell r="M19">
            <v>1.6346125288810267</v>
          </cell>
        </row>
        <row r="20">
          <cell r="A20">
            <v>1.8</v>
          </cell>
          <cell r="H20">
            <v>0.50574712643678155</v>
          </cell>
          <cell r="I20">
            <v>0.4942528735632184</v>
          </cell>
          <cell r="M20">
            <v>1.4963411851072399</v>
          </cell>
        </row>
        <row r="21">
          <cell r="A21">
            <v>1.9</v>
          </cell>
          <cell r="H21">
            <v>0.6910112359550562</v>
          </cell>
          <cell r="I21">
            <v>0.3089887640449438</v>
          </cell>
          <cell r="M21">
            <v>1.3752276910504653</v>
          </cell>
        </row>
        <row r="22">
          <cell r="A22">
            <v>2</v>
          </cell>
          <cell r="H22">
            <v>0.83798882681564246</v>
          </cell>
          <cell r="I22">
            <v>0.16201117318435757</v>
          </cell>
          <cell r="M22">
            <v>1.2637215738167273</v>
          </cell>
        </row>
        <row r="23">
          <cell r="A23">
            <v>2.1</v>
          </cell>
          <cell r="H23">
            <v>0.93296089385474856</v>
          </cell>
          <cell r="I23">
            <v>6.7039106145251409E-2</v>
          </cell>
          <cell r="M23">
            <v>1.1667326188749736</v>
          </cell>
        </row>
        <row r="24">
          <cell r="A24">
            <v>2.2000000000000002</v>
          </cell>
          <cell r="H24">
            <v>0.97814207650273222</v>
          </cell>
          <cell r="I24">
            <v>2.1857923497267798E-2</v>
          </cell>
          <cell r="M24">
            <v>0.9055331273610463</v>
          </cell>
        </row>
        <row r="25">
          <cell r="A25">
            <v>2.2999999999999998</v>
          </cell>
          <cell r="H25">
            <v>1</v>
          </cell>
          <cell r="I25">
            <v>1E-10</v>
          </cell>
          <cell r="M25">
            <v>0.99999363380227657</v>
          </cell>
        </row>
        <row r="26">
          <cell r="A26">
            <v>2.4</v>
          </cell>
          <cell r="H26">
            <v>0.98378378378378373</v>
          </cell>
          <cell r="I26">
            <v>1.6216216216216217E-2</v>
          </cell>
          <cell r="M26">
            <v>0.91871026697670222</v>
          </cell>
        </row>
        <row r="27">
          <cell r="A27">
            <v>2.5</v>
          </cell>
          <cell r="H27">
            <v>0.98901098901098905</v>
          </cell>
          <cell r="I27">
            <v>1.0989010989011009E-2</v>
          </cell>
          <cell r="M27">
            <v>0.93314127928853297</v>
          </cell>
        </row>
        <row r="28">
          <cell r="A28">
            <v>2.6</v>
          </cell>
          <cell r="H28">
            <v>0.96703296703296704</v>
          </cell>
          <cell r="I28">
            <v>3.2967032967032975E-2</v>
          </cell>
          <cell r="M28">
            <v>0.88376533509679656</v>
          </cell>
        </row>
        <row r="29">
          <cell r="A29">
            <v>2.7</v>
          </cell>
          <cell r="H29">
            <v>0.93442622950819676</v>
          </cell>
          <cell r="I29">
            <v>6.5573770491803268E-2</v>
          </cell>
          <cell r="M29">
            <v>0.835142002479621</v>
          </cell>
        </row>
        <row r="30">
          <cell r="A30">
            <v>2.8</v>
          </cell>
          <cell r="H30">
            <v>0.90322580645161288</v>
          </cell>
          <cell r="I30">
            <v>9.6774193548387094E-2</v>
          </cell>
          <cell r="M30">
            <v>0.79861488398389235</v>
          </cell>
        </row>
        <row r="31">
          <cell r="A31">
            <v>2.9</v>
          </cell>
          <cell r="H31">
            <v>0.86263736263736268</v>
          </cell>
          <cell r="I31">
            <v>0.13736263736263737</v>
          </cell>
          <cell r="M31">
            <v>0.75828725852572454</v>
          </cell>
        </row>
        <row r="32">
          <cell r="A32">
            <v>3</v>
          </cell>
          <cell r="H32">
            <v>0.81215469613259661</v>
          </cell>
          <cell r="I32">
            <v>0.18784530386740333</v>
          </cell>
          <cell r="M32">
            <v>0.7146195367548529</v>
          </cell>
        </row>
        <row r="33">
          <cell r="A33">
            <v>3.1</v>
          </cell>
          <cell r="H33">
            <v>0.79096045197740106</v>
          </cell>
          <cell r="I33">
            <v>0.20903954802259889</v>
          </cell>
          <cell r="M33">
            <v>0.69769868063156271</v>
          </cell>
        </row>
        <row r="34">
          <cell r="A34">
            <v>3.2</v>
          </cell>
          <cell r="H34">
            <v>0.76666666666666661</v>
          </cell>
          <cell r="I34">
            <v>0.23333333333333336</v>
          </cell>
          <cell r="M34">
            <v>0.67906084797501165</v>
          </cell>
        </row>
        <row r="35">
          <cell r="A35">
            <v>3.3</v>
          </cell>
          <cell r="H35">
            <v>0.72222222222222221</v>
          </cell>
          <cell r="I35">
            <v>0.27777777777777785</v>
          </cell>
          <cell r="M35">
            <v>0.64659888867357218</v>
          </cell>
        </row>
        <row r="36">
          <cell r="A36">
            <v>3.4</v>
          </cell>
          <cell r="H36">
            <v>0.69780219780219777</v>
          </cell>
          <cell r="I36">
            <v>0.30219780219780218</v>
          </cell>
          <cell r="M36">
            <v>0.62946485553926601</v>
          </cell>
        </row>
        <row r="37">
          <cell r="A37">
            <v>3.5</v>
          </cell>
          <cell r="H37">
            <v>0.65921787709497204</v>
          </cell>
          <cell r="I37">
            <v>0.34078212290502791</v>
          </cell>
          <cell r="M37">
            <v>0.60315751265224515</v>
          </cell>
        </row>
        <row r="38">
          <cell r="A38">
            <v>3.6</v>
          </cell>
          <cell r="H38">
            <v>0.62430939226519333</v>
          </cell>
          <cell r="I38">
            <v>0.37569060773480667</v>
          </cell>
          <cell r="M38">
            <v>0.57997663343827877</v>
          </cell>
        </row>
        <row r="39">
          <cell r="A39">
            <v>3.7</v>
          </cell>
          <cell r="H39">
            <v>0.59887005649717517</v>
          </cell>
          <cell r="I39">
            <v>0.40112994350282488</v>
          </cell>
          <cell r="M39">
            <v>0.56336021116748825</v>
          </cell>
        </row>
        <row r="40">
          <cell r="A40">
            <v>3.8</v>
          </cell>
          <cell r="H40">
            <v>0.58100558659217882</v>
          </cell>
          <cell r="I40">
            <v>0.41899441340782123</v>
          </cell>
          <cell r="M40">
            <v>0.55179806234962636</v>
          </cell>
        </row>
        <row r="41">
          <cell r="A41">
            <v>3.9</v>
          </cell>
          <cell r="H41">
            <v>0.54802259887005644</v>
          </cell>
          <cell r="I41">
            <v>0.4519774011299435</v>
          </cell>
          <cell r="M41">
            <v>0.53061933518240367</v>
          </cell>
        </row>
        <row r="42">
          <cell r="A42">
            <v>4</v>
          </cell>
          <cell r="H42">
            <v>0.53107344632768361</v>
          </cell>
          <cell r="I42">
            <v>0.46892655367231639</v>
          </cell>
          <cell r="M42">
            <v>0.51979472628406986</v>
          </cell>
        </row>
        <row r="43">
          <cell r="A43">
            <v>4.1000000000000014</v>
          </cell>
          <cell r="H43">
            <v>0.52298850574712641</v>
          </cell>
          <cell r="I43">
            <v>0.47701149425287354</v>
          </cell>
          <cell r="M43">
            <v>0.51464009830388335</v>
          </cell>
        </row>
        <row r="44">
          <cell r="A44">
            <v>4.2</v>
          </cell>
          <cell r="H44">
            <v>0.48484848484848492</v>
          </cell>
          <cell r="I44">
            <v>0.51515151515151514</v>
          </cell>
          <cell r="M44">
            <v>0.49035276902256725</v>
          </cell>
        </row>
        <row r="45">
          <cell r="A45">
            <v>4.3</v>
          </cell>
          <cell r="H45">
            <v>0.47337278106508873</v>
          </cell>
          <cell r="I45">
            <v>0.52662721893491116</v>
          </cell>
          <cell r="M45">
            <v>0.48304056323224892</v>
          </cell>
        </row>
        <row r="46">
          <cell r="A46">
            <v>4.4000000000000004</v>
          </cell>
          <cell r="H46">
            <v>0.45180722891566261</v>
          </cell>
          <cell r="I46">
            <v>0.54819277108433728</v>
          </cell>
          <cell r="M46">
            <v>0.46927182486200508</v>
          </cell>
        </row>
        <row r="47">
          <cell r="A47">
            <v>4.5</v>
          </cell>
          <cell r="H47">
            <v>0.43786982248520706</v>
          </cell>
          <cell r="I47">
            <v>0.56213017751479288</v>
          </cell>
          <cell r="M47">
            <v>0.46034419869627102</v>
          </cell>
        </row>
        <row r="48">
          <cell r="A48">
            <v>4.6000000000000014</v>
          </cell>
          <cell r="H48">
            <v>0.41818181818181821</v>
          </cell>
          <cell r="I48">
            <v>0.5818181818181819</v>
          </cell>
          <cell r="M48">
            <v>0.44767762655580939</v>
          </cell>
        </row>
        <row r="49">
          <cell r="A49">
            <v>4.7</v>
          </cell>
          <cell r="H49">
            <v>0.51879699248120292</v>
          </cell>
          <cell r="I49">
            <v>0.48120300751879697</v>
          </cell>
          <cell r="M49">
            <v>0.51196935760194562</v>
          </cell>
        </row>
        <row r="50">
          <cell r="A50">
            <v>4.8000000000000007</v>
          </cell>
          <cell r="H50">
            <v>0.37790697674418605</v>
          </cell>
          <cell r="I50">
            <v>0.62209302325581406</v>
          </cell>
          <cell r="M50">
            <v>0.42147924044052998</v>
          </cell>
        </row>
        <row r="51">
          <cell r="A51">
            <v>4.9000000000000004</v>
          </cell>
          <cell r="H51">
            <v>0.37058823529411766</v>
          </cell>
          <cell r="I51">
            <v>0.62941176470588245</v>
          </cell>
          <cell r="M51">
            <v>0.41666518891256377</v>
          </cell>
        </row>
        <row r="52">
          <cell r="A52">
            <v>5</v>
          </cell>
          <cell r="H52">
            <v>0.3592814371257485</v>
          </cell>
          <cell r="I52">
            <v>0.64071856287425144</v>
          </cell>
          <cell r="M52">
            <v>0.40918891334010182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3"/>
  <sheetViews>
    <sheetView topLeftCell="A20" workbookViewId="0">
      <selection activeCell="AA3" sqref="AA3:AA5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T1" t="s">
        <v>2</v>
      </c>
      <c r="U1" t="s">
        <v>1</v>
      </c>
    </row>
    <row r="2" spans="1:3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5" x14ac:dyDescent="0.25">
      <c r="A3">
        <v>0</v>
      </c>
      <c r="B3">
        <v>7.7999999999999999E-10</v>
      </c>
      <c r="C3">
        <v>7.8999999999999996E-10</v>
      </c>
      <c r="D3">
        <v>7.8999999999999996E-10</v>
      </c>
      <c r="E3">
        <v>7.8999999999999996E-10</v>
      </c>
      <c r="F3">
        <v>7.7999999999999999E-10</v>
      </c>
      <c r="G3">
        <v>7.7999999999999999E-10</v>
      </c>
      <c r="H3">
        <v>8.0000000000000003E-10</v>
      </c>
      <c r="I3">
        <v>8.0000000000000003E-10</v>
      </c>
      <c r="J3">
        <v>8.0000000000000003E-10</v>
      </c>
      <c r="K3">
        <v>7.8999999999999996E-10</v>
      </c>
      <c r="L3">
        <v>7.8999999999999996E-10</v>
      </c>
      <c r="M3">
        <v>7.7999999999999999E-10</v>
      </c>
      <c r="N3">
        <v>7.8999999999999996E-10</v>
      </c>
      <c r="O3">
        <v>7.8999999999999996E-10</v>
      </c>
      <c r="P3">
        <v>7.8999999999999996E-10</v>
      </c>
      <c r="T3">
        <v>0</v>
      </c>
      <c r="U3">
        <v>1.86E-9</v>
      </c>
      <c r="V3">
        <v>1.86E-9</v>
      </c>
      <c r="W3">
        <v>1.86E-9</v>
      </c>
      <c r="X3">
        <v>1.85E-9</v>
      </c>
      <c r="Y3">
        <v>1.85E-9</v>
      </c>
      <c r="Z3">
        <v>1.85E-9</v>
      </c>
      <c r="AA3">
        <v>1.86E-9</v>
      </c>
      <c r="AB3">
        <v>1.86E-9</v>
      </c>
      <c r="AC3">
        <v>1.86E-9</v>
      </c>
      <c r="AD3">
        <v>1.8400000000000001E-9</v>
      </c>
      <c r="AE3">
        <v>1.8400000000000001E-9</v>
      </c>
      <c r="AF3">
        <v>1.85E-9</v>
      </c>
      <c r="AG3">
        <v>1.86E-9</v>
      </c>
      <c r="AH3">
        <v>1.86E-9</v>
      </c>
      <c r="AI3">
        <v>1.86E-9</v>
      </c>
    </row>
    <row r="4" spans="1:35" x14ac:dyDescent="0.25">
      <c r="A4">
        <v>0.1</v>
      </c>
      <c r="B4">
        <v>7.7999999999999999E-10</v>
      </c>
      <c r="C4">
        <v>7.7999999999999999E-10</v>
      </c>
      <c r="D4">
        <v>7.7999999999999999E-10</v>
      </c>
      <c r="E4">
        <v>7.8999999999999996E-10</v>
      </c>
      <c r="F4">
        <v>7.8999999999999996E-10</v>
      </c>
      <c r="G4">
        <v>7.7999999999999999E-10</v>
      </c>
      <c r="H4">
        <v>7.7999999999999999E-10</v>
      </c>
      <c r="I4">
        <v>7.7999999999999999E-10</v>
      </c>
      <c r="J4">
        <v>7.7999999999999999E-10</v>
      </c>
      <c r="K4">
        <v>7.8999999999999996E-10</v>
      </c>
      <c r="L4">
        <v>7.8999999999999996E-10</v>
      </c>
      <c r="M4">
        <v>7.8999999999999996E-10</v>
      </c>
      <c r="N4">
        <v>7.7999999999999999E-10</v>
      </c>
      <c r="O4">
        <v>7.7999999999999999E-10</v>
      </c>
      <c r="P4">
        <v>7.7999999999999999E-10</v>
      </c>
      <c r="T4">
        <v>0.1</v>
      </c>
      <c r="U4">
        <v>2.0000000000000001E-9</v>
      </c>
      <c r="V4">
        <v>2.0299999999999998E-9</v>
      </c>
      <c r="W4">
        <v>2.04E-9</v>
      </c>
      <c r="X4">
        <v>2.09E-9</v>
      </c>
      <c r="Y4">
        <v>1.9399999999999999E-9</v>
      </c>
      <c r="Z4">
        <v>1.87E-9</v>
      </c>
      <c r="AA4">
        <v>1.8300000000000001E-9</v>
      </c>
      <c r="AB4">
        <v>1.8300000000000001E-9</v>
      </c>
      <c r="AC4">
        <v>1.8899999999999999E-9</v>
      </c>
      <c r="AD4">
        <v>1.8899999999999999E-9</v>
      </c>
      <c r="AE4">
        <v>1.9000000000000001E-9</v>
      </c>
      <c r="AF4">
        <v>1.86E-9</v>
      </c>
      <c r="AG4">
        <v>1.79E-9</v>
      </c>
      <c r="AH4">
        <v>1.79E-9</v>
      </c>
      <c r="AI4">
        <v>1.8E-9</v>
      </c>
    </row>
    <row r="5" spans="1:35" x14ac:dyDescent="0.25">
      <c r="A5">
        <v>0.2</v>
      </c>
      <c r="B5">
        <v>7.8999999999999996E-10</v>
      </c>
      <c r="C5">
        <v>7.8999999999999996E-10</v>
      </c>
      <c r="D5">
        <v>7.8999999999999996E-10</v>
      </c>
      <c r="E5">
        <v>7.7999999999999999E-10</v>
      </c>
      <c r="F5">
        <v>7.7999999999999999E-10</v>
      </c>
      <c r="G5">
        <v>8.0000000000000003E-10</v>
      </c>
      <c r="H5">
        <v>8.0000000000000003E-10</v>
      </c>
      <c r="I5">
        <v>7.8999999999999996E-10</v>
      </c>
      <c r="J5">
        <v>7.8999999999999996E-10</v>
      </c>
      <c r="K5">
        <v>7.7999999999999999E-10</v>
      </c>
      <c r="L5">
        <v>7.7999999999999999E-10</v>
      </c>
      <c r="M5">
        <v>8.0000000000000003E-10</v>
      </c>
      <c r="N5">
        <v>8.0000000000000003E-10</v>
      </c>
      <c r="O5">
        <v>7.8999999999999996E-10</v>
      </c>
      <c r="P5">
        <v>7.8999999999999996E-10</v>
      </c>
      <c r="T5">
        <v>0.2</v>
      </c>
      <c r="U5">
        <v>1.85E-9</v>
      </c>
      <c r="V5">
        <v>1.85E-9</v>
      </c>
      <c r="W5">
        <v>1.85E-9</v>
      </c>
      <c r="X5">
        <v>1.85E-9</v>
      </c>
      <c r="Y5">
        <v>1.8400000000000001E-9</v>
      </c>
      <c r="Z5">
        <v>1.85E-9</v>
      </c>
      <c r="AA5">
        <v>1.86E-9</v>
      </c>
      <c r="AB5">
        <v>1.85E-9</v>
      </c>
      <c r="AC5">
        <v>1.85E-9</v>
      </c>
      <c r="AD5">
        <v>1.8400000000000001E-9</v>
      </c>
      <c r="AE5">
        <v>1.8400000000000001E-9</v>
      </c>
      <c r="AF5">
        <v>1.85E-9</v>
      </c>
      <c r="AG5">
        <v>1.85E-9</v>
      </c>
      <c r="AH5">
        <v>1.85E-9</v>
      </c>
      <c r="AI5">
        <v>1.85E-9</v>
      </c>
    </row>
    <row r="6" spans="1:35" x14ac:dyDescent="0.25">
      <c r="A6">
        <v>0.3</v>
      </c>
      <c r="B6">
        <v>7.8999999999999996E-10</v>
      </c>
      <c r="C6">
        <v>7.8999999999999996E-10</v>
      </c>
      <c r="D6">
        <v>8.0000000000000003E-10</v>
      </c>
      <c r="E6">
        <v>8.0000000000000003E-10</v>
      </c>
      <c r="F6">
        <v>8.0000000000000003E-10</v>
      </c>
      <c r="G6">
        <v>7.8999999999999996E-10</v>
      </c>
      <c r="H6">
        <v>7.8999999999999996E-10</v>
      </c>
      <c r="I6">
        <v>7.8999999999999996E-10</v>
      </c>
      <c r="J6">
        <v>8.0000000000000003E-10</v>
      </c>
      <c r="K6">
        <v>8.0000000000000003E-10</v>
      </c>
      <c r="L6">
        <v>8.0000000000000003E-10</v>
      </c>
      <c r="M6">
        <v>7.8999999999999996E-10</v>
      </c>
      <c r="N6">
        <v>7.8999999999999996E-10</v>
      </c>
      <c r="O6">
        <v>7.8999999999999996E-10</v>
      </c>
      <c r="P6">
        <v>8.0000000000000003E-10</v>
      </c>
      <c r="T6">
        <v>0.3</v>
      </c>
      <c r="U6">
        <v>1.85E-9</v>
      </c>
      <c r="V6">
        <v>1.86E-9</v>
      </c>
      <c r="W6">
        <v>1.86E-9</v>
      </c>
      <c r="X6">
        <v>1.86E-9</v>
      </c>
      <c r="Y6">
        <v>1.86E-9</v>
      </c>
      <c r="Z6">
        <v>1.85E-9</v>
      </c>
      <c r="AA6">
        <v>1.85E-9</v>
      </c>
      <c r="AB6">
        <v>1.86E-9</v>
      </c>
      <c r="AC6">
        <v>1.86E-9</v>
      </c>
      <c r="AD6">
        <v>1.86E-9</v>
      </c>
      <c r="AE6">
        <v>1.85E-9</v>
      </c>
      <c r="AF6">
        <v>1.85E-9</v>
      </c>
      <c r="AG6">
        <v>1.85E-9</v>
      </c>
      <c r="AH6">
        <v>1.86E-9</v>
      </c>
      <c r="AI6">
        <v>1.86E-9</v>
      </c>
    </row>
    <row r="7" spans="1:35" x14ac:dyDescent="0.25">
      <c r="A7">
        <v>0.4</v>
      </c>
      <c r="B7">
        <v>8.0000000000000003E-10</v>
      </c>
      <c r="C7">
        <v>7.8999999999999996E-10</v>
      </c>
      <c r="D7">
        <v>7.7999999999999999E-10</v>
      </c>
      <c r="E7">
        <v>7.7999999999999999E-10</v>
      </c>
      <c r="F7">
        <v>7.8999999999999996E-10</v>
      </c>
      <c r="G7">
        <v>8.0000000000000003E-10</v>
      </c>
      <c r="H7">
        <v>7.8999999999999996E-10</v>
      </c>
      <c r="I7">
        <v>7.8999999999999996E-10</v>
      </c>
      <c r="J7">
        <v>7.7999999999999999E-10</v>
      </c>
      <c r="K7">
        <v>7.7999999999999999E-10</v>
      </c>
      <c r="L7">
        <v>7.8999999999999996E-10</v>
      </c>
      <c r="M7">
        <v>8.0000000000000003E-10</v>
      </c>
      <c r="N7">
        <v>8.0000000000000003E-10</v>
      </c>
      <c r="O7">
        <v>8.0000000000000003E-10</v>
      </c>
      <c r="P7">
        <v>7.8999999999999996E-10</v>
      </c>
      <c r="Q7">
        <v>7.8999999999999996E-10</v>
      </c>
      <c r="T7">
        <v>0.4</v>
      </c>
      <c r="U7">
        <v>1.85E-9</v>
      </c>
      <c r="V7">
        <v>1.8400000000000001E-9</v>
      </c>
      <c r="W7">
        <v>1.85E-9</v>
      </c>
      <c r="X7">
        <v>1.86E-9</v>
      </c>
      <c r="Y7">
        <v>1.86E-9</v>
      </c>
      <c r="Z7">
        <v>1.86E-9</v>
      </c>
      <c r="AA7">
        <v>1.85E-9</v>
      </c>
      <c r="AB7">
        <v>1.85E-9</v>
      </c>
      <c r="AC7">
        <v>1.85E-9</v>
      </c>
      <c r="AD7">
        <v>1.86E-9</v>
      </c>
      <c r="AE7">
        <v>1.86E-9</v>
      </c>
      <c r="AF7">
        <v>1.86E-9</v>
      </c>
      <c r="AG7">
        <v>1.85E-9</v>
      </c>
      <c r="AH7">
        <v>1.8400000000000001E-9</v>
      </c>
      <c r="AI7">
        <v>1.8400000000000001E-9</v>
      </c>
    </row>
    <row r="8" spans="1:35" x14ac:dyDescent="0.25">
      <c r="A8">
        <v>0.5</v>
      </c>
      <c r="B8">
        <v>8.1999999999999996E-10</v>
      </c>
      <c r="C8">
        <v>8.1999999999999996E-10</v>
      </c>
      <c r="D8">
        <v>8.1999999999999996E-10</v>
      </c>
      <c r="E8">
        <v>8.0999999999999999E-10</v>
      </c>
      <c r="F8">
        <v>8.0999999999999999E-10</v>
      </c>
      <c r="G8">
        <v>7.8999999999999996E-10</v>
      </c>
      <c r="H8">
        <v>7.8999999999999996E-10</v>
      </c>
      <c r="I8">
        <v>7.8999999999999996E-10</v>
      </c>
      <c r="J8">
        <v>7.8999999999999996E-10</v>
      </c>
      <c r="K8">
        <v>7.7999999999999999E-10</v>
      </c>
      <c r="L8">
        <v>7.8999999999999996E-10</v>
      </c>
      <c r="M8">
        <v>8.0000000000000003E-10</v>
      </c>
      <c r="N8">
        <v>8.0000000000000003E-10</v>
      </c>
      <c r="O8">
        <v>8.0000000000000003E-10</v>
      </c>
      <c r="P8">
        <v>7.8999999999999996E-10</v>
      </c>
      <c r="T8">
        <v>0.5</v>
      </c>
      <c r="U8">
        <v>1.85E-9</v>
      </c>
      <c r="V8">
        <v>1.85E-9</v>
      </c>
      <c r="W8">
        <v>1.8400000000000001E-9</v>
      </c>
      <c r="X8">
        <v>1.8400000000000001E-9</v>
      </c>
      <c r="Y8">
        <v>1.8400000000000001E-9</v>
      </c>
      <c r="Z8">
        <v>1.85E-9</v>
      </c>
      <c r="AA8">
        <v>1.85E-9</v>
      </c>
      <c r="AB8">
        <v>1.85E-9</v>
      </c>
      <c r="AC8">
        <v>1.8400000000000001E-9</v>
      </c>
      <c r="AD8">
        <v>1.8400000000000001E-9</v>
      </c>
      <c r="AE8">
        <v>1.8400000000000001E-9</v>
      </c>
      <c r="AF8">
        <v>1.85E-9</v>
      </c>
      <c r="AG8">
        <v>1.85E-9</v>
      </c>
      <c r="AH8">
        <v>1.85E-9</v>
      </c>
      <c r="AI8">
        <v>1.8400000000000001E-9</v>
      </c>
    </row>
    <row r="9" spans="1:35" x14ac:dyDescent="0.25">
      <c r="A9">
        <v>0.60000000000000009</v>
      </c>
      <c r="B9">
        <v>8.0000000000000003E-10</v>
      </c>
      <c r="C9">
        <v>8.0000000000000003E-10</v>
      </c>
      <c r="D9">
        <v>8.0000000000000003E-10</v>
      </c>
      <c r="E9">
        <v>8.0999999999999999E-10</v>
      </c>
      <c r="F9">
        <v>8.1999999999999996E-10</v>
      </c>
      <c r="G9">
        <v>8.1999999999999996E-10</v>
      </c>
      <c r="H9">
        <v>8.0999999999999999E-10</v>
      </c>
      <c r="I9">
        <v>8.0999999999999999E-10</v>
      </c>
      <c r="J9">
        <v>8.0999999999999999E-10</v>
      </c>
      <c r="K9">
        <v>8.0999999999999999E-10</v>
      </c>
      <c r="L9">
        <v>8.0999999999999999E-10</v>
      </c>
      <c r="M9">
        <v>8.0999999999999999E-10</v>
      </c>
      <c r="N9">
        <v>8.0000000000000003E-10</v>
      </c>
      <c r="O9">
        <v>7.8999999999999996E-10</v>
      </c>
      <c r="P9">
        <v>7.8999999999999996E-10</v>
      </c>
      <c r="T9">
        <v>0.60000000000000009</v>
      </c>
      <c r="U9">
        <v>1.8300000000000001E-9</v>
      </c>
      <c r="V9">
        <v>1.8300000000000001E-9</v>
      </c>
      <c r="W9">
        <v>1.8400000000000001E-9</v>
      </c>
      <c r="X9">
        <v>1.8400000000000001E-9</v>
      </c>
      <c r="Y9">
        <v>1.8300000000000001E-9</v>
      </c>
      <c r="Z9">
        <v>1.8199999999999999E-9</v>
      </c>
      <c r="AA9">
        <v>1.8199999999999999E-9</v>
      </c>
      <c r="AB9">
        <v>1.8199999999999999E-9</v>
      </c>
      <c r="AC9">
        <v>1.8300000000000001E-9</v>
      </c>
      <c r="AD9">
        <v>1.8400000000000001E-9</v>
      </c>
      <c r="AE9">
        <v>1.8400000000000001E-9</v>
      </c>
      <c r="AF9">
        <v>1.8300000000000001E-9</v>
      </c>
      <c r="AG9">
        <v>1.8400000000000001E-9</v>
      </c>
      <c r="AH9">
        <v>1.8400000000000001E-9</v>
      </c>
      <c r="AI9">
        <v>1.85E-9</v>
      </c>
    </row>
    <row r="10" spans="1:35" x14ac:dyDescent="0.25">
      <c r="A10">
        <v>0.70000000000000007</v>
      </c>
      <c r="B10">
        <v>8.7999999999999996E-10</v>
      </c>
      <c r="C10">
        <v>8.9000000000000003E-10</v>
      </c>
      <c r="D10">
        <v>8.9000000000000003E-10</v>
      </c>
      <c r="E10">
        <v>8.9000000000000003E-10</v>
      </c>
      <c r="F10">
        <v>8.9999999999999999E-10</v>
      </c>
      <c r="G10">
        <v>9.2000000000000003E-10</v>
      </c>
      <c r="H10">
        <v>9.2000000000000003E-10</v>
      </c>
      <c r="I10">
        <v>9.2000000000000003E-10</v>
      </c>
      <c r="J10">
        <v>8.9999999999999999E-10</v>
      </c>
      <c r="K10">
        <v>8.7999999999999996E-10</v>
      </c>
      <c r="L10">
        <v>8.4999999999999996E-10</v>
      </c>
      <c r="M10">
        <v>8.4999999999999996E-10</v>
      </c>
      <c r="N10">
        <v>8.3999999999999999E-10</v>
      </c>
      <c r="O10">
        <v>8.3000000000000003E-10</v>
      </c>
      <c r="T10">
        <v>0.70000000000000007</v>
      </c>
      <c r="U10">
        <v>1.7800000000000001E-9</v>
      </c>
      <c r="V10">
        <v>1.75E-9</v>
      </c>
      <c r="W10">
        <v>1.75E-9</v>
      </c>
      <c r="X10">
        <v>1.74E-9</v>
      </c>
      <c r="Y10">
        <v>1.74E-9</v>
      </c>
      <c r="Z10">
        <v>1.73E-9</v>
      </c>
      <c r="AA10">
        <v>1.73E-9</v>
      </c>
      <c r="AB10">
        <v>1.7100000000000001E-9</v>
      </c>
      <c r="AC10">
        <v>1.7200000000000001E-9</v>
      </c>
      <c r="AD10">
        <v>1.75E-9</v>
      </c>
      <c r="AE10">
        <v>1.7800000000000001E-9</v>
      </c>
      <c r="AF10">
        <v>1.79E-9</v>
      </c>
      <c r="AG10">
        <v>1.8E-9</v>
      </c>
      <c r="AH10">
        <v>1.8E-9</v>
      </c>
      <c r="AI10">
        <v>1.81E-9</v>
      </c>
    </row>
    <row r="11" spans="1:35" x14ac:dyDescent="0.25">
      <c r="A11">
        <v>0.8</v>
      </c>
      <c r="B11">
        <v>8.0999999999999999E-10</v>
      </c>
      <c r="C11">
        <v>1.03E-9</v>
      </c>
      <c r="D11">
        <v>1.07E-9</v>
      </c>
      <c r="E11">
        <v>1.1100000000000001E-9</v>
      </c>
      <c r="F11">
        <v>1.14E-9</v>
      </c>
      <c r="G11">
        <v>1.1599999999999999E-9</v>
      </c>
      <c r="H11">
        <v>1.1599999999999999E-9</v>
      </c>
      <c r="I11">
        <v>1.1800000000000001E-9</v>
      </c>
      <c r="J11">
        <v>1.19E-9</v>
      </c>
      <c r="K11">
        <v>1.1599999999999999E-9</v>
      </c>
      <c r="L11">
        <v>1.09E-9</v>
      </c>
      <c r="M11">
        <v>1.02E-9</v>
      </c>
      <c r="N11">
        <v>9.5999999999999999E-10</v>
      </c>
      <c r="O11">
        <v>9.2000000000000003E-10</v>
      </c>
      <c r="P11">
        <v>8.9999999999999999E-10</v>
      </c>
      <c r="Q11">
        <v>8.7999999999999996E-10</v>
      </c>
      <c r="T11">
        <v>0.8</v>
      </c>
      <c r="U11">
        <v>1.6000000000000001E-9</v>
      </c>
      <c r="V11">
        <v>1.57E-9</v>
      </c>
      <c r="W11">
        <v>1.5300000000000001E-9</v>
      </c>
      <c r="X11">
        <v>1.5E-9</v>
      </c>
      <c r="Y11">
        <v>1.4800000000000001E-9</v>
      </c>
      <c r="Z11">
        <v>1.4700000000000001E-9</v>
      </c>
      <c r="AA11">
        <v>1.4599999999999999E-9</v>
      </c>
      <c r="AB11">
        <v>1.45E-9</v>
      </c>
      <c r="AC11">
        <v>1.5E-9</v>
      </c>
      <c r="AD11">
        <v>1.57E-9</v>
      </c>
      <c r="AE11">
        <v>1.63E-9</v>
      </c>
      <c r="AF11">
        <v>1.69E-9</v>
      </c>
      <c r="AG11">
        <v>1.7200000000000001E-9</v>
      </c>
      <c r="AH11">
        <v>1.75E-9</v>
      </c>
      <c r="AI11">
        <v>1.7700000000000001E-9</v>
      </c>
    </row>
    <row r="12" spans="1:35" x14ac:dyDescent="0.25">
      <c r="A12">
        <v>0.9</v>
      </c>
      <c r="B12">
        <v>8.4999999999999996E-10</v>
      </c>
      <c r="C12">
        <v>1.38E-9</v>
      </c>
      <c r="D12">
        <v>1.44E-9</v>
      </c>
      <c r="E12">
        <v>1.49E-9</v>
      </c>
      <c r="F12">
        <v>1.5300000000000001E-9</v>
      </c>
      <c r="G12">
        <v>1.57E-9</v>
      </c>
      <c r="H12">
        <v>1.6000000000000001E-9</v>
      </c>
      <c r="I12">
        <v>1.62E-9</v>
      </c>
      <c r="J12">
        <v>1.62E-9</v>
      </c>
      <c r="K12">
        <v>1.51E-9</v>
      </c>
      <c r="L12">
        <v>1.3600000000000001E-9</v>
      </c>
      <c r="M12">
        <v>1.2400000000000001E-9</v>
      </c>
      <c r="N12">
        <v>1.15E-9</v>
      </c>
      <c r="O12">
        <v>1.07E-9</v>
      </c>
      <c r="P12">
        <v>1.0000000000000001E-9</v>
      </c>
      <c r="Q12">
        <v>9.5999999999999999E-10</v>
      </c>
      <c r="T12">
        <v>0.9</v>
      </c>
      <c r="U12">
        <v>1.2400000000000001E-9</v>
      </c>
      <c r="V12">
        <v>1.19E-9</v>
      </c>
      <c r="W12">
        <v>1.15E-9</v>
      </c>
      <c r="X12">
        <v>1.1100000000000001E-9</v>
      </c>
      <c r="Y12">
        <v>1.08E-9</v>
      </c>
      <c r="Z12">
        <v>1.0399999999999999E-9</v>
      </c>
      <c r="AA12">
        <v>1.0399999999999999E-9</v>
      </c>
      <c r="AB12">
        <v>1.02E-9</v>
      </c>
      <c r="AC12">
        <v>1.13E-9</v>
      </c>
      <c r="AD12">
        <v>1.2799999999999999E-9</v>
      </c>
      <c r="AE12">
        <v>1.3999999999999999E-9</v>
      </c>
      <c r="AF12">
        <v>1.49E-9</v>
      </c>
      <c r="AG12">
        <v>1.56E-9</v>
      </c>
      <c r="AH12">
        <v>1.63E-9</v>
      </c>
      <c r="AI12">
        <v>1.68E-9</v>
      </c>
    </row>
    <row r="13" spans="1:35" x14ac:dyDescent="0.25">
      <c r="A13">
        <v>1</v>
      </c>
      <c r="B13">
        <v>9.2000000000000003E-10</v>
      </c>
      <c r="C13">
        <v>1.73E-9</v>
      </c>
      <c r="D13">
        <v>1.81E-9</v>
      </c>
      <c r="E13">
        <v>1.87E-9</v>
      </c>
      <c r="F13">
        <v>1.92E-9</v>
      </c>
      <c r="G13">
        <v>1.9399999999999999E-9</v>
      </c>
      <c r="H13">
        <v>1.97E-9</v>
      </c>
      <c r="I13">
        <v>1.99E-9</v>
      </c>
      <c r="J13">
        <v>2.0099999999999999E-9</v>
      </c>
      <c r="K13">
        <v>1.9099999999999998E-9</v>
      </c>
      <c r="L13">
        <v>1.68E-9</v>
      </c>
      <c r="M13">
        <v>1.4700000000000001E-9</v>
      </c>
      <c r="N13">
        <v>1.31E-9</v>
      </c>
      <c r="O13">
        <v>1.19E-9</v>
      </c>
      <c r="P13">
        <v>1.0999999999999999E-9</v>
      </c>
      <c r="Q13">
        <v>1.03E-9</v>
      </c>
      <c r="T13">
        <v>1</v>
      </c>
      <c r="U13">
        <v>9.2000000000000003E-10</v>
      </c>
      <c r="V13">
        <v>8.3999999999999999E-10</v>
      </c>
      <c r="W13">
        <v>7.8999999999999996E-10</v>
      </c>
      <c r="X13">
        <v>7.5E-10</v>
      </c>
      <c r="Y13">
        <v>7.2E-10</v>
      </c>
      <c r="Z13">
        <v>6.9E-10</v>
      </c>
      <c r="AA13">
        <v>6.6999999999999996E-10</v>
      </c>
      <c r="AB13">
        <v>6.6E-10</v>
      </c>
      <c r="AC13">
        <v>8.3000000000000003E-10</v>
      </c>
      <c r="AD13">
        <v>1.0500000000000001E-9</v>
      </c>
      <c r="AE13">
        <v>1.2199999999999999E-9</v>
      </c>
      <c r="AF13">
        <v>1.3600000000000001E-9</v>
      </c>
      <c r="AG13">
        <v>1.4599999999999999E-9</v>
      </c>
      <c r="AH13">
        <v>1.5300000000000001E-9</v>
      </c>
      <c r="AI13">
        <v>1.61E-9</v>
      </c>
    </row>
    <row r="14" spans="1:35" x14ac:dyDescent="0.25">
      <c r="A14">
        <v>1.1000000000000001</v>
      </c>
      <c r="B14">
        <v>1.8199999999999999E-9</v>
      </c>
      <c r="C14">
        <v>1.9000000000000001E-9</v>
      </c>
      <c r="D14">
        <v>1.9599999999999998E-9</v>
      </c>
      <c r="E14">
        <v>2.0200000000000001E-9</v>
      </c>
      <c r="F14">
        <v>2.0599999999999999E-9</v>
      </c>
      <c r="G14">
        <v>2.1000000000000002E-9</v>
      </c>
      <c r="H14">
        <v>2.1200000000000001E-9</v>
      </c>
      <c r="I14">
        <v>2.1299999999999999E-9</v>
      </c>
      <c r="J14">
        <v>2.1400000000000001E-9</v>
      </c>
      <c r="K14">
        <v>2.0000000000000001E-9</v>
      </c>
      <c r="L14">
        <v>1.75E-9</v>
      </c>
      <c r="M14">
        <v>1.55E-9</v>
      </c>
      <c r="N14">
        <v>1.37E-9</v>
      </c>
      <c r="O14">
        <v>1.2300000000000001E-9</v>
      </c>
      <c r="P14">
        <v>1.13E-9</v>
      </c>
      <c r="T14">
        <v>1.1000000000000001</v>
      </c>
      <c r="U14">
        <v>8.0999999999999999E-10</v>
      </c>
      <c r="V14">
        <v>7.5E-10</v>
      </c>
      <c r="W14">
        <v>6.9E-10</v>
      </c>
      <c r="X14">
        <v>6.5000000000000003E-10</v>
      </c>
      <c r="Y14">
        <v>6.3E-10</v>
      </c>
      <c r="Z14">
        <v>6.2000000000000003E-10</v>
      </c>
      <c r="AA14">
        <v>6E-10</v>
      </c>
      <c r="AB14">
        <v>5.7999999999999996E-10</v>
      </c>
      <c r="AC14">
        <v>6.9999999999999996E-10</v>
      </c>
      <c r="AD14">
        <v>9.2999999999999999E-10</v>
      </c>
      <c r="AE14">
        <v>1.1200000000000001E-9</v>
      </c>
      <c r="AF14">
        <v>1.2900000000000001E-9</v>
      </c>
      <c r="AG14">
        <v>1.3999999999999999E-9</v>
      </c>
      <c r="AH14">
        <v>1.49E-9</v>
      </c>
      <c r="AI14">
        <v>1.56E-9</v>
      </c>
    </row>
    <row r="15" spans="1:35" x14ac:dyDescent="0.25">
      <c r="A15">
        <v>1.2</v>
      </c>
      <c r="B15">
        <v>1.01E-9</v>
      </c>
      <c r="C15">
        <v>1.74E-9</v>
      </c>
      <c r="D15">
        <v>1.79E-9</v>
      </c>
      <c r="E15">
        <v>1.8E-9</v>
      </c>
      <c r="F15">
        <v>1.8199999999999999E-9</v>
      </c>
      <c r="G15">
        <v>1.8400000000000001E-9</v>
      </c>
      <c r="H15">
        <v>1.86E-9</v>
      </c>
      <c r="I15">
        <v>1.8800000000000001E-9</v>
      </c>
      <c r="J15">
        <v>1.8899999999999999E-9</v>
      </c>
      <c r="K15">
        <v>1.8899999999999999E-9</v>
      </c>
      <c r="L15">
        <v>1.7100000000000001E-9</v>
      </c>
      <c r="M15">
        <v>1.5199999999999999E-9</v>
      </c>
      <c r="N15">
        <v>1.37E-9</v>
      </c>
      <c r="O15">
        <v>1.2400000000000001E-9</v>
      </c>
      <c r="P15">
        <v>1.14E-9</v>
      </c>
      <c r="Q15">
        <v>1.0600000000000001E-9</v>
      </c>
      <c r="T15">
        <v>1.2</v>
      </c>
      <c r="U15">
        <v>9.900000000000001E-10</v>
      </c>
      <c r="V15">
        <v>9.6999999999999996E-10</v>
      </c>
      <c r="W15">
        <v>9.4000000000000006E-10</v>
      </c>
      <c r="X15">
        <v>9.2000000000000003E-10</v>
      </c>
      <c r="Y15">
        <v>8.9000000000000003E-10</v>
      </c>
      <c r="Z15">
        <v>8.7999999999999996E-10</v>
      </c>
      <c r="AA15">
        <v>8.7999999999999996E-10</v>
      </c>
      <c r="AB15">
        <v>8.7999999999999996E-10</v>
      </c>
      <c r="AC15">
        <v>8.7999999999999996E-10</v>
      </c>
      <c r="AD15">
        <v>1.0600000000000001E-9</v>
      </c>
      <c r="AE15">
        <v>1.2199999999999999E-9</v>
      </c>
      <c r="AF15">
        <v>1.3500000000000001E-9</v>
      </c>
      <c r="AG15">
        <v>1.45E-9</v>
      </c>
      <c r="AH15">
        <v>1.5400000000000001E-9</v>
      </c>
      <c r="AI15">
        <v>1.6000000000000001E-9</v>
      </c>
    </row>
    <row r="16" spans="1:35" x14ac:dyDescent="0.25">
      <c r="A16">
        <v>1.3</v>
      </c>
      <c r="B16">
        <v>1.3399999999999999E-9</v>
      </c>
      <c r="C16">
        <v>1.3399999999999999E-9</v>
      </c>
      <c r="D16">
        <v>1.3399999999999999E-9</v>
      </c>
      <c r="E16">
        <v>1.3600000000000001E-9</v>
      </c>
      <c r="F16">
        <v>1.3600000000000001E-9</v>
      </c>
      <c r="G16">
        <v>1.3600000000000001E-9</v>
      </c>
      <c r="H16">
        <v>1.3600000000000001E-9</v>
      </c>
      <c r="I16">
        <v>1.3500000000000001E-9</v>
      </c>
      <c r="J16">
        <v>1.37E-9</v>
      </c>
      <c r="K16">
        <v>1.4599999999999999E-9</v>
      </c>
      <c r="L16">
        <v>1.3600000000000001E-9</v>
      </c>
      <c r="M16">
        <v>1.2400000000000001E-9</v>
      </c>
      <c r="N16">
        <v>1.14E-9</v>
      </c>
      <c r="O16">
        <v>1.0600000000000001E-9</v>
      </c>
      <c r="P16">
        <v>1.0000000000000001E-9</v>
      </c>
      <c r="T16">
        <v>1.3</v>
      </c>
      <c r="U16">
        <v>1.38E-9</v>
      </c>
      <c r="V16">
        <v>1.38E-9</v>
      </c>
      <c r="W16">
        <v>1.39E-9</v>
      </c>
      <c r="X16">
        <v>1.3999999999999999E-9</v>
      </c>
      <c r="Y16">
        <v>1.3999999999999999E-9</v>
      </c>
      <c r="Z16">
        <v>1.3999999999999999E-9</v>
      </c>
      <c r="AA16">
        <v>1.39E-9</v>
      </c>
      <c r="AB16">
        <v>1.37E-9</v>
      </c>
      <c r="AC16">
        <v>1.2799999999999999E-9</v>
      </c>
      <c r="AD16">
        <v>1.37E-9</v>
      </c>
      <c r="AE16">
        <v>1.4599999999999999E-9</v>
      </c>
      <c r="AF16">
        <v>1.55E-9</v>
      </c>
      <c r="AG16">
        <v>1.6000000000000001E-9</v>
      </c>
      <c r="AH16">
        <v>1.6500000000000001E-9</v>
      </c>
      <c r="AI16">
        <v>1.6999999999999999E-9</v>
      </c>
    </row>
    <row r="17" spans="1:37" x14ac:dyDescent="0.25">
      <c r="A17">
        <v>1.4</v>
      </c>
      <c r="B17">
        <v>9.5000000000000003E-10</v>
      </c>
      <c r="C17">
        <v>9.2999999999999999E-10</v>
      </c>
      <c r="D17">
        <v>9.0999999999999996E-10</v>
      </c>
      <c r="E17">
        <v>8.9000000000000003E-10</v>
      </c>
      <c r="F17">
        <v>8.6999999999999999E-10</v>
      </c>
      <c r="G17">
        <v>8.6000000000000003E-10</v>
      </c>
      <c r="H17">
        <v>8.6999999999999999E-10</v>
      </c>
      <c r="I17">
        <v>8.6000000000000003E-10</v>
      </c>
      <c r="J17">
        <v>8.6000000000000003E-10</v>
      </c>
      <c r="K17">
        <v>1.0600000000000001E-9</v>
      </c>
      <c r="L17">
        <v>1.0600000000000001E-9</v>
      </c>
      <c r="M17">
        <v>1.02E-9</v>
      </c>
      <c r="N17">
        <v>9.7999999999999992E-10</v>
      </c>
      <c r="O17">
        <v>9.4000000000000006E-10</v>
      </c>
      <c r="P17">
        <v>9.0999999999999996E-10</v>
      </c>
      <c r="Q17">
        <v>8.7999999999999996E-10</v>
      </c>
      <c r="T17">
        <v>1.4</v>
      </c>
      <c r="U17">
        <v>1.73E-9</v>
      </c>
      <c r="V17">
        <v>1.79E-9</v>
      </c>
      <c r="W17">
        <v>1.81E-9</v>
      </c>
      <c r="X17">
        <v>1.8199999999999999E-9</v>
      </c>
      <c r="Y17">
        <v>1.8199999999999999E-9</v>
      </c>
      <c r="Z17">
        <v>1.8400000000000001E-9</v>
      </c>
      <c r="AA17">
        <v>1.85E-9</v>
      </c>
      <c r="AB17">
        <v>1.86E-9</v>
      </c>
      <c r="AC17">
        <v>1.86E-9</v>
      </c>
      <c r="AD17">
        <v>1.6500000000000001E-9</v>
      </c>
      <c r="AE17">
        <v>1.62E-9</v>
      </c>
      <c r="AF17">
        <v>1.6500000000000001E-9</v>
      </c>
      <c r="AG17">
        <v>1.6999999999999999E-9</v>
      </c>
      <c r="AH17">
        <v>1.73E-9</v>
      </c>
      <c r="AI17">
        <v>1.75E-9</v>
      </c>
      <c r="AJ17">
        <v>1.7599999999999999E-9</v>
      </c>
    </row>
    <row r="18" spans="1:37" x14ac:dyDescent="0.25">
      <c r="A18">
        <v>1.5</v>
      </c>
      <c r="B18">
        <v>6.6E-10</v>
      </c>
      <c r="C18">
        <v>6.5000000000000003E-10</v>
      </c>
      <c r="D18">
        <v>6.3999999999999996E-10</v>
      </c>
      <c r="E18">
        <v>6.3999999999999996E-10</v>
      </c>
      <c r="F18">
        <v>6.3999999999999996E-10</v>
      </c>
      <c r="G18">
        <v>7.1000000000000003E-10</v>
      </c>
      <c r="H18">
        <v>7.2999999999999996E-10</v>
      </c>
      <c r="I18">
        <v>6.9999999999999996E-10</v>
      </c>
      <c r="J18">
        <v>9.4000000000000006E-10</v>
      </c>
      <c r="K18">
        <v>9.7999999999999992E-10</v>
      </c>
      <c r="L18">
        <v>9.4000000000000006E-10</v>
      </c>
      <c r="M18">
        <v>9.2999999999999999E-10</v>
      </c>
      <c r="N18">
        <v>9.2000000000000003E-10</v>
      </c>
      <c r="O18">
        <v>9.2000000000000003E-10</v>
      </c>
      <c r="P18">
        <v>9.0999999999999996E-10</v>
      </c>
      <c r="T18">
        <v>1.5</v>
      </c>
      <c r="U18">
        <v>1.97E-9</v>
      </c>
      <c r="V18">
        <v>2.0000000000000001E-9</v>
      </c>
      <c r="W18">
        <v>2.0700000000000001E-9</v>
      </c>
      <c r="X18">
        <v>2.1299999999999999E-9</v>
      </c>
      <c r="Y18">
        <v>2.1400000000000001E-9</v>
      </c>
      <c r="Z18">
        <v>2.1400000000000001E-9</v>
      </c>
      <c r="AA18">
        <v>2.1299999999999999E-9</v>
      </c>
      <c r="AB18">
        <v>2.1200000000000001E-9</v>
      </c>
      <c r="AC18">
        <v>2.0799999999999998E-9</v>
      </c>
      <c r="AD18">
        <v>1.81E-9</v>
      </c>
      <c r="AE18">
        <v>1.7599999999999999E-9</v>
      </c>
      <c r="AF18">
        <v>1.75E-9</v>
      </c>
      <c r="AG18">
        <v>1.73E-9</v>
      </c>
      <c r="AH18">
        <v>1.7200000000000001E-9</v>
      </c>
      <c r="AI18">
        <v>1.74E-9</v>
      </c>
    </row>
    <row r="19" spans="1:37" x14ac:dyDescent="0.25">
      <c r="A19">
        <v>1.6</v>
      </c>
      <c r="B19">
        <v>8.9999999999999999E-10</v>
      </c>
      <c r="C19">
        <v>5.9000000000000003E-10</v>
      </c>
      <c r="D19">
        <v>5.6000000000000003E-10</v>
      </c>
      <c r="E19">
        <v>5.4E-10</v>
      </c>
      <c r="F19">
        <v>5.3000000000000003E-10</v>
      </c>
      <c r="G19">
        <v>5.3000000000000003E-10</v>
      </c>
      <c r="H19">
        <v>5.1999999999999996E-10</v>
      </c>
      <c r="I19">
        <v>5.1999999999999996E-10</v>
      </c>
      <c r="J19">
        <v>5.0000000000000003E-10</v>
      </c>
      <c r="K19">
        <v>6.9E-10</v>
      </c>
      <c r="L19">
        <v>8.4999999999999996E-10</v>
      </c>
      <c r="M19">
        <v>8.6000000000000003E-10</v>
      </c>
      <c r="N19">
        <v>8.4999999999999996E-10</v>
      </c>
      <c r="O19">
        <v>8.3000000000000003E-10</v>
      </c>
      <c r="P19">
        <v>8.1999999999999996E-10</v>
      </c>
      <c r="Q19">
        <v>8.0999999999999999E-10</v>
      </c>
      <c r="T19">
        <v>1.6</v>
      </c>
      <c r="U19">
        <v>1.7700000000000001E-9</v>
      </c>
      <c r="V19">
        <v>2.0099999999999999E-9</v>
      </c>
      <c r="W19">
        <v>2.0299999999999998E-9</v>
      </c>
      <c r="X19">
        <v>2.0500000000000002E-9</v>
      </c>
      <c r="Y19">
        <v>2.0599999999999999E-9</v>
      </c>
      <c r="Z19">
        <v>2.0700000000000001E-9</v>
      </c>
      <c r="AA19">
        <v>2.09E-9</v>
      </c>
      <c r="AB19">
        <v>2.1000000000000002E-9</v>
      </c>
      <c r="AC19">
        <v>2.11E-9</v>
      </c>
      <c r="AD19">
        <v>2.1000000000000002E-9</v>
      </c>
      <c r="AE19">
        <v>1.8400000000000001E-9</v>
      </c>
      <c r="AF19">
        <v>1.7700000000000001E-9</v>
      </c>
      <c r="AG19">
        <v>1.7800000000000001E-9</v>
      </c>
      <c r="AH19">
        <v>1.7800000000000001E-9</v>
      </c>
      <c r="AI19">
        <v>1.79E-9</v>
      </c>
      <c r="AJ19">
        <v>1.79E-9</v>
      </c>
      <c r="AK19">
        <v>1.79E-9</v>
      </c>
    </row>
    <row r="20" spans="1:37" x14ac:dyDescent="0.25">
      <c r="A20">
        <v>1.7</v>
      </c>
      <c r="B20">
        <v>8.0999999999999999E-10</v>
      </c>
      <c r="C20">
        <v>7.2999999999999996E-10</v>
      </c>
      <c r="D20">
        <v>7.2E-10</v>
      </c>
      <c r="E20">
        <v>7.1000000000000003E-10</v>
      </c>
      <c r="F20">
        <v>6.9999999999999996E-10</v>
      </c>
      <c r="G20">
        <v>6.9E-10</v>
      </c>
      <c r="H20">
        <v>6.9999999999999996E-10</v>
      </c>
      <c r="I20">
        <v>6.9999999999999996E-10</v>
      </c>
      <c r="J20">
        <v>6.9999999999999996E-10</v>
      </c>
      <c r="K20">
        <v>9.0999999999999996E-10</v>
      </c>
      <c r="L20">
        <v>9.5999999999999999E-10</v>
      </c>
      <c r="M20">
        <v>9.4000000000000006E-10</v>
      </c>
      <c r="N20">
        <v>9.2000000000000003E-10</v>
      </c>
      <c r="O20">
        <v>8.9000000000000003E-10</v>
      </c>
      <c r="P20">
        <v>8.9000000000000003E-10</v>
      </c>
      <c r="Q20">
        <v>8.4999999999999996E-10</v>
      </c>
      <c r="T20">
        <v>1.7</v>
      </c>
      <c r="U20">
        <v>1.8899999999999999E-9</v>
      </c>
      <c r="V20">
        <v>1.9000000000000001E-9</v>
      </c>
      <c r="W20">
        <v>1.9099999999999998E-9</v>
      </c>
      <c r="X20">
        <v>1.9099999999999998E-9</v>
      </c>
      <c r="Y20">
        <v>1.9099999999999998E-9</v>
      </c>
      <c r="Z20">
        <v>1.9099999999999998E-9</v>
      </c>
      <c r="AA20">
        <v>1.92E-9</v>
      </c>
      <c r="AB20">
        <v>1.9300000000000002E-9</v>
      </c>
      <c r="AC20">
        <v>1.7200000000000001E-9</v>
      </c>
      <c r="AD20">
        <v>1.6500000000000001E-9</v>
      </c>
      <c r="AE20">
        <v>1.68E-9</v>
      </c>
      <c r="AF20">
        <v>1.6999999999999999E-9</v>
      </c>
      <c r="AG20">
        <v>1.74E-9</v>
      </c>
      <c r="AH20">
        <v>1.7599999999999999E-9</v>
      </c>
      <c r="AI20">
        <v>1.7700000000000001E-9</v>
      </c>
    </row>
    <row r="21" spans="1:37" x14ac:dyDescent="0.25">
      <c r="A21">
        <v>1.8</v>
      </c>
      <c r="B21">
        <v>9.5999999999999999E-10</v>
      </c>
      <c r="C21">
        <v>9.5999999999999999E-10</v>
      </c>
      <c r="D21">
        <v>9.6999999999999996E-10</v>
      </c>
      <c r="E21">
        <v>9.6999999999999996E-10</v>
      </c>
      <c r="F21">
        <v>9.7999999999999992E-10</v>
      </c>
      <c r="G21">
        <v>9.900000000000001E-10</v>
      </c>
      <c r="H21">
        <v>9.900000000000001E-10</v>
      </c>
      <c r="I21">
        <v>9.7999999999999992E-10</v>
      </c>
      <c r="J21">
        <v>9.7999999999999992E-10</v>
      </c>
      <c r="K21">
        <v>1.1599999999999999E-9</v>
      </c>
      <c r="L21">
        <v>1.14E-9</v>
      </c>
      <c r="M21">
        <v>1.07E-9</v>
      </c>
      <c r="N21">
        <v>1.01E-9</v>
      </c>
      <c r="O21">
        <v>9.5999999999999999E-10</v>
      </c>
      <c r="P21">
        <v>9.2000000000000003E-10</v>
      </c>
      <c r="T21">
        <v>1.8</v>
      </c>
      <c r="U21">
        <v>1.61E-9</v>
      </c>
      <c r="V21">
        <v>1.61E-9</v>
      </c>
      <c r="W21">
        <v>1.63E-9</v>
      </c>
      <c r="X21">
        <v>1.62E-9</v>
      </c>
      <c r="Y21">
        <v>1.62E-9</v>
      </c>
      <c r="Z21">
        <v>1.61E-9</v>
      </c>
      <c r="AA21">
        <v>1.61E-9</v>
      </c>
      <c r="AB21">
        <v>1.61E-9</v>
      </c>
      <c r="AC21">
        <v>1.5E-9</v>
      </c>
      <c r="AD21">
        <v>1.4700000000000001E-9</v>
      </c>
      <c r="AE21">
        <v>1.5300000000000001E-9</v>
      </c>
      <c r="AF21">
        <v>1.5799999999999999E-9</v>
      </c>
      <c r="AG21">
        <v>1.63E-9</v>
      </c>
      <c r="AH21">
        <v>1.6600000000000001E-9</v>
      </c>
      <c r="AI21">
        <v>1.6999999999999999E-9</v>
      </c>
    </row>
    <row r="22" spans="1:37" x14ac:dyDescent="0.25">
      <c r="A22">
        <v>1.9</v>
      </c>
      <c r="B22">
        <v>1.21E-9</v>
      </c>
      <c r="C22">
        <v>1.2400000000000001E-9</v>
      </c>
      <c r="D22">
        <v>1.26E-9</v>
      </c>
      <c r="E22">
        <v>1.27E-9</v>
      </c>
      <c r="F22">
        <v>1.27E-9</v>
      </c>
      <c r="G22">
        <v>1.2799999999999999E-9</v>
      </c>
      <c r="H22">
        <v>1.3000000000000001E-9</v>
      </c>
      <c r="I22">
        <v>1.31E-9</v>
      </c>
      <c r="J22">
        <v>1.2900000000000001E-9</v>
      </c>
      <c r="K22">
        <v>1.39E-9</v>
      </c>
      <c r="L22">
        <v>1.32E-9</v>
      </c>
      <c r="M22">
        <v>1.21E-9</v>
      </c>
      <c r="N22">
        <v>1.13E-9</v>
      </c>
      <c r="O22">
        <v>1.0600000000000001E-9</v>
      </c>
      <c r="P22">
        <v>1.01E-9</v>
      </c>
      <c r="T22">
        <v>1.9</v>
      </c>
      <c r="U22">
        <v>1.3999999999999999E-9</v>
      </c>
      <c r="V22">
        <v>1.37E-9</v>
      </c>
      <c r="W22">
        <v>1.3500000000000001E-9</v>
      </c>
      <c r="X22">
        <v>1.3399999999999999E-9</v>
      </c>
      <c r="Y22">
        <v>1.3399999999999999E-9</v>
      </c>
      <c r="Z22">
        <v>1.33E-9</v>
      </c>
      <c r="AA22">
        <v>1.32E-9</v>
      </c>
      <c r="AB22">
        <v>1.33E-9</v>
      </c>
      <c r="AC22">
        <v>1.2400000000000001E-9</v>
      </c>
      <c r="AD22">
        <v>1.2900000000000001E-9</v>
      </c>
      <c r="AE22">
        <v>1.3999999999999999E-9</v>
      </c>
      <c r="AF22">
        <v>1.4800000000000001E-9</v>
      </c>
      <c r="AG22">
        <v>1.55E-9</v>
      </c>
      <c r="AH22">
        <v>1.5900000000000001E-9</v>
      </c>
      <c r="AI22">
        <v>1.63E-9</v>
      </c>
    </row>
    <row r="23" spans="1:37" x14ac:dyDescent="0.25">
      <c r="A23">
        <v>2</v>
      </c>
      <c r="B23">
        <v>9.2000000000000003E-10</v>
      </c>
      <c r="C23">
        <v>1.4599999999999999E-9</v>
      </c>
      <c r="D23">
        <v>1.49E-9</v>
      </c>
      <c r="E23">
        <v>1.5300000000000001E-9</v>
      </c>
      <c r="F23">
        <v>1.55E-9</v>
      </c>
      <c r="G23">
        <v>1.56E-9</v>
      </c>
      <c r="H23">
        <v>1.57E-9</v>
      </c>
      <c r="I23">
        <v>1.57E-9</v>
      </c>
      <c r="J23">
        <v>1.5799999999999999E-9</v>
      </c>
      <c r="K23">
        <v>1.5900000000000001E-9</v>
      </c>
      <c r="L23">
        <v>1.5400000000000001E-9</v>
      </c>
      <c r="M23">
        <v>1.39E-9</v>
      </c>
      <c r="N23">
        <v>1.25E-9</v>
      </c>
      <c r="O23">
        <v>1.15E-9</v>
      </c>
      <c r="P23">
        <v>1.07E-9</v>
      </c>
      <c r="Q23">
        <v>1.02E-9</v>
      </c>
      <c r="T23">
        <v>2</v>
      </c>
      <c r="U23">
        <v>1.15E-9</v>
      </c>
      <c r="V23">
        <v>1.1200000000000001E-9</v>
      </c>
      <c r="W23">
        <v>1.0999999999999999E-9</v>
      </c>
      <c r="X23">
        <v>1.08E-9</v>
      </c>
      <c r="Y23">
        <v>1.0600000000000001E-9</v>
      </c>
      <c r="Z23">
        <v>1.0600000000000001E-9</v>
      </c>
      <c r="AA23">
        <v>1.0600000000000001E-9</v>
      </c>
      <c r="AB23">
        <v>1.0600000000000001E-9</v>
      </c>
      <c r="AC23">
        <v>1.0500000000000001E-9</v>
      </c>
      <c r="AD23">
        <v>1.1100000000000001E-9</v>
      </c>
      <c r="AE23">
        <v>1.27E-9</v>
      </c>
      <c r="AF23">
        <v>1.3999999999999999E-9</v>
      </c>
      <c r="AG23">
        <v>1.5E-9</v>
      </c>
      <c r="AH23">
        <v>1.56E-9</v>
      </c>
      <c r="AI23">
        <v>1.6000000000000001E-9</v>
      </c>
    </row>
    <row r="24" spans="1:37" x14ac:dyDescent="0.25">
      <c r="A24">
        <v>2.1</v>
      </c>
      <c r="B24">
        <v>1.6600000000000001E-9</v>
      </c>
      <c r="C24">
        <v>1.69E-9</v>
      </c>
      <c r="D24">
        <v>1.7200000000000001E-9</v>
      </c>
      <c r="E24">
        <v>1.75E-9</v>
      </c>
      <c r="F24">
        <v>1.7800000000000001E-9</v>
      </c>
      <c r="G24">
        <v>1.79E-9</v>
      </c>
      <c r="H24">
        <v>1.8E-9</v>
      </c>
      <c r="I24">
        <v>1.8199999999999999E-9</v>
      </c>
      <c r="J24">
        <v>1.7599999999999999E-9</v>
      </c>
      <c r="K24">
        <v>1.67E-9</v>
      </c>
      <c r="L24">
        <v>1.51E-9</v>
      </c>
      <c r="M24">
        <v>1.3500000000000001E-9</v>
      </c>
      <c r="N24">
        <v>1.2300000000000001E-9</v>
      </c>
      <c r="O24">
        <v>1.13E-9</v>
      </c>
      <c r="P24">
        <v>1.0500000000000001E-9</v>
      </c>
      <c r="T24">
        <v>2.1</v>
      </c>
      <c r="U24">
        <v>1.63E-9</v>
      </c>
      <c r="V24">
        <v>9.6999999999999996E-10</v>
      </c>
      <c r="W24">
        <v>9.4000000000000006E-10</v>
      </c>
      <c r="X24">
        <v>9.0999999999999996E-10</v>
      </c>
      <c r="Y24">
        <v>8.9000000000000003E-10</v>
      </c>
      <c r="Z24">
        <v>8.6999999999999999E-10</v>
      </c>
      <c r="AA24">
        <v>8.4999999999999996E-10</v>
      </c>
      <c r="AB24">
        <v>8.3999999999999999E-10</v>
      </c>
      <c r="AC24">
        <v>8.4999999999999996E-10</v>
      </c>
      <c r="AD24">
        <v>8.9000000000000003E-10</v>
      </c>
      <c r="AE24">
        <v>1.0000000000000001E-9</v>
      </c>
      <c r="AF24">
        <v>1.1599999999999999E-9</v>
      </c>
      <c r="AG24">
        <v>1.3000000000000001E-9</v>
      </c>
      <c r="AH24">
        <v>1.4100000000000001E-9</v>
      </c>
      <c r="AI24">
        <v>1.5E-9</v>
      </c>
      <c r="AJ24">
        <v>1.56E-9</v>
      </c>
    </row>
    <row r="25" spans="1:37" x14ac:dyDescent="0.25">
      <c r="A25">
        <v>2.2000000000000002</v>
      </c>
      <c r="B25">
        <v>1.7599999999999999E-9</v>
      </c>
      <c r="C25">
        <v>1.8199999999999999E-9</v>
      </c>
      <c r="D25">
        <v>1.87E-9</v>
      </c>
      <c r="E25">
        <v>1.9000000000000001E-9</v>
      </c>
      <c r="F25">
        <v>1.92E-9</v>
      </c>
      <c r="G25">
        <v>1.9500000000000001E-9</v>
      </c>
      <c r="H25">
        <v>1.9500000000000001E-9</v>
      </c>
      <c r="I25">
        <v>1.9599999999999998E-9</v>
      </c>
      <c r="J25">
        <v>1.9300000000000002E-9</v>
      </c>
      <c r="K25">
        <v>1.8899999999999999E-9</v>
      </c>
      <c r="L25">
        <v>1.73E-9</v>
      </c>
      <c r="M25">
        <v>1.5199999999999999E-9</v>
      </c>
      <c r="N25">
        <v>1.3600000000000001E-9</v>
      </c>
      <c r="O25">
        <v>1.2400000000000001E-9</v>
      </c>
      <c r="P25">
        <v>1.15E-9</v>
      </c>
      <c r="T25">
        <v>2.2000000000000002</v>
      </c>
      <c r="U25">
        <v>8.9000000000000003E-10</v>
      </c>
      <c r="V25">
        <v>8.1999999999999996E-10</v>
      </c>
      <c r="W25">
        <v>7.7999999999999999E-10</v>
      </c>
      <c r="X25">
        <v>7.5E-10</v>
      </c>
      <c r="Y25">
        <v>7.4000000000000003E-10</v>
      </c>
      <c r="Z25">
        <v>7.2999999999999996E-10</v>
      </c>
      <c r="AA25">
        <v>7.1000000000000003E-10</v>
      </c>
      <c r="AB25">
        <v>6.9E-10</v>
      </c>
      <c r="AC25">
        <v>7.1000000000000003E-10</v>
      </c>
      <c r="AD25">
        <v>7.7000000000000003E-10</v>
      </c>
      <c r="AE25">
        <v>9.2000000000000003E-10</v>
      </c>
      <c r="AF25">
        <v>1.1100000000000001E-9</v>
      </c>
      <c r="AG25">
        <v>1.26E-9</v>
      </c>
      <c r="AH25">
        <v>1.37E-9</v>
      </c>
      <c r="AI25">
        <v>1.4599999999999999E-9</v>
      </c>
    </row>
    <row r="26" spans="1:37" x14ac:dyDescent="0.25">
      <c r="A26">
        <v>2.2999999999999998</v>
      </c>
      <c r="B26">
        <v>1.01E-9</v>
      </c>
      <c r="C26">
        <v>1.86E-9</v>
      </c>
      <c r="D26">
        <v>1.92E-9</v>
      </c>
      <c r="E26">
        <v>1.9500000000000001E-9</v>
      </c>
      <c r="F26">
        <v>1.99E-9</v>
      </c>
      <c r="G26">
        <v>2.0200000000000001E-9</v>
      </c>
      <c r="H26">
        <v>2.0500000000000002E-9</v>
      </c>
      <c r="I26">
        <v>2.0700000000000001E-9</v>
      </c>
      <c r="J26">
        <v>2.0799999999999998E-9</v>
      </c>
      <c r="K26">
        <v>2.0599999999999999E-9</v>
      </c>
      <c r="L26">
        <v>1.9800000000000002E-9</v>
      </c>
      <c r="M26">
        <v>1.8199999999999999E-9</v>
      </c>
      <c r="N26">
        <v>1.62E-9</v>
      </c>
      <c r="O26">
        <v>1.44E-9</v>
      </c>
      <c r="P26">
        <v>1.3000000000000001E-9</v>
      </c>
      <c r="Q26">
        <v>1.1800000000000001E-9</v>
      </c>
      <c r="T26">
        <v>2.2999999999999998</v>
      </c>
      <c r="U26">
        <v>8.1999999999999996E-10</v>
      </c>
      <c r="V26">
        <v>7.5999999999999996E-10</v>
      </c>
      <c r="W26">
        <v>7.1000000000000003E-10</v>
      </c>
      <c r="X26">
        <v>6.5000000000000003E-10</v>
      </c>
      <c r="Y26">
        <v>6.3E-10</v>
      </c>
      <c r="Z26">
        <v>6.0999999999999996E-10</v>
      </c>
      <c r="AA26">
        <v>5.9000000000000003E-10</v>
      </c>
      <c r="AB26">
        <v>5.9000000000000003E-10</v>
      </c>
      <c r="AC26">
        <v>6.3E-10</v>
      </c>
      <c r="AD26">
        <v>6.9999999999999996E-10</v>
      </c>
      <c r="AE26">
        <v>8.6000000000000003E-10</v>
      </c>
      <c r="AF26">
        <v>1.0600000000000001E-9</v>
      </c>
      <c r="AG26">
        <v>1.2199999999999999E-9</v>
      </c>
      <c r="AH26">
        <v>1.3600000000000001E-9</v>
      </c>
      <c r="AI26">
        <v>1.4599999999999999E-9</v>
      </c>
    </row>
    <row r="27" spans="1:37" x14ac:dyDescent="0.25">
      <c r="A27">
        <v>2.4</v>
      </c>
      <c r="B27">
        <v>1.0399999999999999E-9</v>
      </c>
      <c r="C27">
        <v>1.97E-9</v>
      </c>
      <c r="D27">
        <v>2.0299999999999998E-9</v>
      </c>
      <c r="E27">
        <v>2.0599999999999999E-9</v>
      </c>
      <c r="F27">
        <v>2.09E-9</v>
      </c>
      <c r="G27">
        <v>2.1000000000000002E-9</v>
      </c>
      <c r="H27">
        <v>2.1200000000000001E-9</v>
      </c>
      <c r="I27">
        <v>2.1400000000000001E-9</v>
      </c>
      <c r="J27">
        <v>2.1400000000000001E-9</v>
      </c>
      <c r="K27">
        <v>2.04E-9</v>
      </c>
      <c r="L27">
        <v>1.86E-9</v>
      </c>
      <c r="M27">
        <v>1.63E-9</v>
      </c>
      <c r="N27">
        <v>1.45E-9</v>
      </c>
      <c r="O27">
        <v>1.31E-9</v>
      </c>
      <c r="P27">
        <v>1.2E-9</v>
      </c>
      <c r="Q27">
        <v>1.1100000000000001E-9</v>
      </c>
      <c r="T27">
        <v>2.4</v>
      </c>
      <c r="U27">
        <v>1.5799999999999999E-9</v>
      </c>
      <c r="V27">
        <v>6.9999999999999996E-10</v>
      </c>
      <c r="W27">
        <v>6.3999999999999996E-10</v>
      </c>
      <c r="X27">
        <v>5.9000000000000003E-10</v>
      </c>
      <c r="Y27">
        <v>5.4999999999999996E-10</v>
      </c>
      <c r="Z27">
        <v>4.8E-10</v>
      </c>
      <c r="AA27">
        <v>4.7000000000000003E-10</v>
      </c>
      <c r="AB27">
        <v>4.5E-10</v>
      </c>
      <c r="AC27">
        <v>4.5E-10</v>
      </c>
      <c r="AD27">
        <v>5.7999999999999996E-10</v>
      </c>
      <c r="AE27">
        <v>7.5E-10</v>
      </c>
      <c r="AF27">
        <v>9.6999999999999996E-10</v>
      </c>
      <c r="AG27">
        <v>1.15E-9</v>
      </c>
      <c r="AH27">
        <v>1.2900000000000001E-9</v>
      </c>
      <c r="AI27">
        <v>1.3999999999999999E-9</v>
      </c>
      <c r="AJ27">
        <v>1.49E-9</v>
      </c>
    </row>
    <row r="28" spans="1:37" x14ac:dyDescent="0.25">
      <c r="A28">
        <v>2.5</v>
      </c>
      <c r="B28">
        <v>9.7999999999999992E-10</v>
      </c>
      <c r="C28">
        <v>2.0099999999999999E-9</v>
      </c>
      <c r="D28">
        <v>2.0599999999999999E-9</v>
      </c>
      <c r="E28">
        <v>2.1000000000000002E-9</v>
      </c>
      <c r="F28">
        <v>2.1299999999999999E-9</v>
      </c>
      <c r="G28">
        <v>2.1499999999999998E-9</v>
      </c>
      <c r="H28">
        <v>2.1700000000000002E-9</v>
      </c>
      <c r="I28">
        <v>2.1799999999999999E-9</v>
      </c>
      <c r="J28">
        <v>2.1799999999999999E-9</v>
      </c>
      <c r="K28">
        <v>2.0799999999999998E-9</v>
      </c>
      <c r="L28">
        <v>1.9099999999999998E-9</v>
      </c>
      <c r="M28">
        <v>1.69E-9</v>
      </c>
      <c r="N28">
        <v>1.49E-9</v>
      </c>
      <c r="O28">
        <v>1.3399999999999999E-9</v>
      </c>
      <c r="P28">
        <v>1.2199999999999999E-9</v>
      </c>
      <c r="Q28">
        <v>1.14E-9</v>
      </c>
      <c r="T28">
        <v>2.5</v>
      </c>
      <c r="U28">
        <v>6.6999999999999996E-10</v>
      </c>
      <c r="V28">
        <v>6.2000000000000003E-10</v>
      </c>
      <c r="W28">
        <v>5.7999999999999996E-10</v>
      </c>
      <c r="X28">
        <v>5.6000000000000003E-10</v>
      </c>
      <c r="Y28">
        <v>5.4E-10</v>
      </c>
      <c r="Z28">
        <v>5.3000000000000003E-10</v>
      </c>
      <c r="AA28">
        <v>5.1999999999999996E-10</v>
      </c>
      <c r="AB28">
        <v>5.1999999999999996E-10</v>
      </c>
      <c r="AC28">
        <v>6.2000000000000003E-10</v>
      </c>
      <c r="AD28">
        <v>7.7000000000000003E-10</v>
      </c>
      <c r="AE28">
        <v>9.7999999999999992E-10</v>
      </c>
      <c r="AF28">
        <v>1.1700000000000001E-9</v>
      </c>
      <c r="AG28">
        <v>1.31E-9</v>
      </c>
      <c r="AH28">
        <v>1.4200000000000001E-9</v>
      </c>
      <c r="AI28">
        <v>1.5E-9</v>
      </c>
    </row>
    <row r="29" spans="1:37" x14ac:dyDescent="0.25">
      <c r="A29">
        <v>2.6</v>
      </c>
      <c r="B29">
        <v>2.0200000000000001E-9</v>
      </c>
      <c r="C29">
        <v>2.0599999999999999E-9</v>
      </c>
      <c r="D29">
        <v>2.09E-9</v>
      </c>
      <c r="E29">
        <v>2.1200000000000001E-9</v>
      </c>
      <c r="F29">
        <v>2.1499999999999998E-9</v>
      </c>
      <c r="G29">
        <v>2.1700000000000002E-9</v>
      </c>
      <c r="H29">
        <v>2.1799999999999999E-9</v>
      </c>
      <c r="I29">
        <v>2.16E-9</v>
      </c>
      <c r="J29">
        <v>2.0500000000000002E-9</v>
      </c>
      <c r="K29">
        <v>1.87E-9</v>
      </c>
      <c r="L29">
        <v>1.6600000000000001E-9</v>
      </c>
      <c r="M29">
        <v>1.4800000000000001E-9</v>
      </c>
      <c r="N29">
        <v>1.32E-9</v>
      </c>
      <c r="O29">
        <v>1.2E-9</v>
      </c>
      <c r="P29">
        <v>1.1100000000000001E-9</v>
      </c>
      <c r="T29">
        <v>2.6</v>
      </c>
      <c r="U29">
        <v>7.1000000000000003E-10</v>
      </c>
      <c r="V29">
        <v>6.6E-10</v>
      </c>
      <c r="W29">
        <v>6.2000000000000003E-10</v>
      </c>
      <c r="X29">
        <v>5.9000000000000003E-10</v>
      </c>
      <c r="Y29">
        <v>5.6000000000000003E-10</v>
      </c>
      <c r="Z29">
        <v>5.3000000000000003E-10</v>
      </c>
      <c r="AA29">
        <v>5.1999999999999996E-10</v>
      </c>
      <c r="AB29">
        <v>5.1E-10</v>
      </c>
      <c r="AC29">
        <v>5.3000000000000003E-10</v>
      </c>
      <c r="AD29">
        <v>6.3E-10</v>
      </c>
      <c r="AE29">
        <v>8.0000000000000003E-10</v>
      </c>
      <c r="AF29">
        <v>1.0000000000000001E-9</v>
      </c>
      <c r="AG29">
        <v>1.1700000000000001E-9</v>
      </c>
      <c r="AH29">
        <v>1.32E-9</v>
      </c>
      <c r="AI29">
        <v>1.43E-9</v>
      </c>
    </row>
    <row r="30" spans="1:37" x14ac:dyDescent="0.25">
      <c r="A30">
        <v>2.7</v>
      </c>
      <c r="B30">
        <v>1.9399999999999999E-9</v>
      </c>
      <c r="C30">
        <v>2.0099999999999999E-9</v>
      </c>
      <c r="D30">
        <v>2.0500000000000002E-9</v>
      </c>
      <c r="E30">
        <v>2.09E-9</v>
      </c>
      <c r="F30">
        <v>2.11E-9</v>
      </c>
      <c r="G30">
        <v>2.1299999999999999E-9</v>
      </c>
      <c r="H30">
        <v>2.1400000000000001E-9</v>
      </c>
      <c r="I30">
        <v>2.1700000000000002E-9</v>
      </c>
      <c r="J30">
        <v>2.16E-9</v>
      </c>
      <c r="K30">
        <v>2.0500000000000002E-9</v>
      </c>
      <c r="L30">
        <v>1.87E-9</v>
      </c>
      <c r="M30">
        <v>1.6500000000000001E-9</v>
      </c>
      <c r="N30">
        <v>1.4599999999999999E-9</v>
      </c>
      <c r="O30">
        <v>1.33E-9</v>
      </c>
      <c r="P30">
        <v>1.21E-9</v>
      </c>
      <c r="T30">
        <v>2.7</v>
      </c>
      <c r="U30">
        <v>6.5000000000000003E-10</v>
      </c>
      <c r="V30">
        <v>6.2000000000000003E-10</v>
      </c>
      <c r="W30">
        <v>5.9000000000000003E-10</v>
      </c>
      <c r="X30">
        <v>5.7E-10</v>
      </c>
      <c r="Y30">
        <v>5.6000000000000003E-10</v>
      </c>
      <c r="Z30">
        <v>5.4999999999999996E-10</v>
      </c>
      <c r="AA30">
        <v>5.3000000000000003E-10</v>
      </c>
      <c r="AB30">
        <v>5.1999999999999996E-10</v>
      </c>
      <c r="AC30">
        <v>6.3E-10</v>
      </c>
      <c r="AD30">
        <v>6.9E-10</v>
      </c>
      <c r="AE30">
        <v>8.9999999999999999E-10</v>
      </c>
      <c r="AF30">
        <v>1.0999999999999999E-9</v>
      </c>
      <c r="AG30">
        <v>1.25E-9</v>
      </c>
      <c r="AH30">
        <v>1.37E-9</v>
      </c>
      <c r="AI30">
        <v>1.4599999999999999E-9</v>
      </c>
    </row>
    <row r="31" spans="1:37" x14ac:dyDescent="0.25">
      <c r="A31">
        <v>2.8</v>
      </c>
      <c r="B31">
        <v>1.0500000000000001E-9</v>
      </c>
      <c r="C31">
        <v>1.9599999999999998E-9</v>
      </c>
      <c r="D31">
        <v>2.0099999999999999E-9</v>
      </c>
      <c r="E31">
        <v>2.0500000000000002E-9</v>
      </c>
      <c r="F31">
        <v>2.09E-9</v>
      </c>
      <c r="G31">
        <v>2.11E-9</v>
      </c>
      <c r="H31">
        <v>2.1299999999999999E-9</v>
      </c>
      <c r="I31">
        <v>2.1299999999999999E-9</v>
      </c>
      <c r="J31">
        <v>2.1400000000000001E-9</v>
      </c>
      <c r="K31">
        <v>2.0299999999999998E-9</v>
      </c>
      <c r="L31">
        <v>1.9399999999999999E-9</v>
      </c>
      <c r="M31">
        <v>1.7200000000000001E-9</v>
      </c>
      <c r="N31">
        <v>1.5199999999999999E-9</v>
      </c>
      <c r="O31">
        <v>1.3500000000000001E-9</v>
      </c>
      <c r="P31">
        <v>1.2300000000000001E-9</v>
      </c>
      <c r="Q31">
        <v>1.13E-9</v>
      </c>
      <c r="T31">
        <v>2.8</v>
      </c>
      <c r="U31">
        <v>1.6000000000000001E-9</v>
      </c>
      <c r="V31">
        <v>7.2E-10</v>
      </c>
      <c r="W31">
        <v>6.6999999999999996E-10</v>
      </c>
      <c r="X31">
        <v>6.3999999999999996E-10</v>
      </c>
      <c r="Y31">
        <v>6.0999999999999996E-10</v>
      </c>
      <c r="Z31">
        <v>5.9000000000000003E-10</v>
      </c>
      <c r="AA31">
        <v>5.7999999999999996E-10</v>
      </c>
      <c r="AB31">
        <v>5.7E-10</v>
      </c>
      <c r="AC31">
        <v>5.7E-10</v>
      </c>
      <c r="AD31">
        <v>6.6999999999999996E-10</v>
      </c>
      <c r="AE31">
        <v>8.0000000000000003E-10</v>
      </c>
      <c r="AF31">
        <v>1.01E-9</v>
      </c>
      <c r="AG31">
        <v>1.19E-9</v>
      </c>
      <c r="AH31">
        <v>1.33E-9</v>
      </c>
      <c r="AI31">
        <v>1.43E-9</v>
      </c>
      <c r="AJ31">
        <v>1.51E-9</v>
      </c>
    </row>
    <row r="32" spans="1:37" x14ac:dyDescent="0.25">
      <c r="A32">
        <v>2.9</v>
      </c>
      <c r="B32">
        <v>1.9599999999999998E-9</v>
      </c>
      <c r="C32">
        <v>2.0099999999999999E-9</v>
      </c>
      <c r="D32">
        <v>2.0299999999999998E-9</v>
      </c>
      <c r="E32">
        <v>2.0500000000000002E-9</v>
      </c>
      <c r="F32">
        <v>2.0799999999999998E-9</v>
      </c>
      <c r="G32">
        <v>2.1000000000000002E-9</v>
      </c>
      <c r="H32">
        <v>2.11E-9</v>
      </c>
      <c r="I32">
        <v>2.1200000000000001E-9</v>
      </c>
      <c r="J32">
        <v>2.0099999999999999E-9</v>
      </c>
      <c r="K32">
        <v>1.87E-9</v>
      </c>
      <c r="L32">
        <v>1.6500000000000001E-9</v>
      </c>
      <c r="M32">
        <v>1.4700000000000001E-9</v>
      </c>
      <c r="N32">
        <v>1.32E-9</v>
      </c>
      <c r="O32">
        <v>1.21E-9</v>
      </c>
      <c r="P32">
        <v>1.1100000000000001E-9</v>
      </c>
      <c r="T32">
        <v>2.9</v>
      </c>
      <c r="U32">
        <v>7.5E-10</v>
      </c>
      <c r="V32">
        <v>7.2999999999999996E-10</v>
      </c>
      <c r="W32">
        <v>7.1000000000000003E-10</v>
      </c>
      <c r="X32">
        <v>6.9E-10</v>
      </c>
      <c r="Y32">
        <v>7.5999999999999996E-10</v>
      </c>
      <c r="Z32">
        <v>6.3999999999999996E-10</v>
      </c>
      <c r="AA32">
        <v>5.9000000000000003E-10</v>
      </c>
      <c r="AB32">
        <v>5.7999999999999996E-10</v>
      </c>
      <c r="AC32">
        <v>6.8000000000000003E-10</v>
      </c>
      <c r="AD32">
        <v>8.0999999999999999E-10</v>
      </c>
      <c r="AE32">
        <v>1.01E-9</v>
      </c>
      <c r="AF32">
        <v>1.19E-9</v>
      </c>
      <c r="AG32">
        <v>1.3500000000000001E-9</v>
      </c>
      <c r="AH32">
        <v>1.3999999999999999E-9</v>
      </c>
      <c r="AI32">
        <v>1.4100000000000001E-9</v>
      </c>
    </row>
    <row r="33" spans="1:36" x14ac:dyDescent="0.25">
      <c r="A33">
        <v>3</v>
      </c>
      <c r="B33">
        <v>1.8800000000000001E-9</v>
      </c>
      <c r="C33">
        <v>1.9300000000000002E-9</v>
      </c>
      <c r="D33">
        <v>1.9800000000000002E-9</v>
      </c>
      <c r="E33">
        <v>2.0099999999999999E-9</v>
      </c>
      <c r="F33">
        <v>2.0299999999999998E-9</v>
      </c>
      <c r="G33">
        <v>2.04E-9</v>
      </c>
      <c r="H33">
        <v>2.0500000000000002E-9</v>
      </c>
      <c r="I33">
        <v>2.0700000000000001E-9</v>
      </c>
      <c r="J33">
        <v>2.04E-9</v>
      </c>
      <c r="K33">
        <v>1.97E-9</v>
      </c>
      <c r="L33">
        <v>1.81E-9</v>
      </c>
      <c r="M33">
        <v>1.5799999999999999E-9</v>
      </c>
      <c r="N33">
        <v>1.4100000000000001E-9</v>
      </c>
      <c r="O33">
        <v>1.2900000000000001E-9</v>
      </c>
      <c r="P33">
        <v>1.2E-9</v>
      </c>
      <c r="T33">
        <v>3</v>
      </c>
      <c r="U33">
        <v>8.4999999999999996E-10</v>
      </c>
      <c r="V33">
        <v>8.3000000000000003E-10</v>
      </c>
      <c r="W33">
        <v>7.7999999999999999E-10</v>
      </c>
      <c r="X33">
        <v>7.5E-10</v>
      </c>
      <c r="Y33">
        <v>7.2E-10</v>
      </c>
      <c r="Z33">
        <v>6.9E-10</v>
      </c>
      <c r="AA33">
        <v>6.8000000000000003E-10</v>
      </c>
      <c r="AB33">
        <v>6.6E-10</v>
      </c>
      <c r="AC33">
        <v>6.8000000000000003E-10</v>
      </c>
      <c r="AD33">
        <v>7.5E-10</v>
      </c>
      <c r="AE33">
        <v>9.2000000000000003E-10</v>
      </c>
      <c r="AF33">
        <v>1.1100000000000001E-9</v>
      </c>
      <c r="AG33">
        <v>1.27E-9</v>
      </c>
      <c r="AH33">
        <v>1.3999999999999999E-9</v>
      </c>
      <c r="AI33">
        <v>1.49E-9</v>
      </c>
    </row>
    <row r="34" spans="1:36" x14ac:dyDescent="0.25">
      <c r="A34">
        <v>3.1</v>
      </c>
      <c r="B34">
        <v>1.87E-9</v>
      </c>
      <c r="C34">
        <v>1.9099999999999998E-9</v>
      </c>
      <c r="D34">
        <v>1.9399999999999999E-9</v>
      </c>
      <c r="E34">
        <v>1.97E-9</v>
      </c>
      <c r="F34">
        <v>2.0000000000000001E-9</v>
      </c>
      <c r="G34">
        <v>2.0099999999999999E-9</v>
      </c>
      <c r="H34">
        <v>2.0200000000000001E-9</v>
      </c>
      <c r="I34">
        <v>2.0500000000000002E-9</v>
      </c>
      <c r="J34">
        <v>1.9399999999999999E-9</v>
      </c>
      <c r="K34">
        <v>1.85E-9</v>
      </c>
      <c r="L34">
        <v>1.6399999999999999E-9</v>
      </c>
      <c r="M34">
        <v>1.45E-9</v>
      </c>
      <c r="N34">
        <v>1.3000000000000001E-9</v>
      </c>
      <c r="O34">
        <v>1.19E-9</v>
      </c>
      <c r="P34">
        <v>1.0999999999999999E-9</v>
      </c>
      <c r="T34">
        <v>3.1</v>
      </c>
      <c r="U34">
        <v>8.7999999999999996E-10</v>
      </c>
      <c r="V34">
        <v>8.4999999999999996E-10</v>
      </c>
      <c r="W34">
        <v>8.1999999999999996E-10</v>
      </c>
      <c r="X34">
        <v>7.8999999999999996E-10</v>
      </c>
      <c r="Y34">
        <v>7.5999999999999996E-10</v>
      </c>
      <c r="Z34">
        <v>7.5E-10</v>
      </c>
      <c r="AA34">
        <v>7.5E-10</v>
      </c>
      <c r="AB34">
        <v>7.4000000000000003E-10</v>
      </c>
      <c r="AC34">
        <v>8.3000000000000003E-10</v>
      </c>
      <c r="AD34">
        <v>8.6000000000000003E-10</v>
      </c>
      <c r="AE34">
        <v>1.0399999999999999E-9</v>
      </c>
      <c r="AF34">
        <v>1.2300000000000001E-9</v>
      </c>
      <c r="AG34">
        <v>1.38E-9</v>
      </c>
      <c r="AH34">
        <v>1.5E-9</v>
      </c>
      <c r="AI34">
        <v>1.5900000000000001E-9</v>
      </c>
    </row>
    <row r="35" spans="1:36" x14ac:dyDescent="0.25">
      <c r="A35">
        <v>3.2</v>
      </c>
      <c r="B35">
        <v>1.85E-9</v>
      </c>
      <c r="C35">
        <v>1.8899999999999999E-9</v>
      </c>
      <c r="D35">
        <v>1.9099999999999998E-9</v>
      </c>
      <c r="E35">
        <v>1.9300000000000002E-9</v>
      </c>
      <c r="F35">
        <v>1.9500000000000001E-9</v>
      </c>
      <c r="G35">
        <v>1.97E-9</v>
      </c>
      <c r="H35">
        <v>1.9800000000000002E-9</v>
      </c>
      <c r="I35">
        <v>1.9800000000000002E-9</v>
      </c>
      <c r="J35">
        <v>1.9000000000000001E-9</v>
      </c>
      <c r="K35">
        <v>1.7800000000000001E-9</v>
      </c>
      <c r="L35">
        <v>1.5799999999999999E-9</v>
      </c>
      <c r="M35">
        <v>1.4200000000000001E-9</v>
      </c>
      <c r="N35">
        <v>1.2900000000000001E-9</v>
      </c>
      <c r="O35">
        <v>1.1800000000000001E-9</v>
      </c>
      <c r="P35">
        <v>1.09E-9</v>
      </c>
      <c r="T35">
        <v>3.2</v>
      </c>
      <c r="U35">
        <v>9.2000000000000003E-10</v>
      </c>
      <c r="V35">
        <v>8.9000000000000003E-10</v>
      </c>
      <c r="W35">
        <v>8.6999999999999999E-10</v>
      </c>
      <c r="X35">
        <v>8.4999999999999996E-10</v>
      </c>
      <c r="Y35">
        <v>8.3000000000000003E-10</v>
      </c>
      <c r="Z35">
        <v>8.0999999999999999E-10</v>
      </c>
      <c r="AA35">
        <v>8.0000000000000003E-10</v>
      </c>
      <c r="AB35">
        <v>8.0999999999999999E-10</v>
      </c>
      <c r="AC35">
        <v>8.7999999999999996E-10</v>
      </c>
      <c r="AD35">
        <v>1.0000000000000001E-9</v>
      </c>
      <c r="AE35">
        <v>1.19E-9</v>
      </c>
      <c r="AF35">
        <v>1.3500000000000001E-9</v>
      </c>
      <c r="AG35">
        <v>1.4700000000000001E-9</v>
      </c>
      <c r="AH35">
        <v>1.57E-9</v>
      </c>
      <c r="AI35">
        <v>1.6600000000000001E-9</v>
      </c>
    </row>
    <row r="36" spans="1:36" x14ac:dyDescent="0.25">
      <c r="A36">
        <v>3.3</v>
      </c>
      <c r="B36">
        <v>1.8E-9</v>
      </c>
      <c r="C36">
        <v>1.85E-9</v>
      </c>
      <c r="D36">
        <v>1.8800000000000001E-9</v>
      </c>
      <c r="E36">
        <v>1.9000000000000001E-9</v>
      </c>
      <c r="F36">
        <v>1.9000000000000001E-9</v>
      </c>
      <c r="G36">
        <v>1.9099999999999998E-9</v>
      </c>
      <c r="H36">
        <v>1.92E-9</v>
      </c>
      <c r="I36">
        <v>1.9399999999999999E-9</v>
      </c>
      <c r="J36">
        <v>1.87E-9</v>
      </c>
      <c r="K36">
        <v>1.7599999999999999E-9</v>
      </c>
      <c r="L36">
        <v>1.56E-9</v>
      </c>
      <c r="M36">
        <v>1.39E-9</v>
      </c>
      <c r="N36">
        <v>1.26E-9</v>
      </c>
      <c r="O36">
        <v>1.1700000000000001E-9</v>
      </c>
      <c r="P36">
        <v>1.09E-9</v>
      </c>
      <c r="T36">
        <v>3.3</v>
      </c>
      <c r="U36">
        <v>1.0000000000000001E-9</v>
      </c>
      <c r="V36">
        <v>9.5000000000000003E-10</v>
      </c>
      <c r="W36">
        <v>9.2999999999999999E-10</v>
      </c>
      <c r="X36">
        <v>9.0999999999999996E-10</v>
      </c>
      <c r="Y36">
        <v>8.9999999999999999E-10</v>
      </c>
      <c r="Z36">
        <v>8.9000000000000003E-10</v>
      </c>
      <c r="AA36">
        <v>8.7999999999999996E-10</v>
      </c>
      <c r="AB36">
        <v>8.6000000000000003E-10</v>
      </c>
      <c r="AC36">
        <v>9.2999999999999999E-10</v>
      </c>
      <c r="AD36">
        <v>1.0000000000000001E-9</v>
      </c>
      <c r="AE36">
        <v>1.2E-9</v>
      </c>
      <c r="AF36">
        <v>1.3600000000000001E-9</v>
      </c>
      <c r="AG36">
        <v>1.49E-9</v>
      </c>
      <c r="AH36">
        <v>1.5799999999999999E-9</v>
      </c>
      <c r="AI36">
        <v>1.6600000000000001E-9</v>
      </c>
    </row>
    <row r="37" spans="1:36" x14ac:dyDescent="0.25">
      <c r="A37">
        <v>3.4</v>
      </c>
      <c r="B37">
        <v>1.7599999999999999E-9</v>
      </c>
      <c r="C37">
        <v>1.79E-9</v>
      </c>
      <c r="D37">
        <v>1.81E-9</v>
      </c>
      <c r="E37">
        <v>1.8400000000000001E-9</v>
      </c>
      <c r="F37">
        <v>1.86E-9</v>
      </c>
      <c r="G37">
        <v>1.87E-9</v>
      </c>
      <c r="H37">
        <v>1.86E-9</v>
      </c>
      <c r="I37">
        <v>1.8400000000000001E-9</v>
      </c>
      <c r="J37">
        <v>1.8199999999999999E-9</v>
      </c>
      <c r="K37">
        <v>1.68E-9</v>
      </c>
      <c r="L37">
        <v>1.49E-9</v>
      </c>
      <c r="M37">
        <v>1.3399999999999999E-9</v>
      </c>
      <c r="N37">
        <v>1.2199999999999999E-9</v>
      </c>
      <c r="O37">
        <v>1.1200000000000001E-9</v>
      </c>
      <c r="P37">
        <v>1.0600000000000001E-9</v>
      </c>
      <c r="T37">
        <v>3.4</v>
      </c>
      <c r="U37">
        <v>1.03E-9</v>
      </c>
      <c r="V37">
        <v>1.0000000000000001E-9</v>
      </c>
      <c r="W37">
        <v>9.7999999999999992E-10</v>
      </c>
      <c r="X37">
        <v>9.5000000000000003E-10</v>
      </c>
      <c r="Y37">
        <v>9.2999999999999999E-10</v>
      </c>
      <c r="Z37">
        <v>9.2999999999999999E-10</v>
      </c>
      <c r="AA37">
        <v>9.2000000000000003E-10</v>
      </c>
      <c r="AB37">
        <v>9.4000000000000006E-10</v>
      </c>
      <c r="AC37">
        <v>9.6999999999999996E-10</v>
      </c>
      <c r="AD37">
        <v>1.08E-9</v>
      </c>
      <c r="AE37">
        <v>1.25E-9</v>
      </c>
      <c r="AF37">
        <v>1.4200000000000001E-9</v>
      </c>
      <c r="AG37">
        <v>1.5300000000000001E-9</v>
      </c>
      <c r="AH37">
        <v>1.63E-9</v>
      </c>
      <c r="AI37">
        <v>1.75E-9</v>
      </c>
    </row>
    <row r="38" spans="1:36" x14ac:dyDescent="0.25">
      <c r="A38">
        <v>3.5</v>
      </c>
      <c r="B38">
        <v>1.68E-9</v>
      </c>
      <c r="C38">
        <v>1.73E-9</v>
      </c>
      <c r="D38">
        <v>1.7599999999999999E-9</v>
      </c>
      <c r="E38">
        <v>1.7800000000000001E-9</v>
      </c>
      <c r="F38">
        <v>1.79E-9</v>
      </c>
      <c r="G38">
        <v>1.8E-9</v>
      </c>
      <c r="H38">
        <v>1.8199999999999999E-9</v>
      </c>
      <c r="I38">
        <v>1.8300000000000001E-9</v>
      </c>
      <c r="J38">
        <v>1.81E-9</v>
      </c>
      <c r="K38">
        <v>1.79E-9</v>
      </c>
      <c r="L38">
        <v>1.6500000000000001E-9</v>
      </c>
      <c r="M38">
        <v>1.4700000000000001E-9</v>
      </c>
      <c r="N38">
        <v>1.33E-9</v>
      </c>
      <c r="O38">
        <v>1.2199999999999999E-9</v>
      </c>
      <c r="P38">
        <v>1.1200000000000001E-9</v>
      </c>
      <c r="T38">
        <v>3.5</v>
      </c>
      <c r="U38">
        <v>1.1100000000000001E-9</v>
      </c>
      <c r="V38">
        <v>1.08E-9</v>
      </c>
      <c r="W38">
        <v>1.0500000000000001E-9</v>
      </c>
      <c r="X38">
        <v>1.03E-9</v>
      </c>
      <c r="Y38">
        <v>1.02E-9</v>
      </c>
      <c r="Z38">
        <v>1.0000000000000001E-9</v>
      </c>
      <c r="AA38">
        <v>9.7999999999999992E-10</v>
      </c>
      <c r="AB38">
        <v>9.7999999999999992E-10</v>
      </c>
      <c r="AC38">
        <v>9.7999999999999992E-10</v>
      </c>
      <c r="AD38">
        <v>1.01E-9</v>
      </c>
      <c r="AE38">
        <v>1.0999999999999999E-9</v>
      </c>
      <c r="AF38">
        <v>1.27E-9</v>
      </c>
      <c r="AG38">
        <v>1.3999999999999999E-9</v>
      </c>
      <c r="AH38">
        <v>1.51E-9</v>
      </c>
      <c r="AI38">
        <v>1.6000000000000001E-9</v>
      </c>
    </row>
    <row r="39" spans="1:36" x14ac:dyDescent="0.25">
      <c r="A39">
        <v>3.6</v>
      </c>
      <c r="B39">
        <v>1.6399999999999999E-9</v>
      </c>
      <c r="C39">
        <v>1.67E-9</v>
      </c>
      <c r="D39">
        <v>1.6999999999999999E-9</v>
      </c>
      <c r="E39">
        <v>1.73E-9</v>
      </c>
      <c r="F39">
        <v>1.75E-9</v>
      </c>
      <c r="G39">
        <v>1.7599999999999999E-9</v>
      </c>
      <c r="H39">
        <v>1.7700000000000001E-9</v>
      </c>
      <c r="I39">
        <v>1.7700000000000001E-9</v>
      </c>
      <c r="J39">
        <v>1.7700000000000001E-9</v>
      </c>
      <c r="K39">
        <v>1.7599999999999999E-9</v>
      </c>
      <c r="L39">
        <v>1.6500000000000001E-9</v>
      </c>
      <c r="M39">
        <v>1.4800000000000001E-9</v>
      </c>
      <c r="N39">
        <v>1.33E-9</v>
      </c>
      <c r="O39">
        <v>1.21E-9</v>
      </c>
      <c r="P39">
        <v>1.1200000000000001E-9</v>
      </c>
      <c r="T39">
        <v>3.6</v>
      </c>
      <c r="U39">
        <v>1.74E-9</v>
      </c>
      <c r="V39">
        <v>1.1200000000000001E-9</v>
      </c>
      <c r="W39">
        <v>1.09E-9</v>
      </c>
      <c r="X39">
        <v>1.0600000000000001E-9</v>
      </c>
      <c r="Y39">
        <v>1.0399999999999999E-9</v>
      </c>
      <c r="Z39">
        <v>1.0399999999999999E-9</v>
      </c>
      <c r="AA39">
        <v>1.03E-9</v>
      </c>
      <c r="AB39">
        <v>1.03E-9</v>
      </c>
      <c r="AC39">
        <v>1.03E-9</v>
      </c>
      <c r="AD39">
        <v>1.08E-9</v>
      </c>
      <c r="AE39">
        <v>1.1800000000000001E-9</v>
      </c>
      <c r="AF39">
        <v>1.38E-9</v>
      </c>
      <c r="AG39">
        <v>1.5400000000000001E-9</v>
      </c>
      <c r="AH39">
        <v>1.6399999999999999E-9</v>
      </c>
      <c r="AI39">
        <v>1.7200000000000001E-9</v>
      </c>
      <c r="AJ39">
        <v>1.79E-9</v>
      </c>
    </row>
    <row r="40" spans="1:36" x14ac:dyDescent="0.25">
      <c r="A40">
        <v>3.7</v>
      </c>
      <c r="B40">
        <v>1.5900000000000001E-9</v>
      </c>
      <c r="C40">
        <v>1.63E-9</v>
      </c>
      <c r="D40">
        <v>1.6600000000000001E-9</v>
      </c>
      <c r="E40">
        <v>1.69E-9</v>
      </c>
      <c r="F40">
        <v>1.68E-9</v>
      </c>
      <c r="G40">
        <v>1.6999999999999999E-9</v>
      </c>
      <c r="H40">
        <v>1.7200000000000001E-9</v>
      </c>
      <c r="I40">
        <v>1.7200000000000001E-9</v>
      </c>
      <c r="J40">
        <v>1.74E-9</v>
      </c>
      <c r="K40">
        <v>1.7200000000000001E-9</v>
      </c>
      <c r="L40">
        <v>1.6600000000000001E-9</v>
      </c>
      <c r="M40">
        <v>1.49E-9</v>
      </c>
      <c r="N40">
        <v>1.3500000000000001E-9</v>
      </c>
      <c r="O40">
        <v>1.2300000000000001E-9</v>
      </c>
      <c r="P40">
        <v>1.13E-9</v>
      </c>
      <c r="Q40">
        <v>1.0500000000000001E-9</v>
      </c>
      <c r="T40">
        <v>3.7</v>
      </c>
      <c r="U40">
        <v>1.1700000000000001E-9</v>
      </c>
      <c r="V40">
        <v>1.14E-9</v>
      </c>
      <c r="W40">
        <v>1.1100000000000001E-9</v>
      </c>
      <c r="X40">
        <v>1.09E-9</v>
      </c>
      <c r="Y40">
        <v>1.07E-9</v>
      </c>
      <c r="Z40">
        <v>1.0600000000000001E-9</v>
      </c>
      <c r="AA40">
        <v>1.07E-9</v>
      </c>
      <c r="AB40">
        <v>1.0600000000000001E-9</v>
      </c>
      <c r="AC40">
        <v>1.1100000000000001E-9</v>
      </c>
      <c r="AD40">
        <v>1.07E-9</v>
      </c>
      <c r="AE40">
        <v>1.21E-9</v>
      </c>
      <c r="AF40">
        <v>1.3500000000000001E-9</v>
      </c>
      <c r="AG40">
        <v>1.49E-9</v>
      </c>
      <c r="AH40">
        <v>1.5799999999999999E-9</v>
      </c>
      <c r="AI40">
        <v>1.6500000000000001E-9</v>
      </c>
    </row>
    <row r="41" spans="1:36" x14ac:dyDescent="0.25">
      <c r="A41">
        <v>3.8</v>
      </c>
      <c r="B41">
        <v>1.5900000000000001E-9</v>
      </c>
      <c r="C41">
        <v>1.62E-9</v>
      </c>
      <c r="D41">
        <v>1.6399999999999999E-9</v>
      </c>
      <c r="E41">
        <v>1.6500000000000001E-9</v>
      </c>
      <c r="F41">
        <v>1.6600000000000001E-9</v>
      </c>
      <c r="G41">
        <v>1.6600000000000001E-9</v>
      </c>
      <c r="H41">
        <v>1.67E-9</v>
      </c>
      <c r="I41">
        <v>1.68E-9</v>
      </c>
      <c r="J41">
        <v>1.69E-9</v>
      </c>
      <c r="K41">
        <v>1.5799999999999999E-9</v>
      </c>
      <c r="L41">
        <v>1.4200000000000001E-9</v>
      </c>
      <c r="M41">
        <v>1.2799999999999999E-9</v>
      </c>
      <c r="N41">
        <v>1.1700000000000001E-9</v>
      </c>
      <c r="O41">
        <v>1.0999999999999999E-9</v>
      </c>
      <c r="P41">
        <v>1.03E-9</v>
      </c>
      <c r="T41">
        <v>3.8</v>
      </c>
      <c r="U41">
        <v>1.1700000000000001E-9</v>
      </c>
      <c r="V41">
        <v>1.14E-9</v>
      </c>
      <c r="W41">
        <v>1.15E-9</v>
      </c>
      <c r="X41">
        <v>1.14E-9</v>
      </c>
      <c r="Y41">
        <v>1.1200000000000001E-9</v>
      </c>
      <c r="Z41">
        <v>1.1100000000000001E-9</v>
      </c>
      <c r="AA41">
        <v>1.13E-9</v>
      </c>
      <c r="AB41">
        <v>1.0999999999999999E-9</v>
      </c>
      <c r="AC41">
        <v>1.1100000000000001E-9</v>
      </c>
      <c r="AD41">
        <v>1.1700000000000001E-9</v>
      </c>
      <c r="AE41">
        <v>1.31E-9</v>
      </c>
      <c r="AF41">
        <v>1.43E-9</v>
      </c>
      <c r="AG41">
        <v>1.5199999999999999E-9</v>
      </c>
      <c r="AH41">
        <v>1.5799999999999999E-9</v>
      </c>
      <c r="AI41">
        <v>1.6399999999999999E-9</v>
      </c>
    </row>
    <row r="42" spans="1:36" x14ac:dyDescent="0.25">
      <c r="A42">
        <v>3.9</v>
      </c>
      <c r="B42">
        <v>1.55E-9</v>
      </c>
      <c r="C42">
        <v>1.57E-9</v>
      </c>
      <c r="D42">
        <v>1.5799999999999999E-9</v>
      </c>
      <c r="E42">
        <v>1.6000000000000001E-9</v>
      </c>
      <c r="F42">
        <v>1.62E-9</v>
      </c>
      <c r="G42">
        <v>1.63E-9</v>
      </c>
      <c r="H42">
        <v>1.6399999999999999E-9</v>
      </c>
      <c r="I42">
        <v>1.63E-9</v>
      </c>
      <c r="J42">
        <v>1.6399999999999999E-9</v>
      </c>
      <c r="K42">
        <v>1.5400000000000001E-9</v>
      </c>
      <c r="L42">
        <v>1.3999999999999999E-9</v>
      </c>
      <c r="M42">
        <v>1.27E-9</v>
      </c>
      <c r="N42">
        <v>1.1700000000000001E-9</v>
      </c>
      <c r="O42">
        <v>1.08E-9</v>
      </c>
      <c r="P42">
        <v>1.01E-9</v>
      </c>
      <c r="T42">
        <v>3.9</v>
      </c>
      <c r="U42">
        <v>1.2400000000000001E-9</v>
      </c>
      <c r="V42">
        <v>1.21E-9</v>
      </c>
      <c r="W42">
        <v>1.1800000000000001E-9</v>
      </c>
      <c r="X42">
        <v>1.1700000000000001E-9</v>
      </c>
      <c r="Y42">
        <v>1.1700000000000001E-9</v>
      </c>
      <c r="Z42">
        <v>1.15E-9</v>
      </c>
      <c r="AA42">
        <v>1.15E-9</v>
      </c>
      <c r="AB42">
        <v>1.14E-9</v>
      </c>
      <c r="AC42">
        <v>1.13E-9</v>
      </c>
      <c r="AD42">
        <v>1.0999999999999999E-9</v>
      </c>
      <c r="AE42">
        <v>1.19E-9</v>
      </c>
      <c r="AF42">
        <v>1.3600000000000001E-9</v>
      </c>
      <c r="AG42">
        <v>1.4599999999999999E-9</v>
      </c>
      <c r="AH42">
        <v>1.55E-9</v>
      </c>
      <c r="AI42">
        <v>1.62E-9</v>
      </c>
    </row>
    <row r="43" spans="1:36" x14ac:dyDescent="0.25">
      <c r="A43">
        <v>4</v>
      </c>
      <c r="B43">
        <v>1.4800000000000001E-9</v>
      </c>
      <c r="C43">
        <v>1.5E-9</v>
      </c>
      <c r="D43">
        <v>1.5400000000000001E-9</v>
      </c>
      <c r="E43">
        <v>1.55E-9</v>
      </c>
      <c r="F43">
        <v>1.56E-9</v>
      </c>
      <c r="G43">
        <v>1.57E-9</v>
      </c>
      <c r="H43">
        <v>1.57E-9</v>
      </c>
      <c r="I43">
        <v>1.5799999999999999E-9</v>
      </c>
      <c r="J43">
        <v>1.5799999999999999E-9</v>
      </c>
      <c r="K43">
        <v>1.62E-9</v>
      </c>
      <c r="L43">
        <v>1.51E-9</v>
      </c>
      <c r="M43">
        <v>1.3500000000000001E-9</v>
      </c>
      <c r="N43">
        <v>1.2300000000000001E-9</v>
      </c>
      <c r="O43">
        <v>1.13E-9</v>
      </c>
      <c r="P43">
        <v>1.07E-9</v>
      </c>
      <c r="T43">
        <v>4</v>
      </c>
      <c r="U43">
        <v>1.27E-9</v>
      </c>
      <c r="V43">
        <v>1.25E-9</v>
      </c>
      <c r="W43">
        <v>1.2400000000000001E-9</v>
      </c>
      <c r="X43">
        <v>1.2199999999999999E-9</v>
      </c>
      <c r="Y43">
        <v>1.2E-9</v>
      </c>
      <c r="Z43">
        <v>1.19E-9</v>
      </c>
      <c r="AA43">
        <v>1.1800000000000001E-9</v>
      </c>
      <c r="AB43">
        <v>1.1800000000000001E-9</v>
      </c>
      <c r="AC43">
        <v>1.1800000000000001E-9</v>
      </c>
      <c r="AD43">
        <v>1.1700000000000001E-9</v>
      </c>
      <c r="AE43">
        <v>1.2900000000000001E-9</v>
      </c>
      <c r="AF43">
        <v>1.4200000000000001E-9</v>
      </c>
      <c r="AG43">
        <v>1.5199999999999999E-9</v>
      </c>
      <c r="AH43">
        <v>1.6000000000000001E-9</v>
      </c>
      <c r="AI43">
        <v>1.6600000000000001E-9</v>
      </c>
    </row>
    <row r="44" spans="1:36" x14ac:dyDescent="0.25">
      <c r="A44">
        <v>4.1000000000000014</v>
      </c>
      <c r="B44">
        <v>9.5999999999999999E-10</v>
      </c>
      <c r="C44">
        <v>1.44E-9</v>
      </c>
      <c r="D44">
        <v>1.4700000000000001E-9</v>
      </c>
      <c r="E44">
        <v>1.5E-9</v>
      </c>
      <c r="F44">
        <v>1.5199999999999999E-9</v>
      </c>
      <c r="G44">
        <v>1.5300000000000001E-9</v>
      </c>
      <c r="H44">
        <v>1.5400000000000001E-9</v>
      </c>
      <c r="I44">
        <v>1.5400000000000001E-9</v>
      </c>
      <c r="J44">
        <v>1.55E-9</v>
      </c>
      <c r="K44">
        <v>1.55E-9</v>
      </c>
      <c r="L44">
        <v>1.55E-9</v>
      </c>
      <c r="M44">
        <v>1.5300000000000001E-9</v>
      </c>
      <c r="N44">
        <v>1.3999999999999999E-9</v>
      </c>
      <c r="O44">
        <v>1.26E-9</v>
      </c>
      <c r="P44">
        <v>1.1599999999999999E-9</v>
      </c>
      <c r="Q44">
        <v>1.07E-9</v>
      </c>
      <c r="R44">
        <v>1.01E-9</v>
      </c>
      <c r="T44">
        <v>4.1000000000000014</v>
      </c>
      <c r="U44">
        <v>1.2799999999999999E-9</v>
      </c>
      <c r="V44">
        <v>1.25E-9</v>
      </c>
      <c r="W44">
        <v>1.2400000000000001E-9</v>
      </c>
      <c r="X44">
        <v>1.2300000000000001E-9</v>
      </c>
      <c r="Y44">
        <v>1.2199999999999999E-9</v>
      </c>
      <c r="Z44">
        <v>1.21E-9</v>
      </c>
      <c r="AA44">
        <v>1.2E-9</v>
      </c>
      <c r="AB44">
        <v>1.19E-9</v>
      </c>
      <c r="AC44">
        <v>1.1700000000000001E-9</v>
      </c>
      <c r="AD44">
        <v>1.2199999999999999E-9</v>
      </c>
      <c r="AE44">
        <v>1.3399999999999999E-9</v>
      </c>
      <c r="AF44">
        <v>1.4599999999999999E-9</v>
      </c>
      <c r="AG44">
        <v>1.5400000000000001E-9</v>
      </c>
      <c r="AH44">
        <v>1.61E-9</v>
      </c>
      <c r="AI44">
        <v>1.67E-9</v>
      </c>
    </row>
    <row r="45" spans="1:36" x14ac:dyDescent="0.25">
      <c r="A45">
        <v>4.2</v>
      </c>
      <c r="B45">
        <v>9.2999999999999999E-10</v>
      </c>
      <c r="C45">
        <v>1.43E-9</v>
      </c>
      <c r="D45">
        <v>1.45E-9</v>
      </c>
      <c r="E45">
        <v>1.4700000000000001E-9</v>
      </c>
      <c r="F45">
        <v>1.4700000000000001E-9</v>
      </c>
      <c r="G45">
        <v>1.4800000000000001E-9</v>
      </c>
      <c r="H45">
        <v>1.5E-9</v>
      </c>
      <c r="I45">
        <v>1.51E-9</v>
      </c>
      <c r="J45">
        <v>1.5199999999999999E-9</v>
      </c>
      <c r="K45">
        <v>1.5400000000000001E-9</v>
      </c>
      <c r="L45">
        <v>1.51E-9</v>
      </c>
      <c r="M45">
        <v>1.37E-9</v>
      </c>
      <c r="N45">
        <v>1.25E-9</v>
      </c>
      <c r="O45">
        <v>1.15E-9</v>
      </c>
      <c r="P45">
        <v>1.07E-9</v>
      </c>
      <c r="Q45">
        <v>1.01E-9</v>
      </c>
      <c r="T45">
        <v>4.2</v>
      </c>
      <c r="U45">
        <v>1.33E-9</v>
      </c>
      <c r="V45">
        <v>1.31E-9</v>
      </c>
      <c r="W45">
        <v>1.2900000000000001E-9</v>
      </c>
      <c r="X45">
        <v>1.27E-9</v>
      </c>
      <c r="Y45">
        <v>1.26E-9</v>
      </c>
      <c r="Z45">
        <v>1.26E-9</v>
      </c>
      <c r="AA45">
        <v>1.26E-9</v>
      </c>
      <c r="AB45">
        <v>1.25E-9</v>
      </c>
      <c r="AC45">
        <v>1.2400000000000001E-9</v>
      </c>
      <c r="AD45">
        <v>1.1800000000000001E-9</v>
      </c>
      <c r="AE45">
        <v>1.25E-9</v>
      </c>
      <c r="AF45">
        <v>1.38E-9</v>
      </c>
      <c r="AG45">
        <v>1.49E-9</v>
      </c>
      <c r="AH45">
        <v>1.57E-9</v>
      </c>
      <c r="AI45">
        <v>1.63E-9</v>
      </c>
    </row>
    <row r="46" spans="1:36" x14ac:dyDescent="0.25">
      <c r="A46">
        <v>4.3</v>
      </c>
      <c r="B46">
        <v>1.39E-9</v>
      </c>
      <c r="C46">
        <v>1.4200000000000001E-9</v>
      </c>
      <c r="D46">
        <v>1.44E-9</v>
      </c>
      <c r="E46">
        <v>1.45E-9</v>
      </c>
      <c r="F46">
        <v>1.4700000000000001E-9</v>
      </c>
      <c r="G46">
        <v>1.5E-9</v>
      </c>
      <c r="H46">
        <v>1.5900000000000001E-9</v>
      </c>
      <c r="I46">
        <v>1.63E-9</v>
      </c>
      <c r="J46">
        <v>1.6500000000000001E-9</v>
      </c>
      <c r="K46">
        <v>1.5400000000000001E-9</v>
      </c>
      <c r="L46">
        <v>1.3600000000000001E-9</v>
      </c>
      <c r="M46">
        <v>1.19E-9</v>
      </c>
      <c r="N46">
        <v>1.1100000000000001E-9</v>
      </c>
      <c r="O46">
        <v>1.0500000000000001E-9</v>
      </c>
      <c r="P46">
        <v>9.7999999999999992E-10</v>
      </c>
      <c r="T46">
        <v>4.3</v>
      </c>
      <c r="U46">
        <v>1.33E-9</v>
      </c>
      <c r="V46">
        <v>1.33E-9</v>
      </c>
      <c r="W46">
        <v>1.32E-9</v>
      </c>
      <c r="X46">
        <v>1.3399999999999999E-9</v>
      </c>
      <c r="Y46">
        <v>1.3500000000000001E-9</v>
      </c>
      <c r="Z46">
        <v>1.3500000000000001E-9</v>
      </c>
      <c r="AA46">
        <v>1.3399999999999999E-9</v>
      </c>
      <c r="AB46">
        <v>1.3399999999999999E-9</v>
      </c>
      <c r="AC46">
        <v>1.32E-9</v>
      </c>
      <c r="AD46">
        <v>1.2400000000000001E-9</v>
      </c>
      <c r="AE46">
        <v>1.33E-9</v>
      </c>
      <c r="AF46">
        <v>1.44E-9</v>
      </c>
      <c r="AG46">
        <v>1.5300000000000001E-9</v>
      </c>
      <c r="AH46">
        <v>1.61E-9</v>
      </c>
      <c r="AI46">
        <v>1.6600000000000001E-9</v>
      </c>
    </row>
    <row r="47" spans="1:36" x14ac:dyDescent="0.25">
      <c r="A47">
        <v>4.4000000000000004</v>
      </c>
      <c r="B47">
        <v>1.37E-9</v>
      </c>
      <c r="C47">
        <v>1.38E-9</v>
      </c>
      <c r="D47">
        <v>1.3999999999999999E-9</v>
      </c>
      <c r="E47">
        <v>1.4200000000000001E-9</v>
      </c>
      <c r="F47">
        <v>1.43E-9</v>
      </c>
      <c r="G47">
        <v>1.43E-9</v>
      </c>
      <c r="H47">
        <v>1.43E-9</v>
      </c>
      <c r="I47">
        <v>1.44E-9</v>
      </c>
      <c r="J47">
        <v>1.49E-9</v>
      </c>
      <c r="K47">
        <v>1.4599999999999999E-9</v>
      </c>
      <c r="L47">
        <v>1.33E-9</v>
      </c>
      <c r="M47">
        <v>1.21E-9</v>
      </c>
      <c r="N47">
        <v>1.1100000000000001E-9</v>
      </c>
      <c r="O47">
        <v>1.0399999999999999E-9</v>
      </c>
      <c r="P47">
        <v>9.7999999999999992E-10</v>
      </c>
      <c r="T47">
        <v>4.4000000000000004</v>
      </c>
      <c r="U47">
        <v>1.37E-9</v>
      </c>
      <c r="V47">
        <v>1.3600000000000001E-9</v>
      </c>
      <c r="W47">
        <v>1.33E-9</v>
      </c>
      <c r="X47">
        <v>1.3600000000000001E-9</v>
      </c>
      <c r="Y47">
        <v>1.38E-9</v>
      </c>
      <c r="Z47">
        <v>1.39E-9</v>
      </c>
      <c r="AA47">
        <v>1.37E-9</v>
      </c>
      <c r="AB47">
        <v>1.3500000000000001E-9</v>
      </c>
      <c r="AC47">
        <v>1.32E-9</v>
      </c>
      <c r="AD47">
        <v>1.27E-9</v>
      </c>
      <c r="AE47">
        <v>1.37E-9</v>
      </c>
      <c r="AF47">
        <v>1.4599999999999999E-9</v>
      </c>
      <c r="AG47">
        <v>1.5400000000000001E-9</v>
      </c>
      <c r="AH47">
        <v>1.61E-9</v>
      </c>
      <c r="AI47">
        <v>1.67E-9</v>
      </c>
    </row>
    <row r="48" spans="1:36" x14ac:dyDescent="0.25">
      <c r="A48">
        <v>4.5</v>
      </c>
      <c r="B48">
        <v>1.3399999999999999E-9</v>
      </c>
      <c r="C48">
        <v>1.3600000000000001E-9</v>
      </c>
      <c r="D48">
        <v>1.37E-9</v>
      </c>
      <c r="E48">
        <v>1.38E-9</v>
      </c>
      <c r="F48">
        <v>1.38E-9</v>
      </c>
      <c r="G48">
        <v>1.3999999999999999E-9</v>
      </c>
      <c r="H48">
        <v>1.4100000000000001E-9</v>
      </c>
      <c r="I48">
        <v>1.4200000000000001E-9</v>
      </c>
      <c r="J48">
        <v>1.4599999999999999E-9</v>
      </c>
      <c r="K48">
        <v>1.43E-9</v>
      </c>
      <c r="L48">
        <v>1.3000000000000001E-9</v>
      </c>
      <c r="M48">
        <v>1.2E-9</v>
      </c>
      <c r="N48">
        <v>1.1200000000000001E-9</v>
      </c>
      <c r="O48">
        <v>1.0500000000000001E-9</v>
      </c>
      <c r="P48">
        <v>9.7999999999999992E-10</v>
      </c>
      <c r="T48">
        <v>4.5</v>
      </c>
      <c r="U48">
        <v>1.4200000000000001E-9</v>
      </c>
      <c r="V48">
        <v>1.3999999999999999E-9</v>
      </c>
      <c r="W48">
        <v>1.38E-9</v>
      </c>
      <c r="X48">
        <v>1.3500000000000001E-9</v>
      </c>
      <c r="Y48">
        <v>1.31E-9</v>
      </c>
      <c r="Z48">
        <v>1.25E-9</v>
      </c>
      <c r="AA48">
        <v>1.3000000000000001E-9</v>
      </c>
      <c r="AB48">
        <v>1.3399999999999999E-9</v>
      </c>
      <c r="AC48">
        <v>1.3000000000000001E-9</v>
      </c>
      <c r="AD48">
        <v>1.33E-9</v>
      </c>
      <c r="AE48">
        <v>1.45E-9</v>
      </c>
      <c r="AF48">
        <v>1.56E-9</v>
      </c>
      <c r="AG48">
        <v>1.6399999999999999E-9</v>
      </c>
      <c r="AH48">
        <v>1.6999999999999999E-9</v>
      </c>
      <c r="AI48">
        <v>1.74E-9</v>
      </c>
    </row>
    <row r="49" spans="1:35" x14ac:dyDescent="0.25">
      <c r="A49">
        <v>4.6000000000000014</v>
      </c>
      <c r="B49">
        <v>1.3000000000000001E-9</v>
      </c>
      <c r="C49">
        <v>1.33E-9</v>
      </c>
      <c r="D49">
        <v>1.3399999999999999E-9</v>
      </c>
      <c r="E49">
        <v>1.3500000000000001E-9</v>
      </c>
      <c r="F49">
        <v>1.3500000000000001E-9</v>
      </c>
      <c r="G49">
        <v>1.3500000000000001E-9</v>
      </c>
      <c r="H49">
        <v>1.3600000000000001E-9</v>
      </c>
      <c r="I49">
        <v>1.38E-9</v>
      </c>
      <c r="J49">
        <v>1.44E-9</v>
      </c>
      <c r="K49">
        <v>1.4200000000000001E-9</v>
      </c>
      <c r="L49">
        <v>1.2900000000000001E-9</v>
      </c>
      <c r="M49">
        <v>1.1800000000000001E-9</v>
      </c>
      <c r="N49">
        <v>1.0999999999999999E-9</v>
      </c>
      <c r="O49">
        <v>1.0399999999999999E-9</v>
      </c>
      <c r="P49">
        <v>9.900000000000001E-10</v>
      </c>
      <c r="T49">
        <v>4.6000000000000014</v>
      </c>
      <c r="U49">
        <v>1.4700000000000001E-9</v>
      </c>
      <c r="V49">
        <v>1.45E-9</v>
      </c>
      <c r="W49">
        <v>1.44E-9</v>
      </c>
      <c r="X49">
        <v>1.43E-9</v>
      </c>
      <c r="Y49">
        <v>1.4200000000000001E-9</v>
      </c>
      <c r="Z49">
        <v>1.4100000000000001E-9</v>
      </c>
      <c r="AA49">
        <v>1.3999999999999999E-9</v>
      </c>
      <c r="AB49">
        <v>1.3999999999999999E-9</v>
      </c>
      <c r="AC49">
        <v>1.39E-9</v>
      </c>
      <c r="AD49">
        <v>1.31E-9</v>
      </c>
      <c r="AE49">
        <v>1.3399999999999999E-9</v>
      </c>
      <c r="AF49">
        <v>1.44E-9</v>
      </c>
      <c r="AG49">
        <v>1.5400000000000001E-9</v>
      </c>
      <c r="AH49">
        <v>1.62E-9</v>
      </c>
      <c r="AI49">
        <v>1.69E-9</v>
      </c>
    </row>
    <row r="50" spans="1:35" x14ac:dyDescent="0.25">
      <c r="A50">
        <v>4.7</v>
      </c>
      <c r="B50">
        <v>1.27E-9</v>
      </c>
      <c r="C50">
        <v>1.2900000000000001E-9</v>
      </c>
      <c r="D50">
        <v>1.3000000000000001E-9</v>
      </c>
      <c r="E50">
        <v>1.32E-9</v>
      </c>
      <c r="F50">
        <v>1.33E-9</v>
      </c>
      <c r="G50">
        <v>1.33E-9</v>
      </c>
      <c r="H50">
        <v>1.33E-9</v>
      </c>
      <c r="I50">
        <v>1.3500000000000001E-9</v>
      </c>
      <c r="J50">
        <v>1.4200000000000001E-9</v>
      </c>
      <c r="K50">
        <v>1.39E-9</v>
      </c>
      <c r="L50">
        <v>1.27E-9</v>
      </c>
      <c r="M50">
        <v>1.1599999999999999E-9</v>
      </c>
      <c r="N50">
        <v>1.07E-9</v>
      </c>
      <c r="O50">
        <v>1.01E-9</v>
      </c>
      <c r="P50">
        <v>9.5999999999999999E-10</v>
      </c>
      <c r="T50">
        <v>4.7</v>
      </c>
      <c r="U50">
        <v>1.4800000000000001E-9</v>
      </c>
      <c r="V50">
        <v>1.4599999999999999E-9</v>
      </c>
      <c r="W50">
        <v>1.45E-9</v>
      </c>
      <c r="X50">
        <v>1.45E-9</v>
      </c>
      <c r="Y50">
        <v>1.45E-9</v>
      </c>
      <c r="Z50">
        <v>1.45E-9</v>
      </c>
      <c r="AA50">
        <v>1.45E-9</v>
      </c>
      <c r="AB50">
        <v>1.43E-9</v>
      </c>
      <c r="AC50">
        <v>1.3999999999999999E-9</v>
      </c>
      <c r="AD50">
        <v>1.32E-9</v>
      </c>
      <c r="AE50">
        <v>1.4200000000000001E-9</v>
      </c>
      <c r="AF50">
        <v>1.5199999999999999E-9</v>
      </c>
      <c r="AG50">
        <v>1.6000000000000001E-9</v>
      </c>
      <c r="AH50">
        <v>1.6500000000000001E-9</v>
      </c>
      <c r="AI50">
        <v>1.69E-9</v>
      </c>
    </row>
    <row r="51" spans="1:35" x14ac:dyDescent="0.25">
      <c r="A51">
        <v>4.8000000000000007</v>
      </c>
      <c r="B51">
        <v>1.2400000000000001E-9</v>
      </c>
      <c r="C51">
        <v>1.26E-9</v>
      </c>
      <c r="D51">
        <v>1.27E-9</v>
      </c>
      <c r="E51">
        <v>1.27E-9</v>
      </c>
      <c r="F51">
        <v>1.2799999999999999E-9</v>
      </c>
      <c r="G51">
        <v>1.2900000000000001E-9</v>
      </c>
      <c r="H51">
        <v>1.3000000000000001E-9</v>
      </c>
      <c r="I51">
        <v>1.31E-9</v>
      </c>
      <c r="J51">
        <v>1.33E-9</v>
      </c>
      <c r="K51">
        <v>1.39E-9</v>
      </c>
      <c r="L51">
        <v>1.3500000000000001E-9</v>
      </c>
      <c r="M51">
        <v>1.2400000000000001E-9</v>
      </c>
      <c r="N51">
        <v>1.15E-9</v>
      </c>
      <c r="O51">
        <v>1.07E-9</v>
      </c>
      <c r="P51">
        <v>1.03E-9</v>
      </c>
      <c r="T51">
        <v>4.8000000000000007</v>
      </c>
      <c r="U51">
        <v>1.7100000000000001E-9</v>
      </c>
      <c r="V51">
        <v>1.67E-9</v>
      </c>
      <c r="W51">
        <v>1.6999999999999999E-9</v>
      </c>
      <c r="X51">
        <v>1.7100000000000001E-9</v>
      </c>
      <c r="Y51">
        <v>1.74E-9</v>
      </c>
      <c r="Z51">
        <v>1.67E-9</v>
      </c>
      <c r="AA51">
        <v>1.63E-9</v>
      </c>
      <c r="AB51">
        <v>1.5799999999999999E-9</v>
      </c>
      <c r="AC51">
        <v>1.51E-9</v>
      </c>
      <c r="AD51">
        <v>1.61E-9</v>
      </c>
      <c r="AE51">
        <v>1.87E-9</v>
      </c>
      <c r="AF51">
        <v>1.97E-9</v>
      </c>
      <c r="AG51">
        <v>1.8199999999999999E-9</v>
      </c>
      <c r="AH51">
        <v>1.5900000000000001E-9</v>
      </c>
      <c r="AI51">
        <v>1.51E-9</v>
      </c>
    </row>
    <row r="52" spans="1:35" x14ac:dyDescent="0.25">
      <c r="A52">
        <v>4.9000000000000004</v>
      </c>
      <c r="B52">
        <v>9.0999999999999996E-10</v>
      </c>
      <c r="C52">
        <v>1.2300000000000001E-9</v>
      </c>
      <c r="D52">
        <v>1.2400000000000001E-9</v>
      </c>
      <c r="E52">
        <v>1.26E-9</v>
      </c>
      <c r="F52">
        <v>1.27E-9</v>
      </c>
      <c r="G52">
        <v>1.27E-9</v>
      </c>
      <c r="H52">
        <v>1.27E-9</v>
      </c>
      <c r="I52">
        <v>1.27E-9</v>
      </c>
      <c r="J52">
        <v>1.2900000000000001E-9</v>
      </c>
      <c r="K52">
        <v>1.3600000000000001E-9</v>
      </c>
      <c r="L52">
        <v>1.37E-9</v>
      </c>
      <c r="M52">
        <v>1.27E-9</v>
      </c>
      <c r="N52">
        <v>1.1599999999999999E-9</v>
      </c>
      <c r="O52">
        <v>1.07E-9</v>
      </c>
      <c r="P52">
        <v>1.02E-9</v>
      </c>
      <c r="Q52">
        <v>9.6999999999999996E-10</v>
      </c>
      <c r="T52">
        <v>4.9000000000000004</v>
      </c>
      <c r="U52">
        <v>1.49E-9</v>
      </c>
      <c r="V52">
        <v>1.4700000000000001E-9</v>
      </c>
      <c r="W52">
        <v>1.4700000000000001E-9</v>
      </c>
      <c r="X52">
        <v>1.51E-9</v>
      </c>
      <c r="Y52">
        <v>1.5E-9</v>
      </c>
      <c r="Z52">
        <v>1.4700000000000001E-9</v>
      </c>
      <c r="AA52">
        <v>1.4700000000000001E-9</v>
      </c>
      <c r="AB52">
        <v>1.4599999999999999E-9</v>
      </c>
      <c r="AC52">
        <v>1.39E-9</v>
      </c>
      <c r="AD52">
        <v>1.39E-9</v>
      </c>
      <c r="AE52">
        <v>1.4800000000000001E-9</v>
      </c>
      <c r="AF52">
        <v>1.57E-9</v>
      </c>
      <c r="AG52">
        <v>1.6399999999999999E-9</v>
      </c>
      <c r="AH52">
        <v>1.6999999999999999E-9</v>
      </c>
      <c r="AI52">
        <v>1.74E-9</v>
      </c>
    </row>
    <row r="53" spans="1:35" x14ac:dyDescent="0.25">
      <c r="A53">
        <v>5</v>
      </c>
      <c r="B53">
        <v>1.21E-9</v>
      </c>
      <c r="C53">
        <v>1.21E-9</v>
      </c>
      <c r="D53">
        <v>1.2199999999999999E-9</v>
      </c>
      <c r="E53">
        <v>1.2400000000000001E-9</v>
      </c>
      <c r="F53">
        <v>1.25E-9</v>
      </c>
      <c r="G53">
        <v>1.25E-9</v>
      </c>
      <c r="H53">
        <v>1.25E-9</v>
      </c>
      <c r="I53">
        <v>1.26E-9</v>
      </c>
      <c r="J53">
        <v>1.3399999999999999E-9</v>
      </c>
      <c r="K53">
        <v>1.3500000000000001E-9</v>
      </c>
      <c r="L53">
        <v>1.2400000000000001E-9</v>
      </c>
      <c r="M53">
        <v>1.14E-9</v>
      </c>
      <c r="N53">
        <v>1.07E-9</v>
      </c>
      <c r="O53">
        <v>9.900000000000001E-10</v>
      </c>
      <c r="P53">
        <v>9.5000000000000003E-10</v>
      </c>
      <c r="T53">
        <v>5</v>
      </c>
      <c r="U53">
        <v>1.5199999999999999E-9</v>
      </c>
      <c r="V53">
        <v>1.51E-9</v>
      </c>
      <c r="W53">
        <v>1.5E-9</v>
      </c>
      <c r="X53">
        <v>1.51E-9</v>
      </c>
      <c r="Y53">
        <v>1.5E-9</v>
      </c>
      <c r="Z53">
        <v>1.5E-9</v>
      </c>
      <c r="AA53">
        <v>1.49E-9</v>
      </c>
      <c r="AB53">
        <v>1.4599999999999999E-9</v>
      </c>
      <c r="AC53">
        <v>1.3600000000000001E-9</v>
      </c>
      <c r="AD53">
        <v>1.38E-9</v>
      </c>
      <c r="AE53">
        <v>1.4800000000000001E-9</v>
      </c>
      <c r="AF53">
        <v>1.56E-9</v>
      </c>
      <c r="AG53">
        <v>1.62E-9</v>
      </c>
      <c r="AH53">
        <v>1.67E-9</v>
      </c>
      <c r="AI53">
        <v>1.7200000000000001E-9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F414-7054-4B7B-849D-4A02A5256FFF}">
  <dimension ref="A1:N52"/>
  <sheetViews>
    <sheetView tabSelected="1" workbookViewId="0">
      <selection activeCell="M11" sqref="M11"/>
    </sheetView>
  </sheetViews>
  <sheetFormatPr defaultRowHeight="15" x14ac:dyDescent="0.25"/>
  <cols>
    <col min="1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1">
        <v>0</v>
      </c>
      <c r="B2">
        <v>8.0000000000000003E-10</v>
      </c>
      <c r="C2">
        <v>1.86E-9</v>
      </c>
      <c r="D2" s="1">
        <f>B2-MIN(B:B)</f>
        <v>2.8000000000000007E-10</v>
      </c>
      <c r="E2" s="1">
        <f>C2-MIN(C:C)</f>
        <v>1.39E-9</v>
      </c>
      <c r="F2" s="1">
        <f>E2+D2</f>
        <v>1.67E-9</v>
      </c>
      <c r="H2" s="2">
        <f>D2/F2</f>
        <v>0.16766467065868268</v>
      </c>
      <c r="I2" s="2">
        <f>E2/F2</f>
        <v>0.83233532934131738</v>
      </c>
      <c r="J2" s="2">
        <f>SQRT(H2/I2)</f>
        <v>0.44881939454625103</v>
      </c>
      <c r="K2" s="2">
        <f>2*ATAN(J2)</f>
        <v>0.8437434000350994</v>
      </c>
      <c r="L2" s="2">
        <f>K2/PI()</f>
        <v>0.26857186563349705</v>
      </c>
      <c r="M2" s="2">
        <f t="shared" ref="M2:M12" si="0">4-L2</f>
        <v>3.731428134366503</v>
      </c>
      <c r="N2" s="2">
        <f>M2-M52</f>
        <v>3.2844210859313185</v>
      </c>
    </row>
    <row r="3" spans="1:14" x14ac:dyDescent="0.25">
      <c r="A3" s="1">
        <v>0.1</v>
      </c>
      <c r="B3">
        <v>7.7999999999999999E-10</v>
      </c>
      <c r="C3">
        <v>1.8300000000000001E-9</v>
      </c>
      <c r="D3" s="1">
        <f t="shared" ref="D3:E52" si="1">B3-MIN(B:B)</f>
        <v>2.6000000000000003E-10</v>
      </c>
      <c r="E3" s="1">
        <f t="shared" si="1"/>
        <v>1.3600000000000001E-9</v>
      </c>
      <c r="F3" s="1">
        <f t="shared" ref="F3:F52" si="2">E3+D3</f>
        <v>1.6200000000000002E-9</v>
      </c>
      <c r="H3" s="2">
        <f t="shared" ref="H3:H52" si="3">D3/F3</f>
        <v>0.16049382716049382</v>
      </c>
      <c r="I3" s="2">
        <f t="shared" ref="I3:I52" si="4">E3/F3</f>
        <v>0.83950617283950613</v>
      </c>
      <c r="J3" s="2">
        <f t="shared" ref="J3:J52" si="5">SQRT(H3/I3)</f>
        <v>0.43723731609760308</v>
      </c>
      <c r="K3" s="2">
        <f t="shared" ref="K3:K52" si="6">2*ATAN(J3)</f>
        <v>0.82437987620940978</v>
      </c>
      <c r="L3" s="2">
        <f t="shared" ref="L3:L52" si="7">K3/PI()</f>
        <v>0.2624082645684247</v>
      </c>
      <c r="M3" s="2">
        <f t="shared" si="0"/>
        <v>3.7375917354315753</v>
      </c>
      <c r="N3" s="2"/>
    </row>
    <row r="4" spans="1:14" x14ac:dyDescent="0.25">
      <c r="A4" s="1">
        <v>0.2</v>
      </c>
      <c r="B4">
        <v>8.0000000000000003E-10</v>
      </c>
      <c r="C4">
        <v>1.86E-9</v>
      </c>
      <c r="D4" s="1">
        <f t="shared" si="1"/>
        <v>2.8000000000000007E-10</v>
      </c>
      <c r="E4" s="1">
        <f t="shared" si="1"/>
        <v>1.39E-9</v>
      </c>
      <c r="F4" s="1">
        <f t="shared" si="2"/>
        <v>1.67E-9</v>
      </c>
      <c r="H4" s="2">
        <f t="shared" si="3"/>
        <v>0.16766467065868268</v>
      </c>
      <c r="I4" s="2">
        <f t="shared" si="4"/>
        <v>0.83233532934131738</v>
      </c>
      <c r="J4" s="2">
        <f t="shared" si="5"/>
        <v>0.44881939454625103</v>
      </c>
      <c r="K4" s="2">
        <f t="shared" si="6"/>
        <v>0.8437434000350994</v>
      </c>
      <c r="L4" s="2">
        <f t="shared" si="7"/>
        <v>0.26857186563349705</v>
      </c>
      <c r="M4" s="2">
        <f t="shared" si="0"/>
        <v>3.731428134366503</v>
      </c>
      <c r="N4" s="2"/>
    </row>
    <row r="5" spans="1:14" x14ac:dyDescent="0.25">
      <c r="A5" s="1">
        <v>0.3</v>
      </c>
      <c r="B5">
        <v>7.8999999999999996E-10</v>
      </c>
      <c r="C5">
        <v>1.85E-9</v>
      </c>
      <c r="D5" s="1">
        <f t="shared" si="1"/>
        <v>2.7E-10</v>
      </c>
      <c r="E5" s="1">
        <f t="shared" si="1"/>
        <v>1.38E-9</v>
      </c>
      <c r="F5" s="1">
        <f t="shared" si="2"/>
        <v>1.6499999999999999E-9</v>
      </c>
      <c r="H5" s="2">
        <f t="shared" si="3"/>
        <v>0.16363636363636364</v>
      </c>
      <c r="I5" s="2">
        <f t="shared" si="4"/>
        <v>0.83636363636363642</v>
      </c>
      <c r="J5" s="2">
        <f t="shared" si="5"/>
        <v>0.44232586846469135</v>
      </c>
      <c r="K5" s="2">
        <f t="shared" si="6"/>
        <v>0.83290763834114878</v>
      </c>
      <c r="L5" s="2">
        <f t="shared" si="7"/>
        <v>0.26512273556198096</v>
      </c>
      <c r="M5" s="2">
        <f t="shared" si="0"/>
        <v>3.734877264438019</v>
      </c>
      <c r="N5" s="2"/>
    </row>
    <row r="6" spans="1:14" x14ac:dyDescent="0.25">
      <c r="A6" s="1">
        <v>0.4</v>
      </c>
      <c r="B6">
        <v>7.8999999999999996E-10</v>
      </c>
      <c r="C6">
        <v>1.85E-9</v>
      </c>
      <c r="D6" s="1">
        <f t="shared" si="1"/>
        <v>2.7E-10</v>
      </c>
      <c r="E6" s="1">
        <f t="shared" si="1"/>
        <v>1.38E-9</v>
      </c>
      <c r="F6" s="1">
        <f t="shared" si="2"/>
        <v>1.6499999999999999E-9</v>
      </c>
      <c r="H6" s="2">
        <f t="shared" si="3"/>
        <v>0.16363636363636364</v>
      </c>
      <c r="I6" s="2">
        <f t="shared" si="4"/>
        <v>0.83636363636363642</v>
      </c>
      <c r="J6" s="2">
        <f t="shared" si="5"/>
        <v>0.44232586846469135</v>
      </c>
      <c r="K6" s="2">
        <f t="shared" si="6"/>
        <v>0.83290763834114878</v>
      </c>
      <c r="L6" s="2">
        <f t="shared" si="7"/>
        <v>0.26512273556198096</v>
      </c>
      <c r="M6" s="2">
        <f t="shared" si="0"/>
        <v>3.734877264438019</v>
      </c>
      <c r="N6" s="2"/>
    </row>
    <row r="7" spans="1:14" x14ac:dyDescent="0.25">
      <c r="A7" s="1">
        <v>0.5</v>
      </c>
      <c r="B7">
        <v>7.8999999999999996E-10</v>
      </c>
      <c r="C7">
        <v>1.85E-9</v>
      </c>
      <c r="D7" s="1">
        <f t="shared" si="1"/>
        <v>2.7E-10</v>
      </c>
      <c r="E7" s="1">
        <f t="shared" si="1"/>
        <v>1.38E-9</v>
      </c>
      <c r="F7" s="1">
        <f t="shared" si="2"/>
        <v>1.6499999999999999E-9</v>
      </c>
      <c r="H7" s="2">
        <f t="shared" si="3"/>
        <v>0.16363636363636364</v>
      </c>
      <c r="I7" s="2">
        <f t="shared" si="4"/>
        <v>0.83636363636363642</v>
      </c>
      <c r="J7" s="2">
        <f t="shared" si="5"/>
        <v>0.44232586846469135</v>
      </c>
      <c r="K7" s="2">
        <f t="shared" si="6"/>
        <v>0.83290763834114878</v>
      </c>
      <c r="L7" s="2">
        <f t="shared" si="7"/>
        <v>0.26512273556198096</v>
      </c>
      <c r="M7" s="2">
        <f t="shared" si="0"/>
        <v>3.734877264438019</v>
      </c>
      <c r="N7" s="2"/>
    </row>
    <row r="8" spans="1:14" x14ac:dyDescent="0.25">
      <c r="A8" s="1">
        <v>0.60000000000000009</v>
      </c>
      <c r="B8">
        <v>8.0999999999999999E-10</v>
      </c>
      <c r="C8">
        <v>1.8199999999999999E-9</v>
      </c>
      <c r="D8" s="1">
        <f t="shared" si="1"/>
        <v>2.9000000000000003E-10</v>
      </c>
      <c r="E8" s="1">
        <f t="shared" si="1"/>
        <v>1.3499999999999999E-9</v>
      </c>
      <c r="F8" s="1">
        <f t="shared" si="2"/>
        <v>1.6399999999999999E-9</v>
      </c>
      <c r="H8" s="2">
        <f t="shared" si="3"/>
        <v>0.17682926829268295</v>
      </c>
      <c r="I8" s="2">
        <f t="shared" si="4"/>
        <v>0.82317073170731703</v>
      </c>
      <c r="J8" s="2">
        <f t="shared" si="5"/>
        <v>0.46348119143587135</v>
      </c>
      <c r="K8" s="2">
        <f t="shared" si="6"/>
        <v>0.8680163175956872</v>
      </c>
      <c r="L8" s="2">
        <f t="shared" si="7"/>
        <v>0.2762981752595563</v>
      </c>
      <c r="M8" s="2">
        <f t="shared" si="0"/>
        <v>3.7237018247404436</v>
      </c>
      <c r="N8" s="2"/>
    </row>
    <row r="9" spans="1:14" x14ac:dyDescent="0.25">
      <c r="A9" s="1">
        <v>0.70000000000000007</v>
      </c>
      <c r="B9">
        <v>9.2000000000000003E-10</v>
      </c>
      <c r="C9">
        <v>1.73E-9</v>
      </c>
      <c r="D9" s="1">
        <f t="shared" si="1"/>
        <v>4.0000000000000007E-10</v>
      </c>
      <c r="E9" s="1">
        <f t="shared" si="1"/>
        <v>1.26E-9</v>
      </c>
      <c r="F9" s="1">
        <f t="shared" si="2"/>
        <v>1.6600000000000001E-9</v>
      </c>
      <c r="H9" s="2">
        <f t="shared" si="3"/>
        <v>0.24096385542168677</v>
      </c>
      <c r="I9" s="2">
        <f t="shared" si="4"/>
        <v>0.75903614457831325</v>
      </c>
      <c r="J9" s="2">
        <f t="shared" si="5"/>
        <v>0.56343616981901112</v>
      </c>
      <c r="K9" s="2">
        <f t="shared" si="6"/>
        <v>1.0262006630656699</v>
      </c>
      <c r="L9" s="2">
        <f t="shared" si="7"/>
        <v>0.32664981626216394</v>
      </c>
      <c r="M9" s="2">
        <f t="shared" si="0"/>
        <v>3.6733501837378362</v>
      </c>
      <c r="N9" s="2"/>
    </row>
    <row r="10" spans="1:14" x14ac:dyDescent="0.25">
      <c r="A10" s="1">
        <v>0.8</v>
      </c>
      <c r="B10">
        <v>1.1599999999999999E-9</v>
      </c>
      <c r="C10">
        <v>1.4599999999999999E-9</v>
      </c>
      <c r="D10" s="1">
        <f t="shared" si="1"/>
        <v>6.3999999999999996E-10</v>
      </c>
      <c r="E10" s="1">
        <f t="shared" si="1"/>
        <v>9.8999999999999989E-10</v>
      </c>
      <c r="F10" s="1">
        <f t="shared" si="2"/>
        <v>1.63E-9</v>
      </c>
      <c r="H10" s="2">
        <f t="shared" si="3"/>
        <v>0.39263803680981596</v>
      </c>
      <c r="I10" s="2">
        <f t="shared" si="4"/>
        <v>0.60736196319018398</v>
      </c>
      <c r="J10" s="2">
        <f t="shared" si="5"/>
        <v>0.80403025220736968</v>
      </c>
      <c r="K10" s="2">
        <f t="shared" si="6"/>
        <v>1.3543871726259888</v>
      </c>
      <c r="L10" s="2">
        <f t="shared" si="7"/>
        <v>0.43111482676736457</v>
      </c>
      <c r="M10" s="2">
        <f t="shared" si="0"/>
        <v>3.5688851732326352</v>
      </c>
      <c r="N10" s="2"/>
    </row>
    <row r="11" spans="1:14" x14ac:dyDescent="0.25">
      <c r="A11" s="1">
        <v>0.9</v>
      </c>
      <c r="B11">
        <v>1.6000000000000001E-9</v>
      </c>
      <c r="C11">
        <v>1.0399999999999999E-9</v>
      </c>
      <c r="D11" s="1">
        <f t="shared" si="1"/>
        <v>1.08E-9</v>
      </c>
      <c r="E11" s="1">
        <f t="shared" si="1"/>
        <v>5.6999999999999989E-10</v>
      </c>
      <c r="F11" s="1">
        <f t="shared" si="2"/>
        <v>1.6499999999999999E-9</v>
      </c>
      <c r="H11" s="2">
        <f t="shared" si="3"/>
        <v>0.65454545454545454</v>
      </c>
      <c r="I11" s="2">
        <f t="shared" si="4"/>
        <v>0.3454545454545454</v>
      </c>
      <c r="J11" s="2">
        <f t="shared" si="5"/>
        <v>1.3764944032233708</v>
      </c>
      <c r="K11" s="2">
        <f t="shared" si="6"/>
        <v>1.8850333116669131</v>
      </c>
      <c r="L11" s="2">
        <f t="shared" si="7"/>
        <v>0.60002473888934915</v>
      </c>
      <c r="M11" s="2">
        <f t="shared" si="0"/>
        <v>3.3999752611106508</v>
      </c>
      <c r="N11" s="2"/>
    </row>
    <row r="12" spans="1:14" x14ac:dyDescent="0.25">
      <c r="A12" s="1">
        <v>1</v>
      </c>
      <c r="B12">
        <v>1.97E-9</v>
      </c>
      <c r="C12">
        <v>6.6999999999999996E-10</v>
      </c>
      <c r="D12" s="1">
        <f t="shared" si="1"/>
        <v>1.4500000000000002E-9</v>
      </c>
      <c r="E12" s="1">
        <f t="shared" si="1"/>
        <v>1.9999999999999993E-10</v>
      </c>
      <c r="F12" s="1">
        <f t="shared" si="2"/>
        <v>1.6500000000000001E-9</v>
      </c>
      <c r="H12" s="2">
        <f t="shared" si="3"/>
        <v>0.87878787878787878</v>
      </c>
      <c r="I12" s="2">
        <f t="shared" si="4"/>
        <v>0.12121212121212116</v>
      </c>
      <c r="J12" s="2">
        <f t="shared" si="5"/>
        <v>2.6925824035672523</v>
      </c>
      <c r="K12" s="2">
        <f t="shared" si="6"/>
        <v>2.4303874876287268</v>
      </c>
      <c r="L12" s="2">
        <f t="shared" si="7"/>
        <v>0.77361636456960903</v>
      </c>
      <c r="M12" s="2">
        <f t="shared" si="0"/>
        <v>3.2263836354303912</v>
      </c>
      <c r="N12" s="2"/>
    </row>
    <row r="13" spans="1:14" x14ac:dyDescent="0.25">
      <c r="A13" s="1">
        <v>1.1000000000000001</v>
      </c>
      <c r="B13">
        <v>2.1200000000000001E-9</v>
      </c>
      <c r="C13">
        <v>6E-10</v>
      </c>
      <c r="D13" s="1">
        <f t="shared" si="1"/>
        <v>1.6000000000000003E-9</v>
      </c>
      <c r="E13" s="1">
        <f t="shared" si="1"/>
        <v>1.2999999999999996E-10</v>
      </c>
      <c r="F13" s="1">
        <f t="shared" si="2"/>
        <v>1.7300000000000002E-9</v>
      </c>
      <c r="H13" s="2">
        <f t="shared" si="3"/>
        <v>0.92485549132947975</v>
      </c>
      <c r="I13" s="2">
        <f t="shared" si="4"/>
        <v>7.5144508670520208E-2</v>
      </c>
      <c r="J13" s="2">
        <f t="shared" si="5"/>
        <v>3.5082320772281173</v>
      </c>
      <c r="K13" s="2">
        <f t="shared" si="6"/>
        <v>2.5862332169794948</v>
      </c>
      <c r="L13" s="2">
        <f t="shared" si="7"/>
        <v>0.82322360094148184</v>
      </c>
      <c r="M13" s="2">
        <f t="shared" ref="M12:M17" si="8">2+L13</f>
        <v>2.8232236009414819</v>
      </c>
      <c r="N13" s="2"/>
    </row>
    <row r="14" spans="1:14" x14ac:dyDescent="0.25">
      <c r="A14" s="1">
        <v>1.2</v>
      </c>
      <c r="B14">
        <v>1.86E-9</v>
      </c>
      <c r="C14">
        <v>8.7999999999999996E-10</v>
      </c>
      <c r="D14" s="1">
        <f t="shared" si="1"/>
        <v>1.3399999999999999E-9</v>
      </c>
      <c r="E14" s="1">
        <f t="shared" si="1"/>
        <v>4.0999999999999993E-10</v>
      </c>
      <c r="F14" s="1">
        <f t="shared" si="2"/>
        <v>1.75E-9</v>
      </c>
      <c r="H14" s="2">
        <f t="shared" si="3"/>
        <v>0.76571428571428568</v>
      </c>
      <c r="I14" s="2">
        <f t="shared" si="4"/>
        <v>0.23428571428571426</v>
      </c>
      <c r="J14" s="2">
        <f t="shared" si="5"/>
        <v>1.8078419961176999</v>
      </c>
      <c r="K14" s="2">
        <f t="shared" si="6"/>
        <v>2.1310824215574957</v>
      </c>
      <c r="L14" s="2">
        <f t="shared" si="7"/>
        <v>0.67834460305424349</v>
      </c>
      <c r="M14" s="2">
        <f t="shared" si="8"/>
        <v>2.6783446030542435</v>
      </c>
      <c r="N14" s="2"/>
    </row>
    <row r="15" spans="1:14" x14ac:dyDescent="0.25">
      <c r="A15" s="1">
        <v>1.3</v>
      </c>
      <c r="B15">
        <v>1.3600000000000001E-9</v>
      </c>
      <c r="C15">
        <v>1.39E-9</v>
      </c>
      <c r="D15" s="1">
        <f t="shared" si="1"/>
        <v>8.400000000000001E-10</v>
      </c>
      <c r="E15" s="1">
        <f t="shared" si="1"/>
        <v>9.1999999999999992E-10</v>
      </c>
      <c r="F15" s="1">
        <f t="shared" si="2"/>
        <v>1.7600000000000001E-9</v>
      </c>
      <c r="H15" s="2">
        <f t="shared" si="3"/>
        <v>0.47727272727272729</v>
      </c>
      <c r="I15" s="2">
        <f t="shared" si="4"/>
        <v>0.5227272727272726</v>
      </c>
      <c r="J15" s="2">
        <f t="shared" si="5"/>
        <v>0.95553308590590935</v>
      </c>
      <c r="K15" s="2">
        <f t="shared" si="6"/>
        <v>1.5253261143778998</v>
      </c>
      <c r="L15" s="2">
        <f t="shared" si="7"/>
        <v>0.48552638186079294</v>
      </c>
      <c r="M15" s="2">
        <f t="shared" si="8"/>
        <v>2.4855263818607929</v>
      </c>
      <c r="N15" s="2"/>
    </row>
    <row r="16" spans="1:14" x14ac:dyDescent="0.25">
      <c r="A16" s="1">
        <v>1.4</v>
      </c>
      <c r="B16">
        <v>8.6999999999999999E-10</v>
      </c>
      <c r="C16">
        <v>1.85E-9</v>
      </c>
      <c r="D16" s="1">
        <f t="shared" si="1"/>
        <v>3.5000000000000003E-10</v>
      </c>
      <c r="E16" s="1">
        <f t="shared" si="1"/>
        <v>1.38E-9</v>
      </c>
      <c r="F16" s="1">
        <f t="shared" si="2"/>
        <v>1.73E-9</v>
      </c>
      <c r="H16" s="2">
        <f t="shared" si="3"/>
        <v>0.20231213872832371</v>
      </c>
      <c r="I16" s="2">
        <f t="shared" si="4"/>
        <v>0.79768786127167624</v>
      </c>
      <c r="J16" s="2">
        <f t="shared" si="5"/>
        <v>0.50361015518533492</v>
      </c>
      <c r="K16" s="2">
        <f t="shared" si="6"/>
        <v>0.93306312107403955</v>
      </c>
      <c r="L16" s="2">
        <f t="shared" si="7"/>
        <v>0.29700321587137002</v>
      </c>
      <c r="M16" s="2">
        <f t="shared" si="8"/>
        <v>2.2970032158713698</v>
      </c>
      <c r="N16" s="2"/>
    </row>
    <row r="17" spans="1:14" x14ac:dyDescent="0.25">
      <c r="A17" s="1">
        <v>1.5</v>
      </c>
      <c r="B17">
        <v>7.2999999999999996E-10</v>
      </c>
      <c r="C17">
        <v>2.1299999999999999E-9</v>
      </c>
      <c r="D17" s="1">
        <f t="shared" si="1"/>
        <v>2.1E-10</v>
      </c>
      <c r="E17" s="1">
        <f t="shared" si="1"/>
        <v>1.6599999999999999E-9</v>
      </c>
      <c r="F17" s="1">
        <f t="shared" si="2"/>
        <v>1.87E-9</v>
      </c>
      <c r="H17" s="2">
        <f t="shared" si="3"/>
        <v>0.11229946524064172</v>
      </c>
      <c r="I17" s="2">
        <f t="shared" si="4"/>
        <v>0.88770053475935828</v>
      </c>
      <c r="J17" s="2">
        <f t="shared" si="5"/>
        <v>0.3556768534729039</v>
      </c>
      <c r="K17" s="2">
        <f t="shared" si="6"/>
        <v>0.683446341994844</v>
      </c>
      <c r="L17" s="2">
        <f t="shared" si="7"/>
        <v>0.21754772733310687</v>
      </c>
      <c r="M17" s="2">
        <f t="shared" si="8"/>
        <v>2.2175477273331068</v>
      </c>
      <c r="N17" s="2"/>
    </row>
    <row r="18" spans="1:14" x14ac:dyDescent="0.25">
      <c r="A18" s="1">
        <v>1.6</v>
      </c>
      <c r="B18">
        <v>5.1999999999999996E-10</v>
      </c>
      <c r="C18">
        <v>2.09E-9</v>
      </c>
      <c r="D18" s="1">
        <f t="shared" si="1"/>
        <v>0</v>
      </c>
      <c r="E18" s="1">
        <f t="shared" si="1"/>
        <v>1.62E-9</v>
      </c>
      <c r="F18" s="1">
        <f t="shared" si="2"/>
        <v>1.62E-9</v>
      </c>
      <c r="H18" s="2">
        <f t="shared" si="3"/>
        <v>0</v>
      </c>
      <c r="I18" s="2">
        <f t="shared" si="4"/>
        <v>1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ref="M16:M25" si="9">2-L18</f>
        <v>2</v>
      </c>
      <c r="N18" s="2"/>
    </row>
    <row r="19" spans="1:14" x14ac:dyDescent="0.25">
      <c r="A19" s="1">
        <v>1.7</v>
      </c>
      <c r="B19">
        <v>6.9999999999999996E-10</v>
      </c>
      <c r="C19">
        <v>1.92E-9</v>
      </c>
      <c r="D19" s="1">
        <f t="shared" si="1"/>
        <v>1.8E-10</v>
      </c>
      <c r="E19" s="1">
        <f t="shared" si="1"/>
        <v>1.45E-9</v>
      </c>
      <c r="F19" s="1">
        <f t="shared" si="2"/>
        <v>1.63E-9</v>
      </c>
      <c r="H19" s="2">
        <f t="shared" si="3"/>
        <v>0.11042944785276074</v>
      </c>
      <c r="I19" s="2">
        <f t="shared" si="4"/>
        <v>0.88957055214723924</v>
      </c>
      <c r="J19" s="2">
        <f t="shared" si="5"/>
        <v>0.3523321317088221</v>
      </c>
      <c r="K19" s="2">
        <f t="shared" si="6"/>
        <v>0.67750185924786555</v>
      </c>
      <c r="L19" s="2">
        <f t="shared" si="7"/>
        <v>0.21565553970649465</v>
      </c>
      <c r="M19" s="2">
        <f t="shared" si="9"/>
        <v>1.7843444602935055</v>
      </c>
      <c r="N19" s="2"/>
    </row>
    <row r="20" spans="1:14" x14ac:dyDescent="0.25">
      <c r="A20" s="1">
        <v>1.8</v>
      </c>
      <c r="B20">
        <v>9.900000000000001E-10</v>
      </c>
      <c r="C20">
        <v>1.61E-9</v>
      </c>
      <c r="D20" s="1">
        <f t="shared" si="1"/>
        <v>4.7000000000000013E-10</v>
      </c>
      <c r="E20" s="1">
        <f t="shared" si="1"/>
        <v>1.14E-9</v>
      </c>
      <c r="F20" s="1">
        <f t="shared" si="2"/>
        <v>1.61E-9</v>
      </c>
      <c r="H20" s="2">
        <f t="shared" si="3"/>
        <v>0.29192546583850942</v>
      </c>
      <c r="I20" s="2">
        <f t="shared" si="4"/>
        <v>0.70807453416149069</v>
      </c>
      <c r="J20" s="2">
        <f t="shared" si="5"/>
        <v>0.6420908827840387</v>
      </c>
      <c r="K20" s="2">
        <f t="shared" si="6"/>
        <v>1.1415901991925559</v>
      </c>
      <c r="L20" s="2">
        <f t="shared" si="7"/>
        <v>0.36337944637351338</v>
      </c>
      <c r="M20" s="2">
        <f t="shared" si="9"/>
        <v>1.6366205536264866</v>
      </c>
      <c r="N20" s="2"/>
    </row>
    <row r="21" spans="1:14" x14ac:dyDescent="0.25">
      <c r="A21" s="1">
        <v>1.9</v>
      </c>
      <c r="B21">
        <v>1.3000000000000001E-9</v>
      </c>
      <c r="C21">
        <v>1.32E-9</v>
      </c>
      <c r="D21" s="1">
        <f t="shared" si="1"/>
        <v>7.800000000000001E-10</v>
      </c>
      <c r="E21" s="1">
        <f t="shared" si="1"/>
        <v>8.4999999999999996E-10</v>
      </c>
      <c r="F21" s="1">
        <f t="shared" si="2"/>
        <v>1.63E-9</v>
      </c>
      <c r="H21" s="2">
        <f t="shared" si="3"/>
        <v>0.47852760736196326</v>
      </c>
      <c r="I21" s="2">
        <f t="shared" si="4"/>
        <v>0.5214723926380368</v>
      </c>
      <c r="J21" s="2">
        <f t="shared" si="5"/>
        <v>0.95793896403869572</v>
      </c>
      <c r="K21" s="2">
        <f t="shared" si="6"/>
        <v>1.5278383303655825</v>
      </c>
      <c r="L21" s="2">
        <f t="shared" si="7"/>
        <v>0.48632604504590132</v>
      </c>
      <c r="M21" s="2">
        <f t="shared" si="9"/>
        <v>1.5136739549540987</v>
      </c>
      <c r="N21" s="2"/>
    </row>
    <row r="22" spans="1:14" x14ac:dyDescent="0.25">
      <c r="A22" s="1">
        <v>2</v>
      </c>
      <c r="B22">
        <v>1.57E-9</v>
      </c>
      <c r="C22">
        <v>1.0600000000000001E-9</v>
      </c>
      <c r="D22" s="1">
        <f t="shared" si="1"/>
        <v>1.0499999999999999E-9</v>
      </c>
      <c r="E22" s="1">
        <f t="shared" si="1"/>
        <v>5.9000000000000003E-10</v>
      </c>
      <c r="F22" s="1">
        <f t="shared" si="2"/>
        <v>1.6399999999999999E-9</v>
      </c>
      <c r="H22" s="2">
        <f t="shared" si="3"/>
        <v>0.6402439024390244</v>
      </c>
      <c r="I22" s="2">
        <f t="shared" si="4"/>
        <v>0.35975609756097565</v>
      </c>
      <c r="J22" s="2">
        <f t="shared" si="5"/>
        <v>1.334039361094399</v>
      </c>
      <c r="K22" s="2">
        <f t="shared" si="6"/>
        <v>1.8550986037655897</v>
      </c>
      <c r="L22" s="2">
        <f t="shared" si="7"/>
        <v>0.59049622542433389</v>
      </c>
      <c r="M22" s="2">
        <f t="shared" si="9"/>
        <v>1.4095037745756662</v>
      </c>
      <c r="N22" s="2"/>
    </row>
    <row r="23" spans="1:14" x14ac:dyDescent="0.25">
      <c r="A23" s="1">
        <v>2.1</v>
      </c>
      <c r="B23">
        <v>1.8E-9</v>
      </c>
      <c r="C23">
        <v>8.4999999999999996E-10</v>
      </c>
      <c r="D23" s="1">
        <f t="shared" si="1"/>
        <v>1.2800000000000001E-9</v>
      </c>
      <c r="E23" s="1">
        <f t="shared" si="1"/>
        <v>3.7999999999999993E-10</v>
      </c>
      <c r="F23" s="1">
        <f t="shared" si="2"/>
        <v>1.6600000000000001E-9</v>
      </c>
      <c r="H23" s="2">
        <f t="shared" si="3"/>
        <v>0.77108433734939763</v>
      </c>
      <c r="I23" s="2">
        <f t="shared" si="4"/>
        <v>0.22891566265060237</v>
      </c>
      <c r="J23" s="2">
        <f t="shared" si="5"/>
        <v>1.8353258709644944</v>
      </c>
      <c r="K23" s="2">
        <f t="shared" si="6"/>
        <v>2.1438122206230266</v>
      </c>
      <c r="L23" s="2">
        <f t="shared" si="7"/>
        <v>0.68239662394593514</v>
      </c>
      <c r="M23" s="2">
        <f t="shared" si="9"/>
        <v>1.3176033760540649</v>
      </c>
      <c r="N23" s="2"/>
    </row>
    <row r="24" spans="1:14" x14ac:dyDescent="0.25">
      <c r="A24" s="1">
        <v>2.2000000000000002</v>
      </c>
      <c r="B24">
        <v>1.9500000000000001E-9</v>
      </c>
      <c r="C24">
        <v>7.1000000000000003E-10</v>
      </c>
      <c r="D24" s="1">
        <f t="shared" si="1"/>
        <v>1.4300000000000002E-9</v>
      </c>
      <c r="E24" s="1">
        <f t="shared" si="1"/>
        <v>2.4E-10</v>
      </c>
      <c r="F24" s="1">
        <f t="shared" si="2"/>
        <v>1.6700000000000002E-9</v>
      </c>
      <c r="H24" s="2">
        <f t="shared" si="3"/>
        <v>0.85628742514970058</v>
      </c>
      <c r="I24" s="2">
        <f t="shared" si="4"/>
        <v>0.14371257485029937</v>
      </c>
      <c r="J24" s="2">
        <f t="shared" si="5"/>
        <v>2.4409697526461351</v>
      </c>
      <c r="K24" s="2">
        <f t="shared" si="6"/>
        <v>2.3639577193825869</v>
      </c>
      <c r="L24" s="2">
        <f t="shared" si="7"/>
        <v>0.75247111259996469</v>
      </c>
      <c r="M24" s="2">
        <f t="shared" si="9"/>
        <v>1.2475288874000352</v>
      </c>
      <c r="N24" s="2"/>
    </row>
    <row r="25" spans="1:14" x14ac:dyDescent="0.25">
      <c r="A25" s="1">
        <v>2.2999999999999998</v>
      </c>
      <c r="B25">
        <v>2.0500000000000002E-9</v>
      </c>
      <c r="C25">
        <v>5.9000000000000003E-10</v>
      </c>
      <c r="D25" s="1">
        <f t="shared" si="1"/>
        <v>1.5300000000000003E-9</v>
      </c>
      <c r="E25" s="1">
        <f t="shared" si="1"/>
        <v>1.2E-10</v>
      </c>
      <c r="F25" s="1">
        <f t="shared" si="2"/>
        <v>1.6500000000000003E-9</v>
      </c>
      <c r="H25" s="2">
        <f t="shared" si="3"/>
        <v>0.92727272727272725</v>
      </c>
      <c r="I25" s="2">
        <f t="shared" si="4"/>
        <v>7.272727272727271E-2</v>
      </c>
      <c r="J25" s="2">
        <f t="shared" si="5"/>
        <v>3.5707142142714257</v>
      </c>
      <c r="K25" s="2">
        <f t="shared" si="6"/>
        <v>2.5954713601930202</v>
      </c>
      <c r="L25" s="2">
        <f t="shared" si="7"/>
        <v>0.82616419325632862</v>
      </c>
      <c r="M25" s="2">
        <f t="shared" si="9"/>
        <v>1.1738358067436714</v>
      </c>
      <c r="N25" s="2"/>
    </row>
    <row r="26" spans="1:14" x14ac:dyDescent="0.25">
      <c r="A26" s="1">
        <v>2.4</v>
      </c>
      <c r="B26">
        <v>2.1200000000000001E-9</v>
      </c>
      <c r="C26">
        <v>4.7000000000000003E-10</v>
      </c>
      <c r="D26" s="1">
        <f t="shared" si="1"/>
        <v>1.6000000000000003E-9</v>
      </c>
      <c r="E26" s="1">
        <f t="shared" si="1"/>
        <v>0</v>
      </c>
      <c r="F26" s="1">
        <f t="shared" si="2"/>
        <v>1.6000000000000003E-9</v>
      </c>
      <c r="H26" s="2">
        <f t="shared" si="3"/>
        <v>1</v>
      </c>
      <c r="I26" s="2">
        <v>9.9999999999999995E-8</v>
      </c>
      <c r="J26" s="2">
        <f t="shared" si="5"/>
        <v>3162.2776601683795</v>
      </c>
      <c r="K26" s="2">
        <f t="shared" si="6"/>
        <v>3.1409601980788415</v>
      </c>
      <c r="L26" s="2">
        <f t="shared" si="7"/>
        <v>0.99979868315829268</v>
      </c>
      <c r="M26" s="2">
        <f t="shared" ref="M24:M51" si="10">L26</f>
        <v>0.99979868315829268</v>
      </c>
      <c r="N26" s="2"/>
    </row>
    <row r="27" spans="1:14" x14ac:dyDescent="0.25">
      <c r="A27" s="1">
        <v>2.5</v>
      </c>
      <c r="B27">
        <v>2.1700000000000002E-9</v>
      </c>
      <c r="C27">
        <v>5.1999999999999996E-10</v>
      </c>
      <c r="D27" s="1">
        <f t="shared" si="1"/>
        <v>1.6500000000000003E-9</v>
      </c>
      <c r="E27" s="1">
        <f t="shared" si="1"/>
        <v>4.9999999999999931E-11</v>
      </c>
      <c r="F27" s="1">
        <f t="shared" si="2"/>
        <v>1.7000000000000003E-9</v>
      </c>
      <c r="H27" s="2">
        <f t="shared" si="3"/>
        <v>0.97058823529411764</v>
      </c>
      <c r="I27" s="2">
        <f t="shared" si="4"/>
        <v>2.9411764705882307E-2</v>
      </c>
      <c r="J27" s="2">
        <f t="shared" si="5"/>
        <v>5.7445626465380331</v>
      </c>
      <c r="K27" s="2">
        <f t="shared" si="6"/>
        <v>2.7968914737911477</v>
      </c>
      <c r="L27" s="2">
        <f t="shared" si="7"/>
        <v>0.89027820669087476</v>
      </c>
      <c r="M27" s="2">
        <f t="shared" si="10"/>
        <v>0.89027820669087476</v>
      </c>
      <c r="N27" s="2"/>
    </row>
    <row r="28" spans="1:14" x14ac:dyDescent="0.25">
      <c r="A28" s="1">
        <v>2.6</v>
      </c>
      <c r="B28">
        <v>2.1799999999999999E-9</v>
      </c>
      <c r="C28">
        <v>5.1999999999999996E-10</v>
      </c>
      <c r="D28" s="1">
        <f t="shared" si="1"/>
        <v>1.6600000000000001E-9</v>
      </c>
      <c r="E28" s="1">
        <f t="shared" si="1"/>
        <v>4.9999999999999931E-11</v>
      </c>
      <c r="F28" s="1">
        <f t="shared" si="2"/>
        <v>1.7100000000000001E-9</v>
      </c>
      <c r="H28" s="2">
        <f t="shared" si="3"/>
        <v>0.9707602339181286</v>
      </c>
      <c r="I28" s="2">
        <f t="shared" si="4"/>
        <v>2.9239766081871302E-2</v>
      </c>
      <c r="J28" s="2">
        <f t="shared" si="5"/>
        <v>5.7619441163551777</v>
      </c>
      <c r="K28" s="2">
        <f t="shared" si="6"/>
        <v>2.7979109192638383</v>
      </c>
      <c r="L28" s="2">
        <f t="shared" si="7"/>
        <v>0.89060270626325755</v>
      </c>
      <c r="M28" s="2">
        <f t="shared" si="10"/>
        <v>0.89060270626325755</v>
      </c>
      <c r="N28" s="2"/>
    </row>
    <row r="29" spans="1:14" x14ac:dyDescent="0.25">
      <c r="A29" s="1">
        <v>2.7</v>
      </c>
      <c r="B29">
        <v>2.1400000000000001E-9</v>
      </c>
      <c r="C29">
        <v>5.3000000000000003E-10</v>
      </c>
      <c r="D29" s="1">
        <f t="shared" si="1"/>
        <v>1.6200000000000002E-9</v>
      </c>
      <c r="E29" s="1">
        <f t="shared" si="1"/>
        <v>6E-11</v>
      </c>
      <c r="F29" s="1">
        <f t="shared" si="2"/>
        <v>1.6800000000000002E-9</v>
      </c>
      <c r="H29" s="2">
        <f t="shared" si="3"/>
        <v>0.9642857142857143</v>
      </c>
      <c r="I29" s="2">
        <f t="shared" si="4"/>
        <v>3.5714285714285712E-2</v>
      </c>
      <c r="J29" s="2">
        <f t="shared" si="5"/>
        <v>5.196152422706632</v>
      </c>
      <c r="K29" s="2">
        <f t="shared" si="6"/>
        <v>2.7613414468968598</v>
      </c>
      <c r="L29" s="2">
        <f t="shared" si="7"/>
        <v>0.87896228167632329</v>
      </c>
      <c r="M29" s="2">
        <f t="shared" si="10"/>
        <v>0.87896228167632329</v>
      </c>
      <c r="N29" s="2"/>
    </row>
    <row r="30" spans="1:14" x14ac:dyDescent="0.25">
      <c r="A30" s="1">
        <v>2.8</v>
      </c>
      <c r="B30">
        <v>2.1299999999999999E-9</v>
      </c>
      <c r="C30">
        <v>5.7999999999999996E-10</v>
      </c>
      <c r="D30" s="1">
        <f t="shared" si="1"/>
        <v>1.61E-9</v>
      </c>
      <c r="E30" s="1">
        <f t="shared" si="1"/>
        <v>1.0999999999999993E-10</v>
      </c>
      <c r="F30" s="1">
        <f t="shared" si="2"/>
        <v>1.7199999999999999E-9</v>
      </c>
      <c r="H30" s="2">
        <f t="shared" si="3"/>
        <v>0.93604651162790709</v>
      </c>
      <c r="I30" s="2">
        <f t="shared" si="4"/>
        <v>6.3953488372092984E-2</v>
      </c>
      <c r="J30" s="2">
        <f t="shared" si="5"/>
        <v>3.8257500750001494</v>
      </c>
      <c r="K30" s="2">
        <f t="shared" si="6"/>
        <v>2.6302597170883328</v>
      </c>
      <c r="L30" s="2">
        <f t="shared" si="7"/>
        <v>0.83723767118019676</v>
      </c>
      <c r="M30" s="2">
        <f t="shared" si="10"/>
        <v>0.83723767118019676</v>
      </c>
      <c r="N30" s="2"/>
    </row>
    <row r="31" spans="1:14" x14ac:dyDescent="0.25">
      <c r="A31" s="1">
        <v>2.9</v>
      </c>
      <c r="B31">
        <v>2.11E-9</v>
      </c>
      <c r="C31">
        <v>5.9000000000000003E-10</v>
      </c>
      <c r="D31" s="1">
        <f t="shared" si="1"/>
        <v>1.5900000000000001E-9</v>
      </c>
      <c r="E31" s="1">
        <f t="shared" si="1"/>
        <v>1.2E-10</v>
      </c>
      <c r="F31" s="1">
        <f t="shared" si="2"/>
        <v>1.7100000000000001E-9</v>
      </c>
      <c r="H31" s="2">
        <f t="shared" si="3"/>
        <v>0.92982456140350878</v>
      </c>
      <c r="I31" s="2">
        <f t="shared" si="4"/>
        <v>7.0175438596491224E-2</v>
      </c>
      <c r="J31" s="2">
        <f t="shared" si="5"/>
        <v>3.640054944640259</v>
      </c>
      <c r="K31" s="2">
        <f t="shared" si="6"/>
        <v>2.6053787990868309</v>
      </c>
      <c r="L31" s="2">
        <f t="shared" si="7"/>
        <v>0.82931782900299045</v>
      </c>
      <c r="M31" s="2">
        <f t="shared" si="10"/>
        <v>0.82931782900299045</v>
      </c>
      <c r="N31" s="2"/>
    </row>
    <row r="32" spans="1:14" x14ac:dyDescent="0.25">
      <c r="A32" s="1">
        <v>3</v>
      </c>
      <c r="B32">
        <v>2.0500000000000002E-9</v>
      </c>
      <c r="C32">
        <v>6.8000000000000003E-10</v>
      </c>
      <c r="D32" s="1">
        <f t="shared" si="1"/>
        <v>1.5300000000000003E-9</v>
      </c>
      <c r="E32" s="1">
        <f t="shared" si="1"/>
        <v>2.1E-10</v>
      </c>
      <c r="F32" s="1">
        <f t="shared" si="2"/>
        <v>1.7400000000000002E-9</v>
      </c>
      <c r="H32" s="2">
        <f t="shared" si="3"/>
        <v>0.8793103448275863</v>
      </c>
      <c r="I32" s="2">
        <f t="shared" si="4"/>
        <v>0.12068965517241378</v>
      </c>
      <c r="J32" s="2">
        <f t="shared" si="5"/>
        <v>2.6992062325273123</v>
      </c>
      <c r="K32" s="2">
        <f t="shared" si="6"/>
        <v>2.4319898000547511</v>
      </c>
      <c r="L32" s="2">
        <f t="shared" si="7"/>
        <v>0.77412639645556769</v>
      </c>
      <c r="M32" s="2">
        <f t="shared" si="10"/>
        <v>0.77412639645556769</v>
      </c>
      <c r="N32" s="2"/>
    </row>
    <row r="33" spans="1:14" x14ac:dyDescent="0.25">
      <c r="A33" s="1">
        <v>3.1</v>
      </c>
      <c r="B33">
        <v>2.0200000000000001E-9</v>
      </c>
      <c r="C33">
        <v>7.5E-10</v>
      </c>
      <c r="D33" s="1">
        <f t="shared" si="1"/>
        <v>1.5000000000000002E-9</v>
      </c>
      <c r="E33" s="1">
        <f t="shared" si="1"/>
        <v>2.7999999999999996E-10</v>
      </c>
      <c r="F33" s="1">
        <f t="shared" si="2"/>
        <v>1.7800000000000001E-9</v>
      </c>
      <c r="H33" s="2">
        <f t="shared" si="3"/>
        <v>0.84269662921348321</v>
      </c>
      <c r="I33" s="2">
        <f t="shared" si="4"/>
        <v>0.15730337078651682</v>
      </c>
      <c r="J33" s="2">
        <f t="shared" si="5"/>
        <v>2.3145502494313788</v>
      </c>
      <c r="K33" s="2">
        <f t="shared" si="6"/>
        <v>2.3259399501985687</v>
      </c>
      <c r="L33" s="2">
        <f t="shared" si="7"/>
        <v>0.74036968081803822</v>
      </c>
      <c r="M33" s="2">
        <f t="shared" si="10"/>
        <v>0.74036968081803822</v>
      </c>
      <c r="N33" s="2"/>
    </row>
    <row r="34" spans="1:14" x14ac:dyDescent="0.25">
      <c r="A34" s="1">
        <v>3.2</v>
      </c>
      <c r="B34">
        <v>1.9800000000000002E-9</v>
      </c>
      <c r="C34">
        <v>8.0000000000000003E-10</v>
      </c>
      <c r="D34" s="1">
        <f t="shared" si="1"/>
        <v>1.4600000000000003E-9</v>
      </c>
      <c r="E34" s="1">
        <f t="shared" si="1"/>
        <v>3.3E-10</v>
      </c>
      <c r="F34" s="1">
        <f t="shared" si="2"/>
        <v>1.7900000000000002E-9</v>
      </c>
      <c r="H34" s="2">
        <f t="shared" si="3"/>
        <v>0.81564245810055869</v>
      </c>
      <c r="I34" s="2">
        <f t="shared" si="4"/>
        <v>0.18435754189944131</v>
      </c>
      <c r="J34" s="2">
        <f t="shared" si="5"/>
        <v>2.1033883198882761</v>
      </c>
      <c r="K34" s="2">
        <f t="shared" si="6"/>
        <v>2.2540052019325669</v>
      </c>
      <c r="L34" s="2">
        <f t="shared" si="7"/>
        <v>0.71747213928482756</v>
      </c>
      <c r="M34" s="2">
        <f t="shared" si="10"/>
        <v>0.71747213928482756</v>
      </c>
      <c r="N34" s="2"/>
    </row>
    <row r="35" spans="1:14" x14ac:dyDescent="0.25">
      <c r="A35" s="1">
        <v>3.3</v>
      </c>
      <c r="B35">
        <v>1.92E-9</v>
      </c>
      <c r="C35">
        <v>8.7999999999999996E-10</v>
      </c>
      <c r="D35" s="1">
        <f t="shared" si="1"/>
        <v>1.4000000000000001E-9</v>
      </c>
      <c r="E35" s="1">
        <f t="shared" si="1"/>
        <v>4.0999999999999993E-10</v>
      </c>
      <c r="F35" s="1">
        <f t="shared" si="2"/>
        <v>1.8100000000000002E-9</v>
      </c>
      <c r="H35" s="2">
        <f t="shared" si="3"/>
        <v>0.77348066298342544</v>
      </c>
      <c r="I35" s="2">
        <f t="shared" si="4"/>
        <v>0.22651933701657453</v>
      </c>
      <c r="J35" s="2">
        <f t="shared" si="5"/>
        <v>1.8478728707195915</v>
      </c>
      <c r="K35" s="2">
        <f t="shared" si="6"/>
        <v>2.1495264921264843</v>
      </c>
      <c r="L35" s="2">
        <f t="shared" si="7"/>
        <v>0.68421553305782401</v>
      </c>
      <c r="M35" s="2">
        <f t="shared" si="10"/>
        <v>0.68421553305782401</v>
      </c>
      <c r="N35" s="2"/>
    </row>
    <row r="36" spans="1:14" x14ac:dyDescent="0.25">
      <c r="A36" s="1">
        <v>3.4</v>
      </c>
      <c r="B36">
        <v>1.86E-9</v>
      </c>
      <c r="C36">
        <v>9.2000000000000003E-10</v>
      </c>
      <c r="D36" s="1">
        <f t="shared" si="1"/>
        <v>1.3399999999999999E-9</v>
      </c>
      <c r="E36" s="1">
        <f t="shared" si="1"/>
        <v>4.5E-10</v>
      </c>
      <c r="F36" s="1">
        <f t="shared" si="2"/>
        <v>1.7899999999999998E-9</v>
      </c>
      <c r="H36" s="2">
        <f t="shared" si="3"/>
        <v>0.74860335195530725</v>
      </c>
      <c r="I36" s="2">
        <f t="shared" si="4"/>
        <v>0.25139664804469275</v>
      </c>
      <c r="J36" s="2">
        <f t="shared" si="5"/>
        <v>1.7256238807393045</v>
      </c>
      <c r="K36" s="2">
        <f t="shared" si="6"/>
        <v>2.0911726739310086</v>
      </c>
      <c r="L36" s="2">
        <f t="shared" si="7"/>
        <v>0.66564093582963257</v>
      </c>
      <c r="M36" s="2">
        <f t="shared" si="10"/>
        <v>0.66564093582963257</v>
      </c>
      <c r="N36" s="2"/>
    </row>
    <row r="37" spans="1:14" x14ac:dyDescent="0.25">
      <c r="A37" s="1">
        <v>3.5</v>
      </c>
      <c r="B37">
        <v>1.8199999999999999E-9</v>
      </c>
      <c r="C37">
        <v>9.7999999999999992E-10</v>
      </c>
      <c r="D37" s="1">
        <f t="shared" si="1"/>
        <v>1.3000000000000001E-9</v>
      </c>
      <c r="E37" s="1">
        <f t="shared" si="1"/>
        <v>5.0999999999999989E-10</v>
      </c>
      <c r="F37" s="1">
        <f t="shared" si="2"/>
        <v>1.81E-9</v>
      </c>
      <c r="H37" s="2">
        <f t="shared" si="3"/>
        <v>0.71823204419889508</v>
      </c>
      <c r="I37" s="2">
        <f t="shared" si="4"/>
        <v>0.28176795580110492</v>
      </c>
      <c r="J37" s="2">
        <f t="shared" si="5"/>
        <v>1.596564940064493</v>
      </c>
      <c r="K37" s="2">
        <f t="shared" si="6"/>
        <v>2.0224612306150118</v>
      </c>
      <c r="L37" s="2">
        <f t="shared" si="7"/>
        <v>0.64376940412819361</v>
      </c>
      <c r="M37" s="2">
        <f t="shared" si="10"/>
        <v>0.64376940412819361</v>
      </c>
      <c r="N37" s="2"/>
    </row>
    <row r="38" spans="1:14" x14ac:dyDescent="0.25">
      <c r="A38" s="1">
        <v>3.6</v>
      </c>
      <c r="B38">
        <v>1.7700000000000001E-9</v>
      </c>
      <c r="C38">
        <v>1.03E-9</v>
      </c>
      <c r="D38" s="1">
        <f t="shared" si="1"/>
        <v>1.25E-9</v>
      </c>
      <c r="E38" s="1">
        <f t="shared" si="1"/>
        <v>5.5999999999999993E-10</v>
      </c>
      <c r="F38" s="1">
        <f t="shared" si="2"/>
        <v>1.81E-9</v>
      </c>
      <c r="H38" s="2">
        <f t="shared" si="3"/>
        <v>0.69060773480662985</v>
      </c>
      <c r="I38" s="2">
        <f t="shared" si="4"/>
        <v>0.30939226519337015</v>
      </c>
      <c r="J38" s="2">
        <f t="shared" si="5"/>
        <v>1.494035761667992</v>
      </c>
      <c r="K38" s="2">
        <f t="shared" si="6"/>
        <v>1.9619070189192624</v>
      </c>
      <c r="L38" s="2">
        <f t="shared" si="7"/>
        <v>0.62449439989537048</v>
      </c>
      <c r="M38" s="2">
        <f t="shared" si="10"/>
        <v>0.62449439989537048</v>
      </c>
      <c r="N38" s="2"/>
    </row>
    <row r="39" spans="1:14" x14ac:dyDescent="0.25">
      <c r="A39" s="1">
        <v>3.7</v>
      </c>
      <c r="B39">
        <v>1.7200000000000001E-9</v>
      </c>
      <c r="C39">
        <v>1.07E-9</v>
      </c>
      <c r="D39" s="1">
        <f t="shared" si="1"/>
        <v>1.2E-9</v>
      </c>
      <c r="E39" s="1">
        <f t="shared" si="1"/>
        <v>6E-10</v>
      </c>
      <c r="F39" s="1">
        <f t="shared" si="2"/>
        <v>1.8E-9</v>
      </c>
      <c r="H39" s="2">
        <f t="shared" si="3"/>
        <v>0.66666666666666663</v>
      </c>
      <c r="I39" s="2">
        <f t="shared" si="4"/>
        <v>0.33333333333333331</v>
      </c>
      <c r="J39" s="2">
        <f t="shared" si="5"/>
        <v>1.4142135623730951</v>
      </c>
      <c r="K39" s="2">
        <f t="shared" si="6"/>
        <v>1.9106332362490186</v>
      </c>
      <c r="L39" s="2">
        <f t="shared" si="7"/>
        <v>0.60817344796939277</v>
      </c>
      <c r="M39" s="2">
        <f t="shared" si="10"/>
        <v>0.60817344796939277</v>
      </c>
      <c r="N39" s="2"/>
    </row>
    <row r="40" spans="1:14" x14ac:dyDescent="0.25">
      <c r="A40" s="1">
        <v>3.8</v>
      </c>
      <c r="B40">
        <v>1.67E-9</v>
      </c>
      <c r="C40">
        <v>1.13E-9</v>
      </c>
      <c r="D40" s="1">
        <f t="shared" si="1"/>
        <v>1.15E-9</v>
      </c>
      <c r="E40" s="1">
        <f t="shared" si="1"/>
        <v>6.6E-10</v>
      </c>
      <c r="F40" s="1">
        <f t="shared" si="2"/>
        <v>1.81E-9</v>
      </c>
      <c r="H40" s="2">
        <f t="shared" si="3"/>
        <v>0.63535911602209949</v>
      </c>
      <c r="I40" s="2">
        <f t="shared" si="4"/>
        <v>0.36464088397790057</v>
      </c>
      <c r="J40" s="2">
        <f t="shared" si="5"/>
        <v>1.3200091827045153</v>
      </c>
      <c r="K40" s="2">
        <f t="shared" si="6"/>
        <v>1.8449353722238546</v>
      </c>
      <c r="L40" s="2">
        <f t="shared" si="7"/>
        <v>0.58726116834902464</v>
      </c>
      <c r="M40" s="2">
        <f t="shared" si="10"/>
        <v>0.58726116834902464</v>
      </c>
      <c r="N40" s="2"/>
    </row>
    <row r="41" spans="1:14" x14ac:dyDescent="0.25">
      <c r="A41" s="1">
        <v>3.9</v>
      </c>
      <c r="B41">
        <v>1.6399999999999999E-9</v>
      </c>
      <c r="C41">
        <v>1.15E-9</v>
      </c>
      <c r="D41" s="1">
        <f t="shared" si="1"/>
        <v>1.1199999999999999E-9</v>
      </c>
      <c r="E41" s="1">
        <f t="shared" si="1"/>
        <v>6.7999999999999993E-10</v>
      </c>
      <c r="F41" s="1">
        <f t="shared" si="2"/>
        <v>1.7999999999999998E-9</v>
      </c>
      <c r="H41" s="2">
        <f t="shared" si="3"/>
        <v>0.62222222222222223</v>
      </c>
      <c r="I41" s="2">
        <f t="shared" si="4"/>
        <v>0.37777777777777777</v>
      </c>
      <c r="J41" s="2">
        <f t="shared" si="5"/>
        <v>1.2833778958394959</v>
      </c>
      <c r="K41" s="2">
        <f t="shared" si="6"/>
        <v>1.8177430413553295</v>
      </c>
      <c r="L41" s="2">
        <f t="shared" si="7"/>
        <v>0.5786055806051924</v>
      </c>
      <c r="M41" s="2">
        <f t="shared" si="10"/>
        <v>0.5786055806051924</v>
      </c>
      <c r="N41" s="2"/>
    </row>
    <row r="42" spans="1:14" x14ac:dyDescent="0.25">
      <c r="A42" s="1">
        <v>4</v>
      </c>
      <c r="B42">
        <v>1.57E-9</v>
      </c>
      <c r="C42">
        <v>1.1800000000000001E-9</v>
      </c>
      <c r="D42" s="1">
        <f t="shared" si="1"/>
        <v>1.0499999999999999E-9</v>
      </c>
      <c r="E42" s="1">
        <f t="shared" si="1"/>
        <v>7.1000000000000003E-10</v>
      </c>
      <c r="F42" s="1">
        <f t="shared" si="2"/>
        <v>1.7599999999999999E-9</v>
      </c>
      <c r="H42" s="2">
        <f t="shared" si="3"/>
        <v>0.59659090909090906</v>
      </c>
      <c r="I42" s="2">
        <f t="shared" si="4"/>
        <v>0.40340909090909094</v>
      </c>
      <c r="J42" s="2">
        <f t="shared" si="5"/>
        <v>1.2160893221456306</v>
      </c>
      <c r="K42" s="2">
        <f t="shared" si="6"/>
        <v>1.7652003492277828</v>
      </c>
      <c r="L42" s="2">
        <f t="shared" si="7"/>
        <v>0.56188072225428309</v>
      </c>
      <c r="M42" s="2">
        <f t="shared" si="10"/>
        <v>0.56188072225428309</v>
      </c>
      <c r="N42" s="2"/>
    </row>
    <row r="43" spans="1:14" x14ac:dyDescent="0.25">
      <c r="A43" s="1">
        <v>4.1000000000000014</v>
      </c>
      <c r="B43">
        <v>1.5400000000000001E-9</v>
      </c>
      <c r="C43">
        <v>1.2E-9</v>
      </c>
      <c r="D43" s="1">
        <f t="shared" si="1"/>
        <v>1.0200000000000002E-9</v>
      </c>
      <c r="E43" s="1">
        <f t="shared" si="1"/>
        <v>7.2999999999999996E-10</v>
      </c>
      <c r="F43" s="1">
        <f t="shared" si="2"/>
        <v>1.7500000000000002E-9</v>
      </c>
      <c r="H43" s="2">
        <f t="shared" si="3"/>
        <v>0.58285714285714296</v>
      </c>
      <c r="I43" s="2">
        <f t="shared" si="4"/>
        <v>0.41714285714285709</v>
      </c>
      <c r="J43" s="2">
        <f t="shared" si="5"/>
        <v>1.1820576440988837</v>
      </c>
      <c r="K43" s="2">
        <f t="shared" si="6"/>
        <v>1.7372785941229614</v>
      </c>
      <c r="L43" s="2">
        <f t="shared" si="7"/>
        <v>0.55299295156481576</v>
      </c>
      <c r="M43" s="2">
        <f t="shared" si="10"/>
        <v>0.55299295156481576</v>
      </c>
      <c r="N43" s="2"/>
    </row>
    <row r="44" spans="1:14" x14ac:dyDescent="0.25">
      <c r="A44" s="1">
        <v>4.2</v>
      </c>
      <c r="B44">
        <v>1.5E-9</v>
      </c>
      <c r="C44">
        <v>1.26E-9</v>
      </c>
      <c r="D44" s="1">
        <f t="shared" si="1"/>
        <v>9.7999999999999992E-10</v>
      </c>
      <c r="E44" s="1">
        <f t="shared" si="1"/>
        <v>7.8999999999999996E-10</v>
      </c>
      <c r="F44" s="1">
        <f t="shared" si="2"/>
        <v>1.7699999999999999E-9</v>
      </c>
      <c r="H44" s="2">
        <f t="shared" si="3"/>
        <v>0.5536723163841808</v>
      </c>
      <c r="I44" s="2">
        <f t="shared" si="4"/>
        <v>0.4463276836158192</v>
      </c>
      <c r="J44" s="2">
        <f t="shared" si="5"/>
        <v>1.113780197846022</v>
      </c>
      <c r="K44" s="2">
        <f t="shared" si="6"/>
        <v>1.6783481889614831</v>
      </c>
      <c r="L44" s="2">
        <f t="shared" si="7"/>
        <v>0.53423482100510089</v>
      </c>
      <c r="M44" s="2">
        <f t="shared" si="10"/>
        <v>0.53423482100510089</v>
      </c>
      <c r="N44" s="2"/>
    </row>
    <row r="45" spans="1:14" x14ac:dyDescent="0.25">
      <c r="A45" s="1">
        <v>4.3</v>
      </c>
      <c r="B45">
        <v>1.5900000000000001E-9</v>
      </c>
      <c r="C45">
        <v>1.3399999999999999E-9</v>
      </c>
      <c r="D45" s="1">
        <f t="shared" si="1"/>
        <v>1.0700000000000002E-9</v>
      </c>
      <c r="E45" s="1">
        <f t="shared" si="1"/>
        <v>8.6999999999999989E-10</v>
      </c>
      <c r="F45" s="1">
        <f t="shared" si="2"/>
        <v>1.9400000000000003E-9</v>
      </c>
      <c r="H45" s="2">
        <f t="shared" si="3"/>
        <v>0.55154639175257736</v>
      </c>
      <c r="I45" s="2">
        <f t="shared" si="4"/>
        <v>0.44845360824742253</v>
      </c>
      <c r="J45" s="2">
        <f t="shared" si="5"/>
        <v>1.1090018293363022</v>
      </c>
      <c r="K45" s="2">
        <f t="shared" si="6"/>
        <v>1.674072603024501</v>
      </c>
      <c r="L45" s="2">
        <f t="shared" si="7"/>
        <v>0.53287385973213108</v>
      </c>
      <c r="M45" s="2">
        <f t="shared" si="10"/>
        <v>0.53287385973213108</v>
      </c>
      <c r="N45" s="2"/>
    </row>
    <row r="46" spans="1:14" x14ac:dyDescent="0.25">
      <c r="A46" s="1">
        <v>4.4000000000000004</v>
      </c>
      <c r="B46">
        <v>1.43E-9</v>
      </c>
      <c r="C46">
        <v>1.37E-9</v>
      </c>
      <c r="D46" s="1">
        <f t="shared" si="1"/>
        <v>9.1000000000000006E-10</v>
      </c>
      <c r="E46" s="1">
        <f t="shared" si="1"/>
        <v>8.9999999999999999E-10</v>
      </c>
      <c r="F46" s="1">
        <f t="shared" si="2"/>
        <v>1.8100000000000002E-9</v>
      </c>
      <c r="H46" s="2">
        <f t="shared" si="3"/>
        <v>0.50276243093922646</v>
      </c>
      <c r="I46" s="2">
        <f t="shared" si="4"/>
        <v>0.49723756906077343</v>
      </c>
      <c r="J46" s="2">
        <f t="shared" si="5"/>
        <v>1.0055402085998904</v>
      </c>
      <c r="K46" s="2">
        <f t="shared" si="6"/>
        <v>1.5763212167806406</v>
      </c>
      <c r="L46" s="2">
        <f t="shared" si="7"/>
        <v>0.50175862710254016</v>
      </c>
      <c r="M46" s="2">
        <f t="shared" si="10"/>
        <v>0.50175862710254016</v>
      </c>
      <c r="N46" s="2"/>
    </row>
    <row r="47" spans="1:14" x14ac:dyDescent="0.25">
      <c r="A47" s="1">
        <v>4.5</v>
      </c>
      <c r="B47">
        <v>1.4100000000000001E-9</v>
      </c>
      <c r="C47">
        <v>1.3000000000000001E-9</v>
      </c>
      <c r="D47" s="1">
        <f t="shared" si="1"/>
        <v>8.9000000000000013E-10</v>
      </c>
      <c r="E47" s="1">
        <f t="shared" si="1"/>
        <v>8.3000000000000003E-10</v>
      </c>
      <c r="F47" s="1">
        <f t="shared" si="2"/>
        <v>1.7200000000000003E-9</v>
      </c>
      <c r="H47" s="2">
        <f t="shared" si="3"/>
        <v>0.51744186046511631</v>
      </c>
      <c r="I47" s="2">
        <f t="shared" si="4"/>
        <v>0.48255813953488369</v>
      </c>
      <c r="J47" s="2">
        <f t="shared" si="5"/>
        <v>1.0355139577168944</v>
      </c>
      <c r="K47" s="2">
        <f t="shared" si="6"/>
        <v>1.6056871264508328</v>
      </c>
      <c r="L47" s="2">
        <f t="shared" si="7"/>
        <v>0.51110608646734246</v>
      </c>
      <c r="M47" s="2">
        <f t="shared" si="10"/>
        <v>0.51110608646734246</v>
      </c>
      <c r="N47" s="2"/>
    </row>
    <row r="48" spans="1:14" x14ac:dyDescent="0.25">
      <c r="A48" s="1">
        <v>4.6000000000000014</v>
      </c>
      <c r="B48">
        <v>1.3600000000000001E-9</v>
      </c>
      <c r="C48">
        <v>1.3999999999999999E-9</v>
      </c>
      <c r="D48" s="1">
        <f t="shared" si="1"/>
        <v>8.400000000000001E-10</v>
      </c>
      <c r="E48" s="1">
        <f t="shared" si="1"/>
        <v>9.2999999999999989E-10</v>
      </c>
      <c r="F48" s="1">
        <f t="shared" si="2"/>
        <v>1.7699999999999999E-9</v>
      </c>
      <c r="H48" s="2">
        <f t="shared" si="3"/>
        <v>0.47457627118644075</v>
      </c>
      <c r="I48" s="2">
        <f t="shared" si="4"/>
        <v>0.52542372881355925</v>
      </c>
      <c r="J48" s="2">
        <f t="shared" si="5"/>
        <v>0.95038192662298304</v>
      </c>
      <c r="K48" s="2">
        <f t="shared" si="6"/>
        <v>1.5199269329248513</v>
      </c>
      <c r="L48" s="2">
        <f t="shared" si="7"/>
        <v>0.48380776902698747</v>
      </c>
      <c r="M48" s="2">
        <f t="shared" si="10"/>
        <v>0.48380776902698747</v>
      </c>
      <c r="N48" s="2"/>
    </row>
    <row r="49" spans="1:14" x14ac:dyDescent="0.25">
      <c r="A49" s="1">
        <v>4.7</v>
      </c>
      <c r="B49">
        <v>1.33E-9</v>
      </c>
      <c r="C49">
        <v>1.45E-9</v>
      </c>
      <c r="D49" s="1">
        <f t="shared" si="1"/>
        <v>8.0999999999999999E-10</v>
      </c>
      <c r="E49" s="1">
        <f t="shared" si="1"/>
        <v>9.7999999999999992E-10</v>
      </c>
      <c r="F49" s="1">
        <f t="shared" si="2"/>
        <v>1.7899999999999998E-9</v>
      </c>
      <c r="H49" s="2">
        <f t="shared" si="3"/>
        <v>0.45251396648044695</v>
      </c>
      <c r="I49" s="2">
        <f t="shared" si="4"/>
        <v>0.54748603351955305</v>
      </c>
      <c r="J49" s="2">
        <f t="shared" si="5"/>
        <v>0.90913729009698974</v>
      </c>
      <c r="K49" s="2">
        <f t="shared" si="6"/>
        <v>1.4756809073194728</v>
      </c>
      <c r="L49" s="2">
        <f t="shared" si="7"/>
        <v>0.46972382165245435</v>
      </c>
      <c r="M49" s="2">
        <f t="shared" si="10"/>
        <v>0.46972382165245435</v>
      </c>
      <c r="N49" s="2"/>
    </row>
    <row r="50" spans="1:14" x14ac:dyDescent="0.25">
      <c r="A50" s="1">
        <v>4.8000000000000007</v>
      </c>
      <c r="B50">
        <v>1.3000000000000001E-9</v>
      </c>
      <c r="C50">
        <v>1.63E-9</v>
      </c>
      <c r="D50" s="1">
        <f t="shared" si="1"/>
        <v>7.800000000000001E-10</v>
      </c>
      <c r="E50" s="1">
        <f t="shared" si="1"/>
        <v>1.1599999999999999E-9</v>
      </c>
      <c r="F50" s="1">
        <f t="shared" si="2"/>
        <v>1.9399999999999999E-9</v>
      </c>
      <c r="H50" s="2">
        <f t="shared" si="3"/>
        <v>0.40206185567010316</v>
      </c>
      <c r="I50" s="2">
        <f t="shared" si="4"/>
        <v>0.59793814432989689</v>
      </c>
      <c r="J50" s="2">
        <f t="shared" si="5"/>
        <v>0.82000841038580108</v>
      </c>
      <c r="K50" s="2">
        <f t="shared" si="6"/>
        <v>1.3736453573397243</v>
      </c>
      <c r="L50" s="2">
        <f t="shared" si="7"/>
        <v>0.43724489735170013</v>
      </c>
      <c r="M50" s="2">
        <f t="shared" si="10"/>
        <v>0.43724489735170013</v>
      </c>
      <c r="N50" s="2"/>
    </row>
    <row r="51" spans="1:14" x14ac:dyDescent="0.25">
      <c r="A51" s="1">
        <v>4.9000000000000004</v>
      </c>
      <c r="B51">
        <v>1.27E-9</v>
      </c>
      <c r="C51">
        <v>1.4700000000000001E-9</v>
      </c>
      <c r="D51" s="1">
        <f t="shared" si="1"/>
        <v>7.5E-10</v>
      </c>
      <c r="E51" s="1">
        <f t="shared" si="1"/>
        <v>1.0000000000000001E-9</v>
      </c>
      <c r="F51" s="1">
        <f t="shared" si="2"/>
        <v>1.75E-9</v>
      </c>
      <c r="H51" s="2">
        <f t="shared" si="3"/>
        <v>0.4285714285714286</v>
      </c>
      <c r="I51" s="2">
        <f t="shared" si="4"/>
        <v>0.57142857142857151</v>
      </c>
      <c r="J51" s="2">
        <f t="shared" si="5"/>
        <v>0.8660254037844386</v>
      </c>
      <c r="K51" s="2">
        <f t="shared" si="6"/>
        <v>1.4274487578895312</v>
      </c>
      <c r="L51" s="2">
        <f t="shared" si="7"/>
        <v>0.45437105165701003</v>
      </c>
      <c r="M51" s="2">
        <f t="shared" si="10"/>
        <v>0.45437105165701003</v>
      </c>
      <c r="N51" s="2"/>
    </row>
    <row r="52" spans="1:14" x14ac:dyDescent="0.25">
      <c r="A52" s="1">
        <v>5</v>
      </c>
      <c r="B52">
        <v>1.25E-9</v>
      </c>
      <c r="C52">
        <v>1.49E-9</v>
      </c>
      <c r="D52" s="1">
        <f t="shared" si="1"/>
        <v>7.3000000000000006E-10</v>
      </c>
      <c r="E52" s="1">
        <f t="shared" si="1"/>
        <v>1.02E-9</v>
      </c>
      <c r="F52" s="1">
        <f t="shared" si="2"/>
        <v>1.75E-9</v>
      </c>
      <c r="H52" s="2">
        <f t="shared" si="3"/>
        <v>0.4171428571428572</v>
      </c>
      <c r="I52" s="2">
        <f t="shared" si="4"/>
        <v>0.58285714285714285</v>
      </c>
      <c r="J52" s="2">
        <f t="shared" si="5"/>
        <v>0.84598243156096575</v>
      </c>
      <c r="K52" s="2">
        <f t="shared" si="6"/>
        <v>1.4043140594668322</v>
      </c>
      <c r="L52" s="2">
        <f t="shared" si="7"/>
        <v>0.44700704843518441</v>
      </c>
      <c r="M52" s="2">
        <f>L52</f>
        <v>0.44700704843518441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90byMiddleColNo.7 (10)2nd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2024-03-05T16:14:23Z</dcterms:created>
  <dcterms:modified xsi:type="dcterms:W3CDTF">2024-03-05T16:46:29Z</dcterms:modified>
</cp:coreProperties>
</file>