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8_{98685DAA-A620-48CB-A5AD-08A791B9F51F}" xr6:coauthVersionLast="47" xr6:coauthVersionMax="47" xr10:uidLastSave="{00000000-0000-0000-0000-000000000000}"/>
  <bookViews>
    <workbookView xWindow="32535" yWindow="4635" windowWidth="19035" windowHeight="16935" xr2:uid="{EE7A95CD-FD53-454A-902E-FFD4D5059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<sst xmlns="http://schemas.openxmlformats.org/spreadsheetml/2006/main" count="45" uniqueCount="45">
  <si>
    <t>22Q1</t>
  </si>
  <si>
    <t>22Q2</t>
  </si>
  <si>
    <t>22Q3</t>
  </si>
  <si>
    <t>ETF</t>
  </si>
  <si>
    <t>SPY</t>
  </si>
  <si>
    <t>Market Sector</t>
  </si>
  <si>
    <t>US Whole</t>
  </si>
  <si>
    <t>Technology</t>
  </si>
  <si>
    <t>Communication services</t>
  </si>
  <si>
    <t>Consumer cyclical</t>
  </si>
  <si>
    <t>XLK</t>
  </si>
  <si>
    <t>XLY</t>
  </si>
  <si>
    <t>XLP</t>
  </si>
  <si>
    <t>Consumer defensive</t>
  </si>
  <si>
    <t>Financial</t>
  </si>
  <si>
    <t>XLF</t>
  </si>
  <si>
    <t>Healthcare</t>
  </si>
  <si>
    <t>XLV</t>
  </si>
  <si>
    <t>XLI</t>
  </si>
  <si>
    <t>Industrials</t>
  </si>
  <si>
    <t>Real estate</t>
  </si>
  <si>
    <t>XLRE</t>
  </si>
  <si>
    <t>Energy</t>
  </si>
  <si>
    <t>Utilities</t>
  </si>
  <si>
    <t>Basic materials</t>
  </si>
  <si>
    <t>XLE</t>
  </si>
  <si>
    <t>XLU</t>
  </si>
  <si>
    <t>XLB</t>
  </si>
  <si>
    <t>XLC</t>
  </si>
  <si>
    <t>Top 3 Headline Stories</t>
  </si>
  <si>
    <t>22Q1 P</t>
  </si>
  <si>
    <t>22Q1 Δ</t>
  </si>
  <si>
    <t>22Q3 Δ</t>
  </si>
  <si>
    <t>22Q2 Δ</t>
  </si>
  <si>
    <t>22Q2 P</t>
  </si>
  <si>
    <t>22Q3 P</t>
  </si>
  <si>
    <t>21Q4 P</t>
  </si>
  <si>
    <t>Inflation is top story, China lockdowns,
Supply chain woes</t>
  </si>
  <si>
    <t>Improved future outlook</t>
  </si>
  <si>
    <t>Increased travel wants,
Supply chain issues,
Increased services use</t>
  </si>
  <si>
    <t>Poor future outlook,
Less discretionary spend
Inceased services use</t>
  </si>
  <si>
    <t>Inflation not gone yet,
JPow says "pain" otw,
Eurozone NG crisis</t>
  </si>
  <si>
    <t>Lots covid money saved,
Lots of credit spending,
Loss of a market Russia</t>
  </si>
  <si>
    <t>Mostly out of covid, Supply chain issues, Russia war</t>
  </si>
  <si>
    <t>Tightening conditions,
Can survive downturn,
Poor future 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</si>
</sst>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CAC8-F3E4-47F7-8462-D7A909D8674F}">
  <dimension ref="A1:L14"/>
  <sheetViews>
    <sheetView tabSelected="1" zoomScale="112" zoomScaleNormal="112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7.140625" defaultRowHeight="45" customHeight="1" x14ac:dyDescent="0.25"/>
  <cols>
    <col min="1" max="1" width="23" style="5" bestFit="1" customWidth="1"/>
    <col min="2" max="2" width="5.140625" style="5" bestFit="1" customWidth="1"/>
    <col min="3" max="3" width="7" style="5" bestFit="1" customWidth="1"/>
    <col min="4" max="4" width="7.140625" style="6"/>
    <col min="5" max="5" width="7.140625" style="7"/>
    <col min="6" max="6" width="21.42578125" style="8" customWidth="1"/>
    <col min="7" max="7" width="7.140625" style="6"/>
    <col min="8" max="8" width="7.140625" style="7"/>
    <col min="9" max="9" width="21.42578125" style="8" customWidth="1"/>
    <col min="10" max="10" width="7.140625" style="6"/>
    <col min="11" max="11" width="7.140625" style="7"/>
    <col min="12" max="12" width="21.42578125" style="8" customWidth="1"/>
    <col min="13" max="16384" width="7.140625" style="5"/>
  </cols>
  <sheetData>
    <row r="1" spans="1:12" s="2" customFormat="1" ht="45" customHeight="1" thickBot="1" x14ac:dyDescent="0.3">
      <c r="A1" s="1"/>
      <c r="D1" s="2" t="s">
        <v>29</v>
      </c>
      <c r="E1" s="3"/>
      <c r="F1" s="4"/>
      <c r="H1" s="3"/>
      <c r="I1" s="4"/>
      <c r="K1" s="3"/>
      <c r="L1" s="4"/>
    </row>
    <row r="2" spans="1:12" ht="45" customHeight="1" x14ac:dyDescent="0.25">
      <c r="A2" s="5" t="s">
        <v>5</v>
      </c>
      <c r="B2" s="5" t="s">
        <v>3</v>
      </c>
      <c r="C2" s="5" t="s">
        <v>36</v>
      </c>
      <c r="D2" s="6" t="s">
        <v>30</v>
      </c>
      <c r="E2" s="7" t="s">
        <v>31</v>
      </c>
      <c r="F2" s="8" t="s">
        <v>0</v>
      </c>
      <c r="G2" s="6" t="s">
        <v>34</v>
      </c>
      <c r="H2" s="7" t="s">
        <v>33</v>
      </c>
      <c r="I2" s="8" t="s">
        <v>1</v>
      </c>
      <c r="J2" s="6" t="s">
        <v>35</v>
      </c>
      <c r="K2" s="7" t="s">
        <v>32</v>
      </c>
      <c r="L2" s="8" t="s">
        <v>2</v>
      </c>
    </row>
    <row r="3" spans="1:12" ht="45" customHeight="1" x14ac:dyDescent="0.25">
      <c r="A3" s="9" t="s">
        <v>6</v>
      </c>
      <c r="B3" s="5" t="s">
        <v>4</v>
      </c>
      <c r="C3" s="5">
        <v>474.96</v>
      </c>
      <c r="D3" s="6">
        <v>452.92</v>
      </c>
      <c r="E3" s="7">
        <f>D3/C3-1</f>
        <v>-4.6403907697490254E-2</v>
      </c>
      <c r="F3" s="8" t="s">
        <v>43</v>
      </c>
      <c r="G3" s="6">
        <v>381.24</v>
      </c>
      <c r="H3" s="7">
        <f>G3/D3-1</f>
        <v>-0.15826194471429833</v>
      </c>
      <c r="I3" s="8" t="s">
        <v>37</v>
      </c>
      <c r="L3" s="8" t="s">
        <v>41</v>
      </c>
    </row>
    <row r="4" spans="1:12" ht="45" customHeight="1" x14ac:dyDescent="0.25">
      <c r="A4" s="5" t="s">
        <v>7</v>
      </c>
      <c r="B4" s="5" t="s">
        <v>10</v>
      </c>
      <c r="C4" s="5">
        <v>173.87</v>
      </c>
      <c r="D4" s="6">
        <v>158.46</v>
      </c>
      <c r="E4" s="7">
        <f t="shared" ref="E4:E14" si="0">D4/C4-1</f>
        <v>-8.8629435785356869E-2</v>
      </c>
      <c r="G4" s="6">
        <v>127.41</v>
      </c>
      <c r="H4" s="7">
        <f t="shared" ref="H4:H14" si="1">G4/D4-1</f>
        <v>-0.19594850435441125</v>
      </c>
    </row>
    <row r="5" spans="1:12" ht="45" customHeight="1" x14ac:dyDescent="0.25">
      <c r="A5" s="5" t="s">
        <v>8</v>
      </c>
      <c r="B5" s="5" t="s">
        <v>28</v>
      </c>
      <c r="C5" s="5">
        <v>77.680000000000007</v>
      </c>
      <c r="D5" s="6">
        <v>69.290000000000006</v>
      </c>
      <c r="E5" s="7">
        <f t="shared" si="0"/>
        <v>-0.1080072090628218</v>
      </c>
      <c r="G5" s="6">
        <v>54.82</v>
      </c>
      <c r="H5" s="7">
        <f t="shared" si="1"/>
        <v>-0.2088324433540194</v>
      </c>
    </row>
    <row r="6" spans="1:12" ht="45" customHeight="1" x14ac:dyDescent="0.25">
      <c r="A6" s="9" t="s">
        <v>9</v>
      </c>
      <c r="B6" s="5" t="s">
        <v>11</v>
      </c>
      <c r="C6" s="5">
        <v>204.44</v>
      </c>
      <c r="D6" s="6">
        <v>185.23</v>
      </c>
      <c r="E6" s="7">
        <f t="shared" si="0"/>
        <v>-9.3963999217374305E-2</v>
      </c>
      <c r="F6" s="8" t="s">
        <v>39</v>
      </c>
      <c r="G6" s="6">
        <v>140.01</v>
      </c>
      <c r="H6" s="7">
        <f t="shared" si="1"/>
        <v>-0.2441289208011661</v>
      </c>
      <c r="I6" s="8" t="s">
        <v>40</v>
      </c>
      <c r="L6" s="8" t="s">
        <v>38</v>
      </c>
    </row>
    <row r="7" spans="1:12" ht="45" customHeight="1" x14ac:dyDescent="0.25">
      <c r="A7" s="5" t="s">
        <v>13</v>
      </c>
      <c r="B7" s="5" t="s">
        <v>12</v>
      </c>
      <c r="C7" s="5">
        <v>77.11</v>
      </c>
      <c r="D7" s="6">
        <v>76.650000000000006</v>
      </c>
      <c r="E7" s="7">
        <f t="shared" si="0"/>
        <v>-5.9655038257034887E-3</v>
      </c>
      <c r="G7" s="6">
        <v>73.22</v>
      </c>
      <c r="H7" s="7">
        <f t="shared" si="1"/>
        <v>-4.474885844748866E-2</v>
      </c>
    </row>
    <row r="8" spans="1:12" ht="45" customHeight="1" x14ac:dyDescent="0.25">
      <c r="A8" s="9" t="s">
        <v>14</v>
      </c>
      <c r="B8" s="5" t="s">
        <v>15</v>
      </c>
      <c r="C8" s="5">
        <v>39.049999999999997</v>
      </c>
      <c r="D8" s="6">
        <v>38.22</v>
      </c>
      <c r="E8" s="7">
        <f t="shared" si="0"/>
        <v>-2.1254801536491619E-2</v>
      </c>
      <c r="F8" s="8" t="s">
        <v>42</v>
      </c>
      <c r="G8" s="6">
        <v>31.88</v>
      </c>
      <c r="H8" s="7">
        <f t="shared" si="1"/>
        <v>-0.16588173731030875</v>
      </c>
      <c r="I8" s="8" t="s">
        <v>44</v>
      </c>
    </row>
    <row r="9" spans="1:12" ht="45" customHeight="1" x14ac:dyDescent="0.25">
      <c r="A9" s="5" t="s">
        <v>16</v>
      </c>
      <c r="B9" s="5" t="s">
        <v>17</v>
      </c>
      <c r="C9" s="5">
        <v>140.88999999999999</v>
      </c>
      <c r="D9" s="6">
        <v>138.07</v>
      </c>
      <c r="E9" s="7">
        <f t="shared" si="0"/>
        <v>-2.0015615018808997E-2</v>
      </c>
      <c r="G9" s="6">
        <v>129.68</v>
      </c>
      <c r="H9" s="7">
        <f t="shared" si="1"/>
        <v>-6.0766277974940164E-2</v>
      </c>
    </row>
    <row r="10" spans="1:12" ht="45" customHeight="1" x14ac:dyDescent="0.25">
      <c r="A10" s="5" t="s">
        <v>19</v>
      </c>
      <c r="B10" s="5" t="s">
        <v>18</v>
      </c>
      <c r="C10" s="5">
        <v>105.81</v>
      </c>
      <c r="D10" s="6">
        <v>102.18</v>
      </c>
      <c r="E10" s="7">
        <f t="shared" si="0"/>
        <v>-3.4306776297136299E-2</v>
      </c>
      <c r="G10" s="6">
        <v>94.12</v>
      </c>
      <c r="H10" s="7">
        <f t="shared" si="1"/>
        <v>-7.8880407124681917E-2</v>
      </c>
    </row>
    <row r="11" spans="1:12" ht="45" customHeight="1" x14ac:dyDescent="0.25">
      <c r="A11" s="9" t="s">
        <v>20</v>
      </c>
      <c r="B11" s="5" t="s">
        <v>21</v>
      </c>
      <c r="C11" s="5">
        <v>51.81</v>
      </c>
      <c r="D11" s="6">
        <v>49.28</v>
      </c>
      <c r="E11" s="7">
        <f t="shared" si="0"/>
        <v>-4.8832271762208057E-2</v>
      </c>
      <c r="G11" s="6">
        <v>41.59</v>
      </c>
      <c r="H11" s="7">
        <f t="shared" si="1"/>
        <v>-0.15604707792207784</v>
      </c>
    </row>
    <row r="12" spans="1:12" ht="45" customHeight="1" x14ac:dyDescent="0.25">
      <c r="A12" s="9" t="s">
        <v>22</v>
      </c>
      <c r="B12" s="5" t="s">
        <v>25</v>
      </c>
      <c r="C12" s="5">
        <v>55.5</v>
      </c>
      <c r="D12" s="6">
        <v>77.06</v>
      </c>
      <c r="E12" s="7">
        <f t="shared" si="0"/>
        <v>0.3884684684684685</v>
      </c>
      <c r="G12" s="6">
        <v>72.58</v>
      </c>
      <c r="H12" s="7">
        <f t="shared" si="1"/>
        <v>-5.813651699974054E-2</v>
      </c>
    </row>
    <row r="13" spans="1:12" ht="45" customHeight="1" x14ac:dyDescent="0.25">
      <c r="A13" s="5" t="s">
        <v>23</v>
      </c>
      <c r="B13" s="5" t="s">
        <v>26</v>
      </c>
      <c r="C13" s="5">
        <v>71.58</v>
      </c>
      <c r="D13" s="6">
        <v>75.5</v>
      </c>
      <c r="E13" s="7">
        <f t="shared" si="0"/>
        <v>5.4763900530874654E-2</v>
      </c>
      <c r="G13" s="6">
        <v>71.849999999999994</v>
      </c>
      <c r="H13" s="7">
        <f t="shared" si="1"/>
        <v>-4.8344370860927244E-2</v>
      </c>
    </row>
    <row r="14" spans="1:12" ht="45" customHeight="1" x14ac:dyDescent="0.25">
      <c r="A14" s="5" t="s">
        <v>24</v>
      </c>
      <c r="B14" s="5" t="s">
        <v>27</v>
      </c>
      <c r="C14" s="5">
        <v>90.61</v>
      </c>
      <c r="D14" s="6">
        <v>89.08</v>
      </c>
      <c r="E14" s="7">
        <f t="shared" si="0"/>
        <v>-1.6885553470919357E-2</v>
      </c>
      <c r="G14" s="6">
        <v>74.12</v>
      </c>
      <c r="H14" s="7">
        <f t="shared" si="1"/>
        <v>-0.16793893129770987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2022-08-27T16:41:40Z</dcterms:created>
  <dcterms:modified xsi:type="dcterms:W3CDTF">2022-08-27T18:16:31Z</dcterms:modified>
</cp:coreProperties>
</file>