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d.docs.live.net/dec0512d6649650f/Research/2022-Rasagiline-miRNA-Metabolome Research/2022-MRI-Neuromelanin/"/>
    </mc:Choice>
  </mc:AlternateContent>
  <xr:revisionPtr revIDLastSave="14" documentId="8_{C98981AB-2781-46CA-A03C-8211521C6AD1}" xr6:coauthVersionLast="47" xr6:coauthVersionMax="47" xr10:uidLastSave="{61077724-1C18-5241-AAA4-A976935D1D06}"/>
  <bookViews>
    <workbookView xWindow="0" yWindow="740" windowWidth="29400" windowHeight="16600" tabRatio="987" xr2:uid="{00000000-000D-0000-FFFF-FFFF00000000}"/>
  </bookViews>
  <sheets>
    <sheet name="Rigid body registration計測" sheetId="2" r:id="rId1"/>
  </sheets>
  <definedNames>
    <definedName name="_xlnm._FilterDatabase" localSheetId="0" hidden="1">'Rigid body registration計測'!$A$1:$CF$77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G3" i="2" l="1"/>
  <c r="CG4" i="2"/>
  <c r="CG5" i="2"/>
  <c r="CG6" i="2"/>
  <c r="CG7" i="2"/>
  <c r="CG8" i="2"/>
  <c r="CG9" i="2"/>
  <c r="CG10" i="2"/>
  <c r="CG11" i="2"/>
  <c r="CG12" i="2"/>
  <c r="CG13" i="2"/>
  <c r="CG14" i="2"/>
  <c r="CG15" i="2"/>
  <c r="CG16" i="2"/>
  <c r="CG17" i="2"/>
  <c r="CG18" i="2"/>
  <c r="CG19" i="2"/>
  <c r="CG20" i="2"/>
  <c r="CG21" i="2"/>
  <c r="CG22" i="2"/>
  <c r="CG23" i="2"/>
  <c r="CG24" i="2"/>
  <c r="CG25" i="2"/>
  <c r="CG26" i="2"/>
  <c r="CG27" i="2"/>
  <c r="CG28" i="2"/>
  <c r="CG29" i="2"/>
  <c r="CG30" i="2"/>
  <c r="CG31" i="2"/>
  <c r="CG32" i="2"/>
  <c r="CG33" i="2"/>
  <c r="CG34" i="2"/>
  <c r="CG35" i="2"/>
  <c r="CG36" i="2"/>
  <c r="CG37" i="2"/>
  <c r="CG38" i="2"/>
  <c r="CG39" i="2"/>
  <c r="CG40" i="2"/>
  <c r="CG41" i="2"/>
  <c r="CG42" i="2"/>
  <c r="CG43" i="2"/>
  <c r="CG44" i="2"/>
  <c r="CG45" i="2"/>
  <c r="CG46" i="2"/>
  <c r="CG47" i="2"/>
  <c r="CG48" i="2"/>
  <c r="CG49" i="2"/>
  <c r="CG50" i="2"/>
  <c r="CG51" i="2"/>
  <c r="CG52" i="2"/>
  <c r="CG53" i="2"/>
  <c r="CG54" i="2"/>
  <c r="CG55" i="2"/>
  <c r="CG56" i="2"/>
  <c r="CG57" i="2"/>
  <c r="CG58" i="2"/>
  <c r="CG59" i="2"/>
  <c r="CG60" i="2"/>
  <c r="CG61" i="2"/>
  <c r="CG62" i="2"/>
  <c r="CG63" i="2"/>
  <c r="CG64" i="2"/>
  <c r="CG65" i="2"/>
  <c r="CG66" i="2"/>
  <c r="CG67" i="2"/>
  <c r="CG68" i="2"/>
  <c r="CG69" i="2"/>
  <c r="CG70" i="2"/>
  <c r="CG71" i="2"/>
  <c r="CG72" i="2"/>
  <c r="CG73" i="2"/>
  <c r="CG74" i="2"/>
  <c r="CG75" i="2"/>
  <c r="CG76" i="2"/>
  <c r="CG77" i="2"/>
  <c r="CG2" i="2"/>
  <c r="CF20" i="2"/>
  <c r="CE20" i="2"/>
  <c r="CF9" i="2"/>
  <c r="CE9" i="2"/>
  <c r="CF55" i="2"/>
  <c r="CE55" i="2"/>
  <c r="CF52" i="2"/>
  <c r="CE52" i="2"/>
  <c r="CF53" i="2"/>
  <c r="CE53" i="2"/>
  <c r="CF45" i="2"/>
  <c r="CE45" i="2"/>
  <c r="CF51" i="2"/>
  <c r="CE51" i="2"/>
  <c r="CF54" i="2"/>
  <c r="CE54" i="2"/>
  <c r="CF50" i="2"/>
  <c r="CE50" i="2"/>
  <c r="CF49" i="2"/>
  <c r="CE49" i="2"/>
  <c r="CF44" i="2"/>
  <c r="CE44" i="2"/>
  <c r="CF43" i="2"/>
  <c r="CE43" i="2"/>
  <c r="CF42" i="2"/>
  <c r="CE42" i="2"/>
  <c r="CF39" i="2"/>
  <c r="CE39" i="2"/>
  <c r="CF40" i="2"/>
  <c r="CE40" i="2"/>
  <c r="CF38" i="2"/>
  <c r="CE38" i="2"/>
  <c r="CF37" i="2"/>
  <c r="CE37" i="2"/>
  <c r="CF35" i="2"/>
  <c r="CE35" i="2"/>
  <c r="CE36" i="2"/>
  <c r="CF30" i="2"/>
  <c r="CE30" i="2"/>
  <c r="CE29" i="2"/>
  <c r="CF27" i="2"/>
  <c r="CE27" i="2"/>
  <c r="CF28" i="2"/>
  <c r="CE28" i="2"/>
  <c r="CF17" i="2"/>
  <c r="CE17" i="2"/>
  <c r="CF19" i="2"/>
  <c r="CE19" i="2"/>
  <c r="CF13" i="2"/>
  <c r="CE13" i="2"/>
  <c r="CF24" i="2"/>
  <c r="CE24" i="2"/>
  <c r="CF23" i="2"/>
  <c r="CE23" i="2"/>
  <c r="CF15" i="2"/>
  <c r="CE15" i="2"/>
  <c r="CF16" i="2"/>
  <c r="CE16" i="2"/>
  <c r="CF14" i="2"/>
  <c r="CF11" i="2"/>
  <c r="CE11" i="2"/>
  <c r="CF10" i="2"/>
  <c r="CE10" i="2"/>
  <c r="CF3" i="2"/>
  <c r="CE3" i="2"/>
  <c r="CF18" i="2"/>
  <c r="CE18" i="2"/>
  <c r="CF4" i="2"/>
  <c r="CF6" i="2"/>
  <c r="CE6" i="2"/>
  <c r="CF8" i="2"/>
  <c r="CE8" i="2"/>
  <c r="CF2" i="2"/>
  <c r="CE2" i="2"/>
  <c r="CF5" i="2"/>
  <c r="CE5" i="2"/>
  <c r="CF22" i="2"/>
  <c r="CE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F1" authorId="0" shapeId="0" xr:uid="{00000000-0006-0000-0100-000004000000}">
      <text>
        <r>
          <rPr>
            <sz val="11"/>
            <color rgb="FF000000"/>
            <rFont val="游ゴシック"/>
            <family val="2"/>
            <charset val="128"/>
          </rPr>
          <t>[</t>
        </r>
        <r>
          <rPr>
            <sz val="11"/>
            <color rgb="FF000000"/>
            <rFont val="IPAPGothic"/>
            <family val="2"/>
          </rPr>
          <t>スレッド化されたコメント</t>
        </r>
        <r>
          <rPr>
            <sz val="11"/>
            <color rgb="FF000000"/>
            <rFont val="游ゴシック"/>
            <family val="2"/>
            <charset val="128"/>
          </rPr>
          <t>]</t>
        </r>
        <r>
          <rPr>
            <sz val="11"/>
            <color rgb="FF000000"/>
            <rFont val="IPAPGothic"/>
            <family val="2"/>
          </rPr>
          <t>使用している</t>
        </r>
        <r>
          <rPr>
            <sz val="11"/>
            <color rgb="FF000000"/>
            <rFont val="游ゴシック"/>
            <family val="2"/>
            <charset val="128"/>
          </rPr>
          <t>Excel</t>
        </r>
        <r>
          <rPr>
            <sz val="11"/>
            <color rgb="FF000000"/>
            <rFont val="IPAPGothic"/>
            <family val="2"/>
          </rPr>
          <t>のバージョンでは、このスレッド化されたコメントを表示できますが、新しいバージョンの</t>
        </r>
        <r>
          <rPr>
            <sz val="11"/>
            <color rgb="FF000000"/>
            <rFont val="游ゴシック"/>
            <family val="2"/>
            <charset val="128"/>
          </rPr>
          <t>Excel</t>
        </r>
        <r>
          <rPr>
            <sz val="11"/>
            <color rgb="FF000000"/>
            <rFont val="IPAPGothic"/>
            <family val="2"/>
          </rPr>
          <t>でファイルを開いた場合はコメントに対する編集がすべて削除されます。詳細</t>
        </r>
        <r>
          <rPr>
            <sz val="11"/>
            <color rgb="FF000000"/>
            <rFont val="游ゴシック"/>
            <family val="2"/>
            <charset val="128"/>
          </rPr>
          <t>: https://go.microsoft.com/fwlink/?linkid=870924</t>
        </r>
        <r>
          <rPr>
            <sz val="11"/>
            <color rgb="FF000000"/>
            <rFont val="IPAPGothic"/>
            <family val="2"/>
          </rPr>
          <t>コメント</t>
        </r>
        <r>
          <rPr>
            <sz val="11"/>
            <color rgb="FF000000"/>
            <rFont val="游ゴシック"/>
            <family val="2"/>
            <charset val="128"/>
          </rPr>
          <t>:</t>
        </r>
        <r>
          <rPr>
            <sz val="11"/>
            <color rgb="FF000000"/>
            <rFont val="IPAPGothic"/>
            <family val="2"/>
          </rPr>
          <t>ラサギリン薬効のパラメーター</t>
        </r>
      </text>
    </comment>
    <comment ref="D56" authorId="0" shapeId="0" xr:uid="{00000000-0006-0000-0100-000001000000}">
      <text>
        <r>
          <rPr>
            <sz val="11"/>
            <color rgb="FF000000"/>
            <rFont val="游ゴシック"/>
            <family val="2"/>
            <charset val="128"/>
          </rPr>
          <t>[</t>
        </r>
        <r>
          <rPr>
            <sz val="11"/>
            <color rgb="FF000000"/>
            <rFont val="IPAPGothic"/>
            <family val="2"/>
          </rPr>
          <t>スレッド化されたコメント</t>
        </r>
        <r>
          <rPr>
            <sz val="11"/>
            <color rgb="FF000000"/>
            <rFont val="游ゴシック"/>
            <family val="2"/>
            <charset val="128"/>
          </rPr>
          <t>]</t>
        </r>
        <r>
          <rPr>
            <sz val="11"/>
            <color rgb="FF000000"/>
            <rFont val="IPAPGothic"/>
            <family val="2"/>
          </rPr>
          <t>使用している</t>
        </r>
        <r>
          <rPr>
            <sz val="11"/>
            <color rgb="FF000000"/>
            <rFont val="游ゴシック"/>
            <family val="2"/>
            <charset val="128"/>
          </rPr>
          <t>Excel</t>
        </r>
        <r>
          <rPr>
            <sz val="11"/>
            <color rgb="FF000000"/>
            <rFont val="IPAPGothic"/>
            <family val="2"/>
          </rPr>
          <t>のバージョンでは、このスレッド化されたコメントを表示できますが、新しいバージョンの</t>
        </r>
        <r>
          <rPr>
            <sz val="11"/>
            <color rgb="FF000000"/>
            <rFont val="游ゴシック"/>
            <family val="2"/>
            <charset val="128"/>
          </rPr>
          <t>Excel</t>
        </r>
        <r>
          <rPr>
            <sz val="11"/>
            <color rgb="FF000000"/>
            <rFont val="IPAPGothic"/>
            <family val="2"/>
          </rPr>
          <t>でファイルを開いた場合はコメントに対する編集がすべて削除されます。詳細</t>
        </r>
        <r>
          <rPr>
            <sz val="11"/>
            <color rgb="FF000000"/>
            <rFont val="游ゴシック"/>
            <family val="2"/>
            <charset val="128"/>
          </rPr>
          <t>: https://go.microsoft.com/fwlink/?linkid=870924</t>
        </r>
        <r>
          <rPr>
            <sz val="11"/>
            <color rgb="FF000000"/>
            <rFont val="IPAPGothic"/>
            <family val="2"/>
          </rPr>
          <t>コメント</t>
        </r>
        <r>
          <rPr>
            <sz val="11"/>
            <color rgb="FF000000"/>
            <rFont val="游ゴシック"/>
            <family val="2"/>
            <charset val="128"/>
          </rPr>
          <t>:</t>
        </r>
        <r>
          <rPr>
            <sz val="11"/>
            <color rgb="FF000000"/>
            <rFont val="IPAPGothic"/>
            <family val="2"/>
          </rPr>
          <t>脳動脈瘤術後のため、</t>
        </r>
        <r>
          <rPr>
            <sz val="11"/>
            <color rgb="FF000000"/>
            <rFont val="游ゴシック"/>
            <family val="2"/>
            <charset val="128"/>
          </rPr>
          <t>3tesla-MRI</t>
        </r>
        <r>
          <rPr>
            <sz val="11"/>
            <color rgb="FF000000"/>
            <rFont val="IPAPGothic"/>
            <family val="2"/>
          </rPr>
          <t>撮像できず。</t>
        </r>
      </text>
    </comment>
    <comment ref="D57" authorId="0" shapeId="0" xr:uid="{00000000-0006-0000-0100-000002000000}">
      <text>
        <r>
          <rPr>
            <sz val="11"/>
            <color rgb="FF000000"/>
            <rFont val="游ゴシック"/>
            <family val="2"/>
            <charset val="128"/>
          </rPr>
          <t>[</t>
        </r>
        <r>
          <rPr>
            <sz val="11"/>
            <color rgb="FF000000"/>
            <rFont val="IPAPGothic"/>
            <family val="2"/>
          </rPr>
          <t>スレッド化されたコメント</t>
        </r>
        <r>
          <rPr>
            <sz val="11"/>
            <color rgb="FF000000"/>
            <rFont val="游ゴシック"/>
            <family val="2"/>
            <charset val="128"/>
          </rPr>
          <t>]</t>
        </r>
        <r>
          <rPr>
            <sz val="11"/>
            <color rgb="FF000000"/>
            <rFont val="IPAPGothic"/>
            <family val="2"/>
          </rPr>
          <t>使用している</t>
        </r>
        <r>
          <rPr>
            <sz val="11"/>
            <color rgb="FF000000"/>
            <rFont val="游ゴシック"/>
            <family val="2"/>
            <charset val="128"/>
          </rPr>
          <t>Excel</t>
        </r>
        <r>
          <rPr>
            <sz val="11"/>
            <color rgb="FF000000"/>
            <rFont val="IPAPGothic"/>
            <family val="2"/>
          </rPr>
          <t>のバージョンでは、このスレッド化されたコメントを表示できますが、新しいバージョンの</t>
        </r>
        <r>
          <rPr>
            <sz val="11"/>
            <color rgb="FF000000"/>
            <rFont val="游ゴシック"/>
            <family val="2"/>
            <charset val="128"/>
          </rPr>
          <t>Excel</t>
        </r>
        <r>
          <rPr>
            <sz val="11"/>
            <color rgb="FF000000"/>
            <rFont val="IPAPGothic"/>
            <family val="2"/>
          </rPr>
          <t>でファイルを開いた場合はコメントに対する編集がすべて削除されます。詳細</t>
        </r>
        <r>
          <rPr>
            <sz val="11"/>
            <color rgb="FF000000"/>
            <rFont val="游ゴシック"/>
            <family val="2"/>
            <charset val="128"/>
          </rPr>
          <t>: https://go.microsoft.com/fwlink/?linkid=870924</t>
        </r>
        <r>
          <rPr>
            <sz val="11"/>
            <color rgb="FF000000"/>
            <rFont val="IPAPGothic"/>
            <family val="2"/>
          </rPr>
          <t>コメント</t>
        </r>
        <r>
          <rPr>
            <sz val="11"/>
            <color rgb="FF000000"/>
            <rFont val="游ゴシック"/>
            <family val="2"/>
            <charset val="128"/>
          </rPr>
          <t>:
    MRI</t>
        </r>
        <r>
          <rPr>
            <sz val="11"/>
            <color rgb="FF000000"/>
            <rFont val="IPAPGothic"/>
            <family val="2"/>
          </rPr>
          <t>画像不良のため解析できず</t>
        </r>
      </text>
    </comment>
    <comment ref="D58" authorId="0" shapeId="0" xr:uid="{00000000-0006-0000-0100-000003000000}">
      <text>
        <r>
          <rPr>
            <sz val="11"/>
            <color rgb="FF000000"/>
            <rFont val="游ゴシック"/>
            <family val="2"/>
            <charset val="128"/>
          </rPr>
          <t>[</t>
        </r>
        <r>
          <rPr>
            <sz val="11"/>
            <color rgb="FF000000"/>
            <rFont val="IPAPGothic"/>
            <family val="2"/>
          </rPr>
          <t>スレッド化されたコメント</t>
        </r>
        <r>
          <rPr>
            <sz val="11"/>
            <color rgb="FF000000"/>
            <rFont val="游ゴシック"/>
            <family val="2"/>
            <charset val="128"/>
          </rPr>
          <t>]</t>
        </r>
        <r>
          <rPr>
            <sz val="11"/>
            <color rgb="FF000000"/>
            <rFont val="IPAPGothic"/>
            <family val="2"/>
          </rPr>
          <t>使用している</t>
        </r>
        <r>
          <rPr>
            <sz val="11"/>
            <color rgb="FF000000"/>
            <rFont val="游ゴシック"/>
            <family val="2"/>
            <charset val="128"/>
          </rPr>
          <t>Excel</t>
        </r>
        <r>
          <rPr>
            <sz val="11"/>
            <color rgb="FF000000"/>
            <rFont val="IPAPGothic"/>
            <family val="2"/>
          </rPr>
          <t>のバージョンでは、このスレッド化されたコメントを表示できますが、新しいバージョンの</t>
        </r>
        <r>
          <rPr>
            <sz val="11"/>
            <color rgb="FF000000"/>
            <rFont val="游ゴシック"/>
            <family val="2"/>
            <charset val="128"/>
          </rPr>
          <t>Excel</t>
        </r>
        <r>
          <rPr>
            <sz val="11"/>
            <color rgb="FF000000"/>
            <rFont val="IPAPGothic"/>
            <family val="2"/>
          </rPr>
          <t>でファイルを開いた場合はコメントに対する編集がすべて削除されます。詳細</t>
        </r>
        <r>
          <rPr>
            <sz val="11"/>
            <color rgb="FF000000"/>
            <rFont val="游ゴシック"/>
            <family val="2"/>
            <charset val="128"/>
          </rPr>
          <t>: https://go.microsoft.com/fwlink/?linkid=870924</t>
        </r>
        <r>
          <rPr>
            <sz val="11"/>
            <color rgb="FF000000"/>
            <rFont val="IPAPGothic"/>
            <family val="2"/>
          </rPr>
          <t>コメント</t>
        </r>
        <r>
          <rPr>
            <sz val="11"/>
            <color rgb="FF000000"/>
            <rFont val="游ゴシック"/>
            <family val="2"/>
            <charset val="128"/>
          </rPr>
          <t>:
    MRI</t>
        </r>
        <r>
          <rPr>
            <sz val="11"/>
            <color rgb="FF000000"/>
            <rFont val="IPAPGothic"/>
            <family val="2"/>
          </rPr>
          <t>画像不良のため解析できず</t>
        </r>
      </text>
    </comment>
  </commentList>
</comments>
</file>

<file path=xl/sharedStrings.xml><?xml version="1.0" encoding="utf-8"?>
<sst xmlns="http://schemas.openxmlformats.org/spreadsheetml/2006/main" count="673" uniqueCount="323">
  <si>
    <t>番号</t>
  </si>
  <si>
    <r>
      <t>miRNA</t>
    </r>
    <r>
      <rPr>
        <b/>
        <sz val="11"/>
        <color rgb="FF000000"/>
        <rFont val="IPAPGothic"/>
        <family val="2"/>
      </rPr>
      <t>患者番号</t>
    </r>
  </si>
  <si>
    <r>
      <t>miRNA</t>
    </r>
    <r>
      <rPr>
        <b/>
        <sz val="11"/>
        <color rgb="FF000000"/>
        <rFont val="IPAPGothic"/>
        <family val="2"/>
      </rPr>
      <t>解析
サンプル数</t>
    </r>
  </si>
  <si>
    <t>氏名</t>
  </si>
  <si>
    <r>
      <t>順天堂</t>
    </r>
    <r>
      <rPr>
        <b/>
        <sz val="11"/>
        <color rgb="FF000000"/>
        <rFont val="游ゴシック"/>
        <family val="2"/>
        <charset val="1"/>
      </rPr>
      <t>ID</t>
    </r>
  </si>
  <si>
    <t>離脱の有無</t>
  </si>
  <si>
    <t>MRI_ID</t>
  </si>
  <si>
    <t>MRI_date①</t>
  </si>
  <si>
    <t>MRI_date②</t>
  </si>
  <si>
    <t>SN_L_HI_SD0.5①</t>
  </si>
  <si>
    <t>SN_L_HI_SD1①</t>
  </si>
  <si>
    <t>SN_L_HI_SD15①</t>
  </si>
  <si>
    <t>SN_L_HI_SD2①</t>
  </si>
  <si>
    <t>SN_R_HI_SD0.5①</t>
  </si>
  <si>
    <t>SN_R_HI_SD1①</t>
  </si>
  <si>
    <t>SN_R_HI_SD15①</t>
  </si>
  <si>
    <t>SN_R_HI_SD2①</t>
  </si>
  <si>
    <t>SN_L_ant_HI_SD0.5①</t>
  </si>
  <si>
    <t>SN_L_ant_HI_SD1①</t>
  </si>
  <si>
    <t>SN_L_ant_HI_SD1.5①</t>
  </si>
  <si>
    <t>SN_L_ant_HI_SD2①</t>
  </si>
  <si>
    <t>SN_L_post_HI_SD0.5①</t>
  </si>
  <si>
    <t>SN_L_post_HI_SD1①</t>
  </si>
  <si>
    <t>SN_L_post_HI_SD1.5①</t>
  </si>
  <si>
    <t>SN_L_post_HI_SD2①</t>
  </si>
  <si>
    <t>SN_R_ant_HI_SD0.5①</t>
  </si>
  <si>
    <t>SN_R_ant_HI_SD1①</t>
  </si>
  <si>
    <t>SN_R_ant_HI_SD1.5①</t>
  </si>
  <si>
    <t>SN_R_ant_HI_SD2①</t>
  </si>
  <si>
    <t>SN_R_post_HI_SD0.5①</t>
  </si>
  <si>
    <t>SN_R_post_HI_SD1①</t>
  </si>
  <si>
    <t>SN_R_post_HI_SD1.5①</t>
  </si>
  <si>
    <t>SN_R_post_HI_SD2①</t>
  </si>
  <si>
    <t>SN_L_HI_SD0.5②</t>
  </si>
  <si>
    <t>SN_L_HI_SD1②</t>
  </si>
  <si>
    <t>SN_L_HI_SD15②</t>
  </si>
  <si>
    <t>SN_L_HI_SD2②</t>
  </si>
  <si>
    <t>SN_R_HI_SD0.5②</t>
  </si>
  <si>
    <t>SN_R_HI_SD1②</t>
  </si>
  <si>
    <t>SN_R_HI_SD15②</t>
  </si>
  <si>
    <t>SN_R_HI_SD2②</t>
  </si>
  <si>
    <t>SN_L_ant_HI_SD0.5②</t>
  </si>
  <si>
    <t>SN_L_ant_HI_SD1②</t>
  </si>
  <si>
    <t>SN_L_ant_HI_SD1.5②</t>
  </si>
  <si>
    <t>SN_L_ant_HI_SD2②</t>
  </si>
  <si>
    <t>SN_L_post_HI_SD0.5②</t>
  </si>
  <si>
    <t>SN_L_post_HI_SD1②</t>
  </si>
  <si>
    <t>SN_L_post_HI_SD1.5②</t>
  </si>
  <si>
    <t>SN_L_post_HI_SD2②</t>
  </si>
  <si>
    <t>SN_R_ant_HI_SD0.5②</t>
  </si>
  <si>
    <t>SN_R_ant_HI_SD1②</t>
  </si>
  <si>
    <t>SN_R_ant_HI_SD1.5②</t>
  </si>
  <si>
    <t>SN_R_ant_HI_SD2②</t>
  </si>
  <si>
    <t>SN_R_post_HI_SD0.5②</t>
  </si>
  <si>
    <t>SN_R_post_HI_SD1②</t>
  </si>
  <si>
    <t>SN_R_post_HI_SD1.5②</t>
  </si>
  <si>
    <t>SN_R_post_HI_SD2②</t>
  </si>
  <si>
    <r>
      <t>Responder/Non-responder
(6</t>
    </r>
    <r>
      <rPr>
        <b/>
        <sz val="11"/>
        <color rgb="FF000000"/>
        <rFont val="IPAPGothic"/>
        <family val="2"/>
      </rPr>
      <t>ヶ月後）</t>
    </r>
  </si>
  <si>
    <r>
      <t>Responder/Non-responder</t>
    </r>
    <r>
      <rPr>
        <b/>
        <sz val="11"/>
        <color rgb="FF000000"/>
        <rFont val="IPAPGothic"/>
        <family val="2"/>
      </rPr>
      <t>（</t>
    </r>
    <r>
      <rPr>
        <b/>
        <sz val="11"/>
        <color rgb="FF000000"/>
        <rFont val="游ゴシック"/>
        <family val="2"/>
        <charset val="1"/>
      </rPr>
      <t>12</t>
    </r>
    <r>
      <rPr>
        <b/>
        <sz val="11"/>
        <color rgb="FF000000"/>
        <rFont val="IPAPGothic"/>
        <family val="2"/>
      </rPr>
      <t>ヶ月後）</t>
    </r>
  </si>
  <si>
    <t>Monotherapy (Yes/No)</t>
  </si>
  <si>
    <t>症状の強い側</t>
  </si>
  <si>
    <t>年齢</t>
  </si>
  <si>
    <t>性別</t>
  </si>
  <si>
    <r>
      <t>H&amp;Y(</t>
    </r>
    <r>
      <rPr>
        <b/>
        <sz val="11"/>
        <color rgb="FF000000"/>
        <rFont val="IPAPGothic"/>
        <family val="2"/>
      </rPr>
      <t>内服前</t>
    </r>
    <r>
      <rPr>
        <b/>
        <sz val="11"/>
        <color rgb="FF000000"/>
        <rFont val="游ゴシック"/>
        <family val="2"/>
        <charset val="1"/>
      </rPr>
      <t>)</t>
    </r>
  </si>
  <si>
    <t>L/B</t>
  </si>
  <si>
    <t>L/C</t>
  </si>
  <si>
    <t>COMT-I</t>
  </si>
  <si>
    <t>disease duration</t>
  </si>
  <si>
    <r>
      <t>初回</t>
    </r>
    <r>
      <rPr>
        <b/>
        <sz val="11"/>
        <color rgb="FF000000"/>
        <rFont val="游ゴシック"/>
        <family val="2"/>
        <charset val="1"/>
      </rPr>
      <t>3-methoxy tyramine</t>
    </r>
  </si>
  <si>
    <r>
      <t>初回</t>
    </r>
    <r>
      <rPr>
        <b/>
        <sz val="11"/>
        <color rgb="FF000000"/>
        <rFont val="游ゴシック"/>
        <family val="2"/>
        <charset val="1"/>
      </rPr>
      <t>dopamine</t>
    </r>
  </si>
  <si>
    <r>
      <t>初回</t>
    </r>
    <r>
      <rPr>
        <b/>
        <sz val="11"/>
        <color rgb="FF000000"/>
        <rFont val="游ゴシック"/>
        <family val="2"/>
        <charset val="1"/>
      </rPr>
      <t>3-o-methyldopa</t>
    </r>
  </si>
  <si>
    <r>
      <t>初回</t>
    </r>
    <r>
      <rPr>
        <b/>
        <sz val="11"/>
        <color rgb="FF000000"/>
        <rFont val="游ゴシック"/>
        <family val="2"/>
        <charset val="1"/>
      </rPr>
      <t>levodopa</t>
    </r>
  </si>
  <si>
    <r>
      <t>初回</t>
    </r>
    <r>
      <rPr>
        <b/>
        <sz val="11"/>
        <color rgb="FF000000"/>
        <rFont val="游ゴシック"/>
        <family val="2"/>
        <charset val="1"/>
      </rPr>
      <t>Dopal</t>
    </r>
  </si>
  <si>
    <r>
      <t>初回</t>
    </r>
    <r>
      <rPr>
        <b/>
        <sz val="11"/>
        <color rgb="FF000000"/>
        <rFont val="游ゴシック"/>
        <family val="2"/>
        <charset val="1"/>
      </rPr>
      <t>DOPAC</t>
    </r>
  </si>
  <si>
    <r>
      <t>初回</t>
    </r>
    <r>
      <rPr>
        <b/>
        <sz val="11"/>
        <color rgb="FF000000"/>
        <rFont val="游ゴシック"/>
        <family val="2"/>
        <charset val="1"/>
      </rPr>
      <t>Homovanililic acid</t>
    </r>
  </si>
  <si>
    <r>
      <t>2</t>
    </r>
    <r>
      <rPr>
        <b/>
        <sz val="11"/>
        <color rgb="FF000000"/>
        <rFont val="IPAPGothic"/>
        <family val="2"/>
      </rPr>
      <t>回目</t>
    </r>
    <r>
      <rPr>
        <b/>
        <sz val="11"/>
        <color rgb="FF000000"/>
        <rFont val="游ゴシック"/>
        <family val="2"/>
        <charset val="1"/>
      </rPr>
      <t>3-methoxytyramine</t>
    </r>
  </si>
  <si>
    <r>
      <t>2</t>
    </r>
    <r>
      <rPr>
        <b/>
        <sz val="11"/>
        <color rgb="FF000000"/>
        <rFont val="IPAPGothic"/>
        <family val="2"/>
      </rPr>
      <t>回目</t>
    </r>
    <r>
      <rPr>
        <b/>
        <sz val="11"/>
        <color rgb="FF000000"/>
        <rFont val="游ゴシック"/>
        <family val="2"/>
        <charset val="1"/>
      </rPr>
      <t>dopamine</t>
    </r>
  </si>
  <si>
    <r>
      <t>2</t>
    </r>
    <r>
      <rPr>
        <b/>
        <sz val="11"/>
        <color rgb="FF000000"/>
        <rFont val="IPAPGothic"/>
        <family val="2"/>
      </rPr>
      <t>回目</t>
    </r>
    <r>
      <rPr>
        <b/>
        <sz val="11"/>
        <color rgb="FF000000"/>
        <rFont val="游ゴシック"/>
        <family val="2"/>
        <charset val="1"/>
      </rPr>
      <t>3-o-methyldopa</t>
    </r>
  </si>
  <si>
    <r>
      <t>2</t>
    </r>
    <r>
      <rPr>
        <b/>
        <sz val="11"/>
        <color rgb="FF000000"/>
        <rFont val="IPAPGothic"/>
        <family val="2"/>
      </rPr>
      <t>回目</t>
    </r>
    <r>
      <rPr>
        <b/>
        <sz val="11"/>
        <color rgb="FF000000"/>
        <rFont val="游ゴシック"/>
        <family val="2"/>
        <charset val="1"/>
      </rPr>
      <t>levodopa</t>
    </r>
  </si>
  <si>
    <r>
      <t>2</t>
    </r>
    <r>
      <rPr>
        <b/>
        <sz val="11"/>
        <color rgb="FF000000"/>
        <rFont val="IPAPGothic"/>
        <family val="2"/>
      </rPr>
      <t>回目</t>
    </r>
    <r>
      <rPr>
        <b/>
        <sz val="11"/>
        <color rgb="FF000000"/>
        <rFont val="游ゴシック"/>
        <family val="2"/>
        <charset val="1"/>
      </rPr>
      <t>Dopal</t>
    </r>
  </si>
  <si>
    <r>
      <t>2</t>
    </r>
    <r>
      <rPr>
        <b/>
        <sz val="11"/>
        <color rgb="FF000000"/>
        <rFont val="IPAPGothic"/>
        <family val="2"/>
      </rPr>
      <t>回目</t>
    </r>
    <r>
      <rPr>
        <b/>
        <sz val="11"/>
        <color rgb="FF000000"/>
        <rFont val="游ゴシック"/>
        <family val="2"/>
        <charset val="1"/>
      </rPr>
      <t>DOPAC</t>
    </r>
  </si>
  <si>
    <r>
      <t>2</t>
    </r>
    <r>
      <rPr>
        <b/>
        <sz val="11"/>
        <color rgb="FF000000"/>
        <rFont val="IPAPGothic"/>
        <family val="2"/>
      </rPr>
      <t>回目</t>
    </r>
    <r>
      <rPr>
        <b/>
        <sz val="11"/>
        <color rgb="FF000000"/>
        <rFont val="游ゴシック"/>
        <family val="2"/>
        <charset val="1"/>
      </rPr>
      <t>Homovanililic acid</t>
    </r>
  </si>
  <si>
    <r>
      <t>3-methoxytyramine</t>
    </r>
    <r>
      <rPr>
        <sz val="11"/>
        <color rgb="FF000000"/>
        <rFont val="IPAPGothic"/>
        <family val="2"/>
      </rPr>
      <t>上昇率</t>
    </r>
  </si>
  <si>
    <r>
      <t>dopamine</t>
    </r>
    <r>
      <rPr>
        <sz val="11"/>
        <color rgb="FF000000"/>
        <rFont val="IPAPGothic"/>
        <family val="2"/>
      </rPr>
      <t>上昇率</t>
    </r>
  </si>
  <si>
    <t>PD16</t>
  </si>
  <si>
    <t>ヤノタイキ</t>
  </si>
  <si>
    <t>-</t>
  </si>
  <si>
    <t>N</t>
  </si>
  <si>
    <t>左</t>
  </si>
  <si>
    <t>M</t>
  </si>
  <si>
    <t>PD27</t>
  </si>
  <si>
    <t>イワイアキオ</t>
  </si>
  <si>
    <t>PD33</t>
  </si>
  <si>
    <t>フカヤヒデユキ</t>
  </si>
  <si>
    <t>PD23</t>
  </si>
  <si>
    <t>ウザワセツコ</t>
  </si>
  <si>
    <t>PD001</t>
  </si>
  <si>
    <t>R</t>
  </si>
  <si>
    <t>PD4</t>
  </si>
  <si>
    <t>クボフミオ</t>
  </si>
  <si>
    <t>PD002</t>
  </si>
  <si>
    <t>F</t>
  </si>
  <si>
    <t>PD1</t>
  </si>
  <si>
    <t>シマダノブトシ　</t>
  </si>
  <si>
    <t>PD003</t>
  </si>
  <si>
    <t>Y</t>
  </si>
  <si>
    <t>PD7</t>
  </si>
  <si>
    <t>ハセガワタモツ</t>
  </si>
  <si>
    <t>PD004</t>
  </si>
  <si>
    <t>PD5</t>
  </si>
  <si>
    <t>サカモトセツコ</t>
  </si>
  <si>
    <t>PD005</t>
  </si>
  <si>
    <t>PD3</t>
  </si>
  <si>
    <t>モリタトオル</t>
  </si>
  <si>
    <t>PD007</t>
  </si>
  <si>
    <t>PD19</t>
  </si>
  <si>
    <t>キタムラケイコ</t>
  </si>
  <si>
    <t>PD008</t>
  </si>
  <si>
    <t>PD2</t>
  </si>
  <si>
    <t>イケダマサヒロ</t>
  </si>
  <si>
    <t>PD009</t>
  </si>
  <si>
    <t>右</t>
  </si>
  <si>
    <t>PD6</t>
  </si>
  <si>
    <t>オハラジュンコ</t>
  </si>
  <si>
    <t>PD010</t>
  </si>
  <si>
    <t>PD9</t>
  </si>
  <si>
    <t>ナカムラトシヒコ</t>
  </si>
  <si>
    <t>PD013</t>
  </si>
  <si>
    <t>PD11</t>
  </si>
  <si>
    <t>イシマルユミコ</t>
  </si>
  <si>
    <t>PD015</t>
  </si>
  <si>
    <t>PD14</t>
  </si>
  <si>
    <t>イザワヒロキ</t>
  </si>
  <si>
    <t>PD016</t>
  </si>
  <si>
    <t>PD17</t>
  </si>
  <si>
    <t>イシヅカヒロシ</t>
  </si>
  <si>
    <t>PD018</t>
  </si>
  <si>
    <t>PD15</t>
  </si>
  <si>
    <t>ワタナベトモミ</t>
  </si>
  <si>
    <t>PD24</t>
  </si>
  <si>
    <t>カミコマサコ</t>
  </si>
  <si>
    <r>
      <t>離脱（</t>
    </r>
    <r>
      <rPr>
        <sz val="11"/>
        <color rgb="FF000000"/>
        <rFont val="游ゴシック"/>
        <family val="2"/>
        <charset val="1"/>
      </rPr>
      <t>Covid-19</t>
    </r>
    <r>
      <rPr>
        <sz val="11"/>
        <color rgb="FF000000"/>
        <rFont val="IPAPGothic"/>
        <family val="2"/>
      </rPr>
      <t>のため）</t>
    </r>
  </si>
  <si>
    <t>PD020</t>
  </si>
  <si>
    <t>PD25</t>
  </si>
  <si>
    <t>ムラセススム</t>
  </si>
  <si>
    <t>離脱（増悪のため）</t>
  </si>
  <si>
    <t>PD021</t>
  </si>
  <si>
    <t>PD12</t>
  </si>
  <si>
    <t>ミヤウチユキコ</t>
  </si>
  <si>
    <t>PD022</t>
  </si>
  <si>
    <t>PD26</t>
  </si>
  <si>
    <t>ミズタマナミ</t>
  </si>
  <si>
    <t>PD023</t>
  </si>
  <si>
    <t>PD13</t>
  </si>
  <si>
    <t>ゴイブチヒロミ</t>
  </si>
  <si>
    <t>PD024</t>
  </si>
  <si>
    <t>PD20</t>
  </si>
  <si>
    <t>マサキハルコ</t>
  </si>
  <si>
    <t>PD025</t>
  </si>
  <si>
    <t>PD18</t>
  </si>
  <si>
    <t>ナカノヒデト</t>
  </si>
  <si>
    <t>PD028</t>
  </si>
  <si>
    <t>PD30</t>
  </si>
  <si>
    <t>ミヤシタジュンイチ</t>
  </si>
  <si>
    <t>PD029</t>
  </si>
  <si>
    <t>PD29</t>
  </si>
  <si>
    <t>イガカヨウ</t>
  </si>
  <si>
    <t>PD032</t>
  </si>
  <si>
    <t>PD31</t>
  </si>
  <si>
    <t>ツジマサノブ</t>
  </si>
  <si>
    <t>PD035</t>
  </si>
  <si>
    <t>PD35</t>
  </si>
  <si>
    <t>ハヤシカツト</t>
  </si>
  <si>
    <t>PD036</t>
  </si>
  <si>
    <t>PD37</t>
  </si>
  <si>
    <t>ワタナベミツル</t>
  </si>
  <si>
    <t>PD037</t>
  </si>
  <si>
    <t>PD34</t>
  </si>
  <si>
    <t>アユカワヒロユキ</t>
  </si>
  <si>
    <t>PD038</t>
  </si>
  <si>
    <t>PD32</t>
  </si>
  <si>
    <t>ヨシオカセツオ</t>
  </si>
  <si>
    <t>PD039</t>
  </si>
  <si>
    <t>PD36</t>
  </si>
  <si>
    <t>ササガワミチコ</t>
  </si>
  <si>
    <t>PD040</t>
  </si>
  <si>
    <t>PD28</t>
  </si>
  <si>
    <t>ナカシオタダヒロ</t>
  </si>
  <si>
    <r>
      <t>離脱</t>
    </r>
    <r>
      <rPr>
        <sz val="11"/>
        <color rgb="FF000000"/>
        <rFont val="游ゴシック"/>
        <family val="2"/>
        <charset val="1"/>
      </rPr>
      <t>(12M)</t>
    </r>
  </si>
  <si>
    <t>PD041</t>
  </si>
  <si>
    <t>PD39</t>
  </si>
  <si>
    <t>タナカヨシコ</t>
  </si>
  <si>
    <t>PD042</t>
  </si>
  <si>
    <t>PD38</t>
  </si>
  <si>
    <t>ワタナベフジコ</t>
  </si>
  <si>
    <t>PD043</t>
  </si>
  <si>
    <t>PD40</t>
  </si>
  <si>
    <t>ヤマモトリツコ</t>
  </si>
  <si>
    <t>PD046</t>
  </si>
  <si>
    <t>PD41</t>
  </si>
  <si>
    <t>フジワラケンジ</t>
  </si>
  <si>
    <r>
      <t>離脱</t>
    </r>
    <r>
      <rPr>
        <sz val="11"/>
        <color rgb="FF000000"/>
        <rFont val="游ゴシック"/>
        <family val="2"/>
        <charset val="1"/>
      </rPr>
      <t>(18M)</t>
    </r>
  </si>
  <si>
    <t>PD047</t>
  </si>
  <si>
    <t>PD43</t>
  </si>
  <si>
    <t>ササキカズコ</t>
  </si>
  <si>
    <t>PD049</t>
  </si>
  <si>
    <t>R</t>
  </si>
  <si>
    <t>PD42</t>
  </si>
  <si>
    <t>ハギシタカズミ</t>
  </si>
  <si>
    <t>PD051</t>
  </si>
  <si>
    <t>PD49</t>
  </si>
  <si>
    <t>ヨシイミサコ</t>
  </si>
  <si>
    <r>
      <t>離脱</t>
    </r>
    <r>
      <rPr>
        <sz val="11"/>
        <color rgb="FF000000"/>
        <rFont val="游ゴシック"/>
        <family val="2"/>
        <charset val="1"/>
      </rPr>
      <t>(3M)</t>
    </r>
  </si>
  <si>
    <t>PD44</t>
  </si>
  <si>
    <t>ヤマウラミツル</t>
  </si>
  <si>
    <t>PD053</t>
  </si>
  <si>
    <t>PD48</t>
  </si>
  <si>
    <t>ナカムラカズエ</t>
  </si>
  <si>
    <r>
      <t>離脱</t>
    </r>
    <r>
      <rPr>
        <sz val="11"/>
        <color rgb="FF000000"/>
        <rFont val="游ゴシック"/>
        <family val="2"/>
        <charset val="1"/>
      </rPr>
      <t>(1M)</t>
    </r>
  </si>
  <si>
    <t>PD71</t>
  </si>
  <si>
    <t>イトウミドリ</t>
  </si>
  <si>
    <t>PD45</t>
  </si>
  <si>
    <t>カネタカマサノリ</t>
  </si>
  <si>
    <t>PD057</t>
  </si>
  <si>
    <t>PD46</t>
  </si>
  <si>
    <t>コジマヨシミ</t>
  </si>
  <si>
    <t>PD058</t>
  </si>
  <si>
    <t>PD67</t>
  </si>
  <si>
    <t>ヤマモトジュンコ</t>
  </si>
  <si>
    <t>PD50</t>
  </si>
  <si>
    <t>イチゾノレイコ</t>
  </si>
  <si>
    <t>PD060</t>
  </si>
  <si>
    <t>PD47</t>
  </si>
  <si>
    <t>オオノヒロユキ</t>
  </si>
  <si>
    <t>PD061</t>
  </si>
  <si>
    <t>PD70</t>
  </si>
  <si>
    <t>ヤマザキヨシタカ</t>
  </si>
  <si>
    <t>PD062</t>
  </si>
  <si>
    <t>PD69</t>
  </si>
  <si>
    <t>ナガオミサコ</t>
  </si>
  <si>
    <r>
      <t>離脱</t>
    </r>
    <r>
      <rPr>
        <sz val="11"/>
        <color rgb="FF000000"/>
        <rFont val="游ゴシック"/>
        <family val="2"/>
        <charset val="1"/>
      </rPr>
      <t>(13M)</t>
    </r>
  </si>
  <si>
    <t>PD063</t>
  </si>
  <si>
    <t>PD51</t>
  </si>
  <si>
    <t>ハットリヨシコ</t>
  </si>
  <si>
    <t>PD064</t>
  </si>
  <si>
    <t>PD72</t>
  </si>
  <si>
    <t>ヤスハラマモル</t>
  </si>
  <si>
    <t>PD065</t>
  </si>
  <si>
    <t>イワタヒデユキ</t>
  </si>
  <si>
    <t>PD066</t>
  </si>
  <si>
    <t>PD68</t>
  </si>
  <si>
    <t>ヨシモトマサカツ</t>
  </si>
  <si>
    <t>PD067</t>
  </si>
  <si>
    <t>タジマミヨコ</t>
  </si>
  <si>
    <t>PD069</t>
  </si>
  <si>
    <t>ワタナベケンイチ</t>
  </si>
  <si>
    <t>PD071</t>
  </si>
  <si>
    <t>PD73</t>
  </si>
  <si>
    <t>クマザワチカ</t>
  </si>
  <si>
    <t>PD072</t>
  </si>
  <si>
    <t>ヒロタタツヒロ</t>
  </si>
  <si>
    <r>
      <t>離脱</t>
    </r>
    <r>
      <rPr>
        <sz val="11"/>
        <color rgb="FF000000"/>
        <rFont val="游ゴシック"/>
        <family val="2"/>
        <charset val="1"/>
      </rPr>
      <t>(15M)</t>
    </r>
  </si>
  <si>
    <t>PD074</t>
  </si>
  <si>
    <t>PD8</t>
  </si>
  <si>
    <t>アンドウノリオ</t>
  </si>
  <si>
    <t>PD075</t>
  </si>
  <si>
    <t>PD21</t>
  </si>
  <si>
    <t>ヒラノヒサコ</t>
  </si>
  <si>
    <t>PD076</t>
  </si>
  <si>
    <t>PD22</t>
  </si>
  <si>
    <t>テラドテルアキ</t>
  </si>
  <si>
    <t>PD077</t>
  </si>
  <si>
    <t>PD52</t>
  </si>
  <si>
    <t>カノウゲン</t>
  </si>
  <si>
    <t>PD080</t>
  </si>
  <si>
    <t>PD53</t>
  </si>
  <si>
    <t>タナダタケヒト</t>
  </si>
  <si>
    <t>PD086</t>
  </si>
  <si>
    <t>PD55</t>
  </si>
  <si>
    <t>ヤマモトマリコ</t>
  </si>
  <si>
    <t>PD088</t>
  </si>
  <si>
    <t>PD57</t>
  </si>
  <si>
    <t>トミタナミ</t>
  </si>
  <si>
    <t>PD090</t>
  </si>
  <si>
    <t>PD58</t>
  </si>
  <si>
    <t>トウノスミツコ</t>
  </si>
  <si>
    <t>PD092</t>
  </si>
  <si>
    <t>PD54</t>
  </si>
  <si>
    <t>キハラカズノリ</t>
  </si>
  <si>
    <t>PD094</t>
  </si>
  <si>
    <t>PD56</t>
  </si>
  <si>
    <t>ヤスダハルミ</t>
  </si>
  <si>
    <t>PD60</t>
  </si>
  <si>
    <t>サカイヨウコ</t>
  </si>
  <si>
    <t>PD61</t>
  </si>
  <si>
    <t>ウラゴウタケシ</t>
  </si>
  <si>
    <t>PD108</t>
  </si>
  <si>
    <t>PD59</t>
  </si>
  <si>
    <t>イデイフサコ</t>
  </si>
  <si>
    <t>PD63</t>
  </si>
  <si>
    <t>タカハシジュンコ</t>
  </si>
  <si>
    <t>PD65</t>
  </si>
  <si>
    <t>ヤマグチミチコ</t>
  </si>
  <si>
    <t>PD118</t>
  </si>
  <si>
    <t>PD62</t>
  </si>
  <si>
    <t>ヤマシタマサヒコ</t>
  </si>
  <si>
    <t>PD119</t>
  </si>
  <si>
    <t>PD66</t>
  </si>
  <si>
    <t>ノダヒサシ</t>
  </si>
  <si>
    <t>PD123</t>
  </si>
  <si>
    <t>PD64</t>
  </si>
  <si>
    <t>トヨオカチエコ</t>
  </si>
  <si>
    <r>
      <t>離脱</t>
    </r>
    <r>
      <rPr>
        <sz val="11"/>
        <color rgb="FF000000"/>
        <rFont val="游ゴシック"/>
        <family val="2"/>
        <charset val="1"/>
      </rPr>
      <t>(6M)</t>
    </r>
  </si>
  <si>
    <t>MRIデータなし</t>
    <phoneticPr fontId="8"/>
  </si>
  <si>
    <t>PD105（Neuromelaninデータなし)</t>
    <phoneticPr fontId="8"/>
  </si>
  <si>
    <t>PD019（解析不良。検証中。）</t>
    <rPh sb="0" eb="2">
      <t>カイセk</t>
    </rPh>
    <phoneticPr fontId="8"/>
  </si>
  <si>
    <t>PD052（1 year follow-up, MRIデータなし）</t>
    <phoneticPr fontId="8"/>
  </si>
  <si>
    <t>PD054（1 year follow-up, MRIデータなし）</t>
    <phoneticPr fontId="8"/>
  </si>
  <si>
    <t>PD056（1 year follow-up, Neuromelaninなし）</t>
    <phoneticPr fontId="8"/>
  </si>
  <si>
    <t>PD059（1 year follow-up, Neuromelaninなし）</t>
    <phoneticPr fontId="8"/>
  </si>
  <si>
    <t>PD095（1 year follow-up, MRIデータなし）</t>
    <phoneticPr fontId="8"/>
  </si>
  <si>
    <t>PD110（1 year follow-up, Neuromelaninデータなし）</t>
    <phoneticPr fontId="8"/>
  </si>
  <si>
    <t>PD116（1 year follow-up, MRIデータなし）</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</si>
</sst>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Red]\(0.00\)"/>
    <numFmt numFmtId="165" formatCode="0.000000"/>
    <numFmt numFmtId="166" formatCode="0.000_);[Red]\(0.000\)"/>
    <numFmt numFmtId="167" formatCode="0.0000000000"/>
  </numFmts>
  <fonts count="9">
    <font>
      <sz val="11"/>
      <color rgb="FF000000"/>
      <name val="IPAPGothic"/>
      <family val="2"/>
    </font>
    <font>
      <sz val="11"/>
      <color rgb="FF000000"/>
      <name val="游ゴシック"/>
      <family val="2"/>
      <charset val="128"/>
    </font>
    <font>
      <b/>
      <sz val="11"/>
      <color rgb="FF000000"/>
      <name val="IPAPGothic"/>
      <family val="2"/>
    </font>
    <font>
      <b/>
      <sz val="11"/>
      <color rgb="FF000000"/>
      <name val="游ゴシック"/>
      <family val="2"/>
      <charset val="1"/>
    </font>
    <font>
      <b/>
      <sz val="9"/>
      <color rgb="FF000000"/>
      <name val="IPAPGothic"/>
      <family val="2"/>
    </font>
    <font>
      <sz val="11"/>
      <color rgb="FF000000"/>
      <name val="游ゴシック"/>
      <family val="2"/>
      <charset val="1"/>
    </font>
    <font>
      <sz val="12"/>
      <color rgb="FF000000"/>
      <name val="游ゴシック"/>
      <family val="2"/>
      <charset val="1"/>
    </font>
    <font>
      <sz val="11"/>
      <color rgb="FFFF0000"/>
      <name val="IPAPGothic"/>
      <family val="2"/>
    </font>
    <font>
      <sz val="6"/>
      <name val="Yu Gothic"/>
      <family val="3"/>
      <charset val="128"/>
    </font>
  </fonts>
  <fills count="5">
    <fill>
      <patternFill patternType="none"/>
    </fill>
    <fill>
      <patternFill patternType="gray125"/>
    </fill>
    <fill>
      <patternFill patternType="solid">
        <fgColor rgb="FFFBE5D6"/>
        <bgColor rgb="FFDEEBF7"/>
      </patternFill>
    </fill>
    <fill>
      <patternFill patternType="solid">
        <fgColor rgb="FFDEEBF7"/>
        <bgColor rgb="FFCCFFFF"/>
      </patternFill>
    </fill>
    <fill>
      <patternFill patternType="solid">
        <fgColor rgb="FFFFFF00"/>
        <bgColor rgb="FFFFFF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42">
    <xf numFmtId="0" fontId="0" fillId="0" borderId="0" xfId="0"/>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1" applyFont="1" applyBorder="1" applyAlignment="1">
      <alignment horizontal="center" vertical="center"/>
    </xf>
    <xf numFmtId="0" fontId="3" fillId="0" borderId="1" xfId="1" applyFont="1" applyBorder="1" applyAlignment="1">
      <alignment horizontal="center" vertical="center"/>
    </xf>
    <xf numFmtId="0" fontId="3" fillId="2" borderId="1" xfId="1" applyFont="1" applyFill="1" applyBorder="1" applyAlignment="1">
      <alignment horizontal="center" vertical="center"/>
    </xf>
    <xf numFmtId="0" fontId="3" fillId="3" borderId="1" xfId="1"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1" applyFont="1" applyBorder="1" applyAlignment="1">
      <alignment horizontal="center" vertical="center" wrapText="1"/>
    </xf>
    <xf numFmtId="164" fontId="4" fillId="0" borderId="1" xfId="1" applyNumberFormat="1"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xf numFmtId="0" fontId="5" fillId="0" borderId="1" xfId="0" applyFont="1" applyBorder="1" applyAlignment="1">
      <alignment horizontal="center"/>
    </xf>
    <xf numFmtId="0" fontId="0" fillId="0" borderId="1" xfId="1" applyFont="1" applyBorder="1"/>
    <xf numFmtId="0" fontId="5" fillId="0" borderId="1" xfId="1" applyFont="1" applyBorder="1"/>
    <xf numFmtId="14" fontId="0" fillId="0" borderId="2" xfId="1" applyNumberFormat="1" applyFont="1" applyBorder="1"/>
    <xf numFmtId="14" fontId="0" fillId="0" borderId="1" xfId="1" applyNumberFormat="1" applyFont="1" applyBorder="1"/>
    <xf numFmtId="0" fontId="0" fillId="0" borderId="1" xfId="0" applyBorder="1" applyAlignment="1">
      <alignment vertical="center"/>
    </xf>
    <xf numFmtId="0" fontId="0" fillId="0" borderId="1" xfId="0" applyBorder="1"/>
    <xf numFmtId="0" fontId="5" fillId="0" borderId="1" xfId="1" applyFont="1" applyBorder="1" applyAlignment="1">
      <alignment horizontal="center"/>
    </xf>
    <xf numFmtId="0" fontId="0" fillId="0" borderId="1" xfId="1" applyFont="1" applyBorder="1" applyAlignment="1">
      <alignment horizontal="center"/>
    </xf>
    <xf numFmtId="165" fontId="6" fillId="0" borderId="1" xfId="1" applyNumberFormat="1" applyFont="1" applyBorder="1" applyAlignment="1">
      <alignment horizontal="right" vertical="center"/>
    </xf>
    <xf numFmtId="0" fontId="7" fillId="0" borderId="1" xfId="1" applyFont="1" applyBorder="1"/>
    <xf numFmtId="14" fontId="1" fillId="0" borderId="2" xfId="0" applyNumberFormat="1" applyFont="1" applyBorder="1"/>
    <xf numFmtId="14" fontId="1" fillId="0" borderId="1" xfId="0" applyNumberFormat="1" applyFont="1" applyBorder="1"/>
    <xf numFmtId="0" fontId="5" fillId="4" borderId="1" xfId="1" applyFont="1" applyFill="1" applyBorder="1" applyAlignment="1">
      <alignment horizontal="center"/>
    </xf>
    <xf numFmtId="14" fontId="5" fillId="0" borderId="2" xfId="0" applyNumberFormat="1" applyFont="1" applyBorder="1"/>
    <xf numFmtId="14" fontId="5" fillId="0" borderId="1" xfId="0" applyNumberFormat="1" applyFont="1" applyBorder="1"/>
    <xf numFmtId="14" fontId="5" fillId="0" borderId="2" xfId="1" applyNumberFormat="1" applyFont="1" applyBorder="1" applyAlignment="1">
      <alignment horizontal="right"/>
    </xf>
    <xf numFmtId="14" fontId="5" fillId="0" borderId="0" xfId="1" applyNumberFormat="1" applyFont="1"/>
    <xf numFmtId="0" fontId="0" fillId="0" borderId="1" xfId="0" applyBorder="1" applyAlignment="1">
      <alignment horizontal="center"/>
    </xf>
    <xf numFmtId="165" fontId="6" fillId="0" borderId="1" xfId="0" applyNumberFormat="1" applyFont="1" applyBorder="1" applyAlignment="1">
      <alignment horizontal="right"/>
    </xf>
    <xf numFmtId="0" fontId="7" fillId="0" borderId="1" xfId="0" applyFont="1" applyBorder="1"/>
    <xf numFmtId="0" fontId="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horizontal="center"/>
    </xf>
    <xf numFmtId="166" fontId="0" fillId="0" borderId="1" xfId="0" applyNumberFormat="1" applyBorder="1"/>
    <xf numFmtId="0" fontId="1" fillId="0" borderId="1" xfId="0" applyFont="1" applyBorder="1" applyAlignment="1">
      <alignment horizontal="right"/>
    </xf>
    <xf numFmtId="0" fontId="1" fillId="0" borderId="1" xfId="0" applyFont="1" applyBorder="1"/>
    <xf numFmtId="167" fontId="1" fillId="0" borderId="1" xfId="0" applyNumberFormat="1" applyFont="1" applyBorder="1" applyAlignment="1">
      <alignment vertical="center"/>
    </xf>
  </cellXfs>
  <cellStyles count="2">
    <cellStyle name="Normal" xfId="0" builtinId="0"/>
    <cellStyle name="TableStyleLight1" xfId="1" xr:uid="{00000000-000B-0000-0000-000036000000}"/>
  </cellStyles>
  <dxfs count="4">
    <dxf>
      <font>
        <sz val="11"/>
        <color rgb="FF9C0006"/>
        <name val="IPAPGothic"/>
        <family val="2"/>
      </font>
      <fill>
        <patternFill>
          <bgColor rgb="FFFFC7CE"/>
        </patternFill>
      </fill>
    </dxf>
    <dxf>
      <font>
        <sz val="11"/>
        <color rgb="FF9C0006"/>
        <name val="IPAPGothic"/>
        <family val="2"/>
      </font>
      <fill>
        <patternFill>
          <bgColor rgb="FFFFC7CE"/>
        </patternFill>
      </fill>
    </dxf>
    <dxf>
      <font>
        <sz val="11"/>
        <color rgb="FF9C0006"/>
        <name val="IPAPGothic"/>
        <family val="2"/>
      </font>
      <fill>
        <patternFill>
          <bgColor rgb="FFFFC7CE"/>
        </patternFill>
      </fill>
    </dxf>
    <dxf>
      <font>
        <sz val="11"/>
        <color rgb="FF9C0006"/>
        <name val="IPAPGothic"/>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BE5D6"/>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46</xdr:row>
      <xdr:rowOff>101600</xdr:rowOff>
    </xdr:to>
    <xdr:sp macro="" textlink="">
      <xdr:nvSpPr>
        <xdr:cNvPr id="2056" name="shapetype_202" hidden="1">
          <a:extLst>
            <a:ext uri="{FF2B5EF4-FFF2-40B4-BE49-F238E27FC236}">
              <a16:creationId xmlns:a16="http://schemas.microsoft.com/office/drawing/2014/main" id="{8BB53852-C0E8-0740-B417-FD58668F4CD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0</xdr:colOff>
      <xdr:row>46</xdr:row>
      <xdr:rowOff>101600</xdr:rowOff>
    </xdr:to>
    <xdr:sp macro="" textlink="">
      <xdr:nvSpPr>
        <xdr:cNvPr id="2054" name="shapetype_202" hidden="1">
          <a:extLst>
            <a:ext uri="{FF2B5EF4-FFF2-40B4-BE49-F238E27FC236}">
              <a16:creationId xmlns:a16="http://schemas.microsoft.com/office/drawing/2014/main" id="{E64C8736-DE50-A841-9A24-718DE6C0E30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0</xdr:colOff>
      <xdr:row>46</xdr:row>
      <xdr:rowOff>101600</xdr:rowOff>
    </xdr:to>
    <xdr:sp macro="" textlink="">
      <xdr:nvSpPr>
        <xdr:cNvPr id="2052" name="shapetype_202" hidden="1">
          <a:extLst>
            <a:ext uri="{FF2B5EF4-FFF2-40B4-BE49-F238E27FC236}">
              <a16:creationId xmlns:a16="http://schemas.microsoft.com/office/drawing/2014/main" id="{8508AC8E-D06F-9543-8343-B6EFFC379B6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0</xdr:colOff>
      <xdr:row>46</xdr:row>
      <xdr:rowOff>101600</xdr:rowOff>
    </xdr:to>
    <xdr:sp macro="" textlink="">
      <xdr:nvSpPr>
        <xdr:cNvPr id="2050" name="shapetype_202" hidden="1">
          <a:extLst>
            <a:ext uri="{FF2B5EF4-FFF2-40B4-BE49-F238E27FC236}">
              <a16:creationId xmlns:a16="http://schemas.microsoft.com/office/drawing/2014/main" id="{2B325E8F-F67C-CA4B-879C-000E03E3ADC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77"/>
  <sheetViews>
    <sheetView tabSelected="1" topLeftCell="BT1" zoomScale="92" zoomScaleNormal="75" workbookViewId="0">
      <selection activeCell="CH1" sqref="CH1:CH1048576"/>
    </sheetView>
  </sheetViews>
  <sheetFormatPr baseColWidth="10" defaultColWidth="8.83203125" defaultRowHeight="14"/>
  <cols>
    <col min="1" max="1" width="11.1640625"/>
    <col min="2" max="2" width="10.6640625"/>
    <col min="3" max="3" width="11.1640625"/>
    <col min="4" max="4" width="10.6640625"/>
    <col min="5" max="5" width="11.33203125"/>
    <col min="6" max="6" width="10.6640625"/>
    <col min="7" max="7" width="51.6640625" bestFit="1" customWidth="1"/>
    <col min="8" max="9" width="13.33203125"/>
    <col min="10" max="57" width="22.6640625"/>
    <col min="58" max="61" width="10.6640625"/>
    <col min="62" max="62" width="11.1640625"/>
    <col min="63" max="63" width="10.6640625"/>
    <col min="64" max="64" width="11.1640625"/>
    <col min="65" max="68" width="10.6640625"/>
    <col min="69" max="70" width="11.1640625"/>
    <col min="71" max="71" width="15.83203125"/>
    <col min="72" max="72" width="14.5"/>
    <col min="73" max="73" width="11.1640625"/>
    <col min="74" max="74" width="12"/>
    <col min="75" max="75" width="13.1640625"/>
    <col min="76" max="85" width="10.6640625"/>
    <col min="87" max="1001" width="10.6640625"/>
  </cols>
  <sheetData>
    <row r="1" spans="1:86" ht="92">
      <c r="A1" s="1" t="s">
        <v>0</v>
      </c>
      <c r="B1" s="2" t="s">
        <v>1</v>
      </c>
      <c r="C1" s="3" t="s">
        <v>2</v>
      </c>
      <c r="D1" s="4" t="s">
        <v>3</v>
      </c>
      <c r="E1" s="4" t="s">
        <v>4</v>
      </c>
      <c r="F1" s="4" t="s">
        <v>5</v>
      </c>
      <c r="G1" s="5" t="s">
        <v>6</v>
      </c>
      <c r="H1" s="6" t="s">
        <v>7</v>
      </c>
      <c r="I1" s="7"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10" t="s">
        <v>57</v>
      </c>
      <c r="BG1" s="10" t="s">
        <v>58</v>
      </c>
      <c r="BH1" s="10" t="s">
        <v>59</v>
      </c>
      <c r="BI1" s="4" t="s">
        <v>60</v>
      </c>
      <c r="BJ1" s="11" t="s">
        <v>61</v>
      </c>
      <c r="BK1" s="11" t="s">
        <v>62</v>
      </c>
      <c r="BL1" s="5" t="s">
        <v>63</v>
      </c>
      <c r="BM1" s="5" t="s">
        <v>64</v>
      </c>
      <c r="BN1" s="5" t="s">
        <v>65</v>
      </c>
      <c r="BO1" s="5" t="s">
        <v>66</v>
      </c>
      <c r="BP1" s="5" t="s">
        <v>67</v>
      </c>
      <c r="BQ1" s="12" t="s">
        <v>68</v>
      </c>
      <c r="BR1" s="12" t="s">
        <v>69</v>
      </c>
      <c r="BS1" s="12" t="s">
        <v>70</v>
      </c>
      <c r="BT1" s="12" t="s">
        <v>71</v>
      </c>
      <c r="BU1" s="12" t="s">
        <v>72</v>
      </c>
      <c r="BV1" s="12" t="s">
        <v>73</v>
      </c>
      <c r="BW1" s="12" t="s">
        <v>74</v>
      </c>
      <c r="BX1" s="2" t="s">
        <v>75</v>
      </c>
      <c r="BY1" s="2" t="s">
        <v>76</v>
      </c>
      <c r="BZ1" s="2" t="s">
        <v>77</v>
      </c>
      <c r="CA1" s="2" t="s">
        <v>78</v>
      </c>
      <c r="CB1" s="2" t="s">
        <v>79</v>
      </c>
      <c r="CC1" s="2" t="s">
        <v>80</v>
      </c>
      <c r="CD1" s="2" t="s">
        <v>81</v>
      </c>
      <c r="CE1" s="13" t="s">
        <v>82</v>
      </c>
      <c r="CF1" s="13" t="s">
        <v>83</v>
      </c>
      <c r="CH1" s="2" t="s">
        <v>1</v>
      </c>
    </row>
    <row r="2" spans="1:86" ht="20">
      <c r="A2" s="13">
        <v>1</v>
      </c>
      <c r="B2" s="14" t="s">
        <v>102</v>
      </c>
      <c r="C2" s="14">
        <v>2</v>
      </c>
      <c r="D2" s="15" t="s">
        <v>103</v>
      </c>
      <c r="E2" s="15">
        <v>7291496</v>
      </c>
      <c r="F2" s="15"/>
      <c r="G2" s="16" t="s">
        <v>104</v>
      </c>
      <c r="H2" s="17">
        <v>43795</v>
      </c>
      <c r="I2" s="18">
        <v>44159</v>
      </c>
      <c r="J2" s="35">
        <v>6.8707058088693998E-2</v>
      </c>
      <c r="K2" s="35">
        <v>4.6689569019361998E-2</v>
      </c>
      <c r="L2" s="35">
        <v>2.3579013116800999E-2</v>
      </c>
      <c r="M2" s="35">
        <v>1.2179887570268E-2</v>
      </c>
      <c r="N2" s="35">
        <v>7.4640849469081005E-2</v>
      </c>
      <c r="O2" s="35">
        <v>2.5452841973765999E-2</v>
      </c>
      <c r="P2" s="35">
        <v>4.5752654590880001E-2</v>
      </c>
      <c r="Q2" s="35">
        <v>9.6814490943159994E-3</v>
      </c>
      <c r="R2" s="35">
        <v>3.9662710805746001E-2</v>
      </c>
      <c r="S2" s="35">
        <v>1.5302935665208999E-2</v>
      </c>
      <c r="T2" s="35">
        <v>2.8575890068707002E-2</v>
      </c>
      <c r="U2" s="35">
        <v>8.9006870705799993E-3</v>
      </c>
      <c r="V2" s="35">
        <v>2.9044347282948E-2</v>
      </c>
      <c r="W2" s="35">
        <v>8.2760774515919996E-3</v>
      </c>
      <c r="X2" s="35">
        <v>1.8113678950655E-2</v>
      </c>
      <c r="Y2" s="35">
        <v>3.279200499687E-3</v>
      </c>
      <c r="Z2" s="35">
        <v>5.0281074328544E-2</v>
      </c>
      <c r="AA2" s="35">
        <v>2.0924422236102001E-2</v>
      </c>
      <c r="AB2" s="35">
        <v>3.4041224234853E-2</v>
      </c>
      <c r="AC2" s="35">
        <v>7.8076202373510003E-3</v>
      </c>
      <c r="AD2" s="35">
        <v>2.4359775140536999E-2</v>
      </c>
      <c r="AE2" s="35">
        <v>4.5284197376629998E-3</v>
      </c>
      <c r="AF2" s="35">
        <v>1.1711430356027E-2</v>
      </c>
      <c r="AG2" s="35">
        <v>1.8738288569640001E-3</v>
      </c>
      <c r="AH2" s="35">
        <v>7.2923173016864004E-2</v>
      </c>
      <c r="AI2" s="35">
        <v>1.7176764522173E-2</v>
      </c>
      <c r="AJ2" s="35">
        <v>4.9968769519050001E-2</v>
      </c>
      <c r="AK2" s="35">
        <v>2.8107432854459998E-3</v>
      </c>
      <c r="AL2" s="35">
        <v>7.5577763897564001E-2</v>
      </c>
      <c r="AM2" s="35">
        <v>1.7801374141161001E-2</v>
      </c>
      <c r="AN2" s="35">
        <v>5.1217988757026003E-2</v>
      </c>
      <c r="AO2" s="35">
        <v>1.0930668332290001E-3</v>
      </c>
      <c r="AP2" s="35">
        <v>4.2473454091192998E-2</v>
      </c>
      <c r="AQ2" s="35">
        <v>1.3585259212991E-2</v>
      </c>
      <c r="AR2" s="35">
        <v>3.2792004996875998E-2</v>
      </c>
      <c r="AS2" s="35">
        <v>2.8107432854459998E-3</v>
      </c>
      <c r="AT2" s="35">
        <v>3.0449718925670999E-2</v>
      </c>
      <c r="AU2" s="35">
        <v>3.5915053091809999E-3</v>
      </c>
      <c r="AV2" s="35">
        <v>1.7176764522173E-2</v>
      </c>
      <c r="AW2" s="35">
        <v>0</v>
      </c>
      <c r="AX2" s="35">
        <v>5.3091817613991003E-2</v>
      </c>
      <c r="AY2" s="35">
        <v>1.5771392879450001E-2</v>
      </c>
      <c r="AZ2" s="35">
        <v>3.9662710805746001E-2</v>
      </c>
      <c r="BA2" s="35">
        <v>1.0930668332290001E-3</v>
      </c>
      <c r="BB2" s="35">
        <v>2.2485946283571999E-2</v>
      </c>
      <c r="BC2" s="35">
        <v>2.0299812617109998E-3</v>
      </c>
      <c r="BD2" s="35">
        <v>1.155527795128E-2</v>
      </c>
      <c r="BE2" s="35">
        <v>0</v>
      </c>
      <c r="BF2" s="21" t="s">
        <v>87</v>
      </c>
      <c r="BG2" s="21" t="s">
        <v>87</v>
      </c>
      <c r="BH2" s="21" t="s">
        <v>87</v>
      </c>
      <c r="BI2" s="22" t="s">
        <v>88</v>
      </c>
      <c r="BJ2" s="15">
        <v>67</v>
      </c>
      <c r="BK2" s="16" t="s">
        <v>89</v>
      </c>
      <c r="BL2" s="21">
        <v>2</v>
      </c>
      <c r="BM2" s="21"/>
      <c r="BN2" s="21"/>
      <c r="BO2" s="21"/>
      <c r="BP2" s="15"/>
      <c r="BQ2" s="23">
        <v>4.2000000000000003E-2</v>
      </c>
      <c r="BR2" s="23">
        <v>0.32350000000000001</v>
      </c>
      <c r="BS2" s="23">
        <v>2419.029</v>
      </c>
      <c r="BT2" s="23">
        <v>36.607500000000002</v>
      </c>
      <c r="BU2" s="23">
        <v>0</v>
      </c>
      <c r="BV2" s="23">
        <v>0.45200000000000001</v>
      </c>
      <c r="BW2" s="23">
        <v>64.882999999999996</v>
      </c>
      <c r="BX2" s="23">
        <v>0.19450000000000001</v>
      </c>
      <c r="BY2" s="23">
        <v>0.872</v>
      </c>
      <c r="BZ2" s="23">
        <v>2472.8290000000002</v>
      </c>
      <c r="CA2" s="23">
        <v>472.43900000000002</v>
      </c>
      <c r="CB2" s="23">
        <v>0</v>
      </c>
      <c r="CC2" s="23">
        <v>57.777999999999999</v>
      </c>
      <c r="CD2" s="23">
        <v>284.29300000000001</v>
      </c>
      <c r="CE2" s="14">
        <f>BX2/BQ2</f>
        <v>4.6309523809523805</v>
      </c>
      <c r="CF2" s="14">
        <f>BY2/BR2</f>
        <v>2.6955177743431222</v>
      </c>
      <c r="CG2">
        <f>BY2/BR2</f>
        <v>2.6955177743431222</v>
      </c>
      <c r="CH2" s="14" t="s">
        <v>102</v>
      </c>
    </row>
    <row r="3" spans="1:86" ht="20">
      <c r="A3" s="13">
        <v>2</v>
      </c>
      <c r="B3" s="14" t="s">
        <v>118</v>
      </c>
      <c r="C3" s="14">
        <v>2</v>
      </c>
      <c r="D3" s="15" t="s">
        <v>119</v>
      </c>
      <c r="E3" s="15">
        <v>12127398</v>
      </c>
      <c r="F3" s="15"/>
      <c r="G3" s="16" t="s">
        <v>120</v>
      </c>
      <c r="H3" s="17">
        <v>43837</v>
      </c>
      <c r="I3" s="18">
        <v>44208</v>
      </c>
      <c r="J3" s="35">
        <v>7.3226984432057995E-2</v>
      </c>
      <c r="K3" s="35">
        <v>5.2277532192965E-2</v>
      </c>
      <c r="L3" s="35">
        <v>2.8829521429944001E-2</v>
      </c>
      <c r="M3" s="35">
        <v>1.2877186238708E-2</v>
      </c>
      <c r="N3" s="35">
        <v>5.2469729002498001E-2</v>
      </c>
      <c r="O3" s="35">
        <v>2.0949452239092E-2</v>
      </c>
      <c r="P3" s="35">
        <v>3.5940803382662999E-2</v>
      </c>
      <c r="Q3" s="35">
        <v>1.0570824524312E-2</v>
      </c>
      <c r="R3" s="35">
        <v>4.9010186430905003E-2</v>
      </c>
      <c r="S3" s="35">
        <v>2.3640207572554001E-2</v>
      </c>
      <c r="T3" s="35">
        <v>3.8054968287525998E-2</v>
      </c>
      <c r="U3" s="35">
        <v>1.172400538151E-2</v>
      </c>
      <c r="V3" s="35">
        <v>2.4216798001152999E-2</v>
      </c>
      <c r="W3" s="35">
        <v>5.1893138573890002E-3</v>
      </c>
      <c r="X3" s="35">
        <v>1.4222563905439E-2</v>
      </c>
      <c r="Y3" s="35">
        <v>1.153180857197E-3</v>
      </c>
      <c r="Z3" s="35">
        <v>4.2859888525850001E-2</v>
      </c>
      <c r="AA3" s="35">
        <v>2.0372861810493002E-2</v>
      </c>
      <c r="AB3" s="35">
        <v>3.3057851239668999E-2</v>
      </c>
      <c r="AC3" s="35">
        <v>1.0570824524312E-2</v>
      </c>
      <c r="AD3" s="35">
        <v>9.6098404766480003E-3</v>
      </c>
      <c r="AE3" s="35">
        <v>5.7659042859799995E-4</v>
      </c>
      <c r="AF3" s="35">
        <v>2.8829521429940001E-3</v>
      </c>
      <c r="AG3" s="35">
        <v>0</v>
      </c>
      <c r="AH3" s="35">
        <v>8.0530463194309995E-2</v>
      </c>
      <c r="AI3" s="35">
        <v>2.7484143763212999E-2</v>
      </c>
      <c r="AJ3" s="35">
        <v>5.9388814145684997E-2</v>
      </c>
      <c r="AK3" s="35">
        <v>8.264462809917E-3</v>
      </c>
      <c r="AL3" s="35">
        <v>4.7664808764173998E-2</v>
      </c>
      <c r="AM3" s="35">
        <v>9.9942340957140004E-3</v>
      </c>
      <c r="AN3" s="35">
        <v>2.5946569286948998E-2</v>
      </c>
      <c r="AO3" s="35">
        <v>1.9219680953289999E-3</v>
      </c>
      <c r="AP3" s="35">
        <v>5.1700941764366001E-2</v>
      </c>
      <c r="AQ3" s="35">
        <v>2.4793388429752001E-2</v>
      </c>
      <c r="AR3" s="35">
        <v>4.1706707668651997E-2</v>
      </c>
      <c r="AS3" s="35">
        <v>8.264462809917E-3</v>
      </c>
      <c r="AT3" s="35">
        <v>2.8829521429944001E-2</v>
      </c>
      <c r="AU3" s="35">
        <v>2.6907553334610001E-3</v>
      </c>
      <c r="AV3" s="35">
        <v>1.7682106477032E-2</v>
      </c>
      <c r="AW3" s="35">
        <v>0</v>
      </c>
      <c r="AX3" s="35">
        <v>3.7670574668460001E-2</v>
      </c>
      <c r="AY3" s="35">
        <v>9.6098404766480003E-3</v>
      </c>
      <c r="AZ3" s="35">
        <v>2.2871420334422E-2</v>
      </c>
      <c r="BA3" s="35">
        <v>1.9219680953289999E-3</v>
      </c>
      <c r="BB3" s="35">
        <v>9.9942340957140004E-3</v>
      </c>
      <c r="BC3" s="35">
        <v>3.8439361906500002E-4</v>
      </c>
      <c r="BD3" s="35">
        <v>3.0751489525270002E-3</v>
      </c>
      <c r="BE3" s="35">
        <v>0</v>
      </c>
      <c r="BF3" s="21" t="s">
        <v>87</v>
      </c>
      <c r="BG3" s="21" t="s">
        <v>87</v>
      </c>
      <c r="BH3" s="21" t="s">
        <v>87</v>
      </c>
      <c r="BI3" s="22" t="s">
        <v>88</v>
      </c>
      <c r="BJ3" s="15">
        <v>75</v>
      </c>
      <c r="BK3" s="16" t="s">
        <v>89</v>
      </c>
      <c r="BL3" s="21">
        <v>1</v>
      </c>
      <c r="BM3" s="21"/>
      <c r="BN3" s="21"/>
      <c r="BO3" s="21"/>
      <c r="BP3" s="15"/>
      <c r="BQ3" s="23">
        <v>8.4500000000000006E-2</v>
      </c>
      <c r="BR3" s="23">
        <v>1.522</v>
      </c>
      <c r="BS3" s="23">
        <v>4055.8519999999999</v>
      </c>
      <c r="BT3" s="23">
        <v>10.9465</v>
      </c>
      <c r="BU3" s="23">
        <v>0</v>
      </c>
      <c r="BV3" s="23">
        <v>0.441</v>
      </c>
      <c r="BW3" s="23">
        <v>102.822</v>
      </c>
      <c r="BX3" s="23">
        <v>0.12</v>
      </c>
      <c r="BY3" s="23">
        <v>3.7505000000000002</v>
      </c>
      <c r="BZ3" s="23">
        <v>7809.0730000000003</v>
      </c>
      <c r="CA3" s="23">
        <v>285.1995</v>
      </c>
      <c r="CB3" s="23">
        <v>0</v>
      </c>
      <c r="CC3" s="23">
        <v>25.591999999999999</v>
      </c>
      <c r="CD3" s="23">
        <v>458.92399999999998</v>
      </c>
      <c r="CE3" s="14">
        <f>BX3/BQ3</f>
        <v>1.4201183431952662</v>
      </c>
      <c r="CF3" s="14">
        <f>BY3/BR3</f>
        <v>2.46419185282523</v>
      </c>
      <c r="CG3">
        <f t="shared" ref="CG3:CG66" si="0">BY3/BR3</f>
        <v>2.46419185282523</v>
      </c>
      <c r="CH3" s="14" t="s">
        <v>118</v>
      </c>
    </row>
    <row r="4" spans="1:86" ht="20">
      <c r="A4" s="13">
        <v>3</v>
      </c>
      <c r="B4" s="14" t="s">
        <v>112</v>
      </c>
      <c r="C4" s="14">
        <v>2</v>
      </c>
      <c r="D4" s="15" t="s">
        <v>113</v>
      </c>
      <c r="E4" s="15">
        <v>10812150</v>
      </c>
      <c r="F4" s="15"/>
      <c r="G4" s="16" t="s">
        <v>114</v>
      </c>
      <c r="H4" s="17">
        <v>43818</v>
      </c>
      <c r="I4" s="18">
        <v>44172</v>
      </c>
      <c r="J4" s="35">
        <v>6.6666666666666E-2</v>
      </c>
      <c r="K4" s="35">
        <v>4.8458149779734998E-2</v>
      </c>
      <c r="L4" s="35">
        <v>3.3039647577091998E-2</v>
      </c>
      <c r="M4" s="35">
        <v>1.3950073421439E-2</v>
      </c>
      <c r="N4" s="35">
        <v>5.5800293685756001E-2</v>
      </c>
      <c r="O4" s="35">
        <v>2.0998531571218001E-2</v>
      </c>
      <c r="P4" s="35">
        <v>3.7591776798825E-2</v>
      </c>
      <c r="Q4" s="35">
        <v>8.8105726872240008E-3</v>
      </c>
      <c r="R4" s="35">
        <v>3.8472834067547E-2</v>
      </c>
      <c r="S4" s="35">
        <v>2.3201174743024001E-2</v>
      </c>
      <c r="T4" s="35">
        <v>3.0249632892803999E-2</v>
      </c>
      <c r="U4" s="35">
        <v>1.101321585903E-2</v>
      </c>
      <c r="V4" s="35">
        <v>2.8193832599118E-2</v>
      </c>
      <c r="W4" s="35">
        <v>9.8384728340670004E-3</v>
      </c>
      <c r="X4" s="35">
        <v>1.8208516886929999E-2</v>
      </c>
      <c r="Y4" s="35">
        <v>2.9368575624080001E-3</v>
      </c>
      <c r="Z4" s="35">
        <v>4.0234948604992E-2</v>
      </c>
      <c r="AA4" s="35">
        <v>1.8208516886929999E-2</v>
      </c>
      <c r="AB4" s="35">
        <v>2.9662261380323001E-2</v>
      </c>
      <c r="AC4" s="35">
        <v>8.2232011747430007E-3</v>
      </c>
      <c r="AD4" s="35">
        <v>1.5565345080763E-2</v>
      </c>
      <c r="AE4" s="35">
        <v>2.7900146842869998E-3</v>
      </c>
      <c r="AF4" s="35">
        <v>7.9295154185020002E-3</v>
      </c>
      <c r="AG4" s="35">
        <v>5.8737151248099996E-4</v>
      </c>
      <c r="AH4" s="35">
        <v>6.5932452276063994E-2</v>
      </c>
      <c r="AI4" s="35">
        <v>1.7474302496328E-2</v>
      </c>
      <c r="AJ4" s="35">
        <v>4.2878120411160001E-2</v>
      </c>
      <c r="AK4" s="35">
        <v>6.6079295154180002E-3</v>
      </c>
      <c r="AL4" s="35">
        <v>6.1967694566813003E-2</v>
      </c>
      <c r="AM4" s="35">
        <v>2.6725403817913999E-2</v>
      </c>
      <c r="AN4" s="35">
        <v>4.2731277533039E-2</v>
      </c>
      <c r="AO4" s="35">
        <v>1.1453744493391999E-2</v>
      </c>
      <c r="AP4" s="35">
        <v>4.1262848751835002E-2</v>
      </c>
      <c r="AQ4" s="35">
        <v>1.5712187958883E-2</v>
      </c>
      <c r="AR4" s="35">
        <v>2.8487518355358999E-2</v>
      </c>
      <c r="AS4" s="35">
        <v>6.4610866372980004E-3</v>
      </c>
      <c r="AT4" s="35">
        <v>2.4669603524228999E-2</v>
      </c>
      <c r="AU4" s="35">
        <v>1.7621145374440001E-3</v>
      </c>
      <c r="AV4" s="35">
        <v>1.4390602055800001E-2</v>
      </c>
      <c r="AW4" s="35">
        <v>1.4684287812E-4</v>
      </c>
      <c r="AX4" s="35">
        <v>4.3318649045520997E-2</v>
      </c>
      <c r="AY4" s="35">
        <v>2.143906020558E-2</v>
      </c>
      <c r="AZ4" s="35">
        <v>3.3333333333333E-2</v>
      </c>
      <c r="BA4" s="35">
        <v>1.071953010279E-2</v>
      </c>
      <c r="BB4" s="35">
        <v>1.8649045521291999E-2</v>
      </c>
      <c r="BC4" s="35">
        <v>5.2863436123340001E-3</v>
      </c>
      <c r="BD4" s="35">
        <v>9.3979441997060001E-3</v>
      </c>
      <c r="BE4" s="35">
        <v>7.3421439060200003E-4</v>
      </c>
      <c r="BF4" s="21" t="s">
        <v>87</v>
      </c>
      <c r="BG4" s="21" t="s">
        <v>87</v>
      </c>
      <c r="BH4" s="21" t="s">
        <v>87</v>
      </c>
      <c r="BI4" s="22" t="s">
        <v>88</v>
      </c>
      <c r="BJ4" s="15">
        <v>69</v>
      </c>
      <c r="BK4" s="16" t="s">
        <v>89</v>
      </c>
      <c r="BL4" s="21">
        <v>1</v>
      </c>
      <c r="BM4" s="21"/>
      <c r="BN4" s="21"/>
      <c r="BO4" s="21"/>
      <c r="BP4" s="15"/>
      <c r="BQ4" s="23">
        <v>0</v>
      </c>
      <c r="BR4" s="23">
        <v>0.08</v>
      </c>
      <c r="BS4" s="23">
        <v>31.103000000000002</v>
      </c>
      <c r="BT4" s="23">
        <v>5.1044999999999998</v>
      </c>
      <c r="BU4" s="23">
        <v>0</v>
      </c>
      <c r="BV4" s="23">
        <v>0</v>
      </c>
      <c r="BW4" s="23">
        <v>16.021000000000001</v>
      </c>
      <c r="BX4" s="23">
        <v>0</v>
      </c>
      <c r="BY4" s="23">
        <v>0</v>
      </c>
      <c r="BZ4" s="23">
        <v>23.289000000000001</v>
      </c>
      <c r="CA4" s="23">
        <v>9.7415000000000003</v>
      </c>
      <c r="CB4" s="23">
        <v>0</v>
      </c>
      <c r="CC4" s="23">
        <v>16.954000000000001</v>
      </c>
      <c r="CD4" s="23">
        <v>33.756</v>
      </c>
      <c r="CE4" s="14"/>
      <c r="CF4" s="14">
        <f>BY4/BR4</f>
        <v>0</v>
      </c>
      <c r="CG4">
        <f t="shared" si="0"/>
        <v>0</v>
      </c>
      <c r="CH4" s="14" t="s">
        <v>112</v>
      </c>
    </row>
    <row r="5" spans="1:86" ht="20" customHeight="1">
      <c r="A5" s="13">
        <v>4</v>
      </c>
      <c r="B5" s="14" t="s">
        <v>98</v>
      </c>
      <c r="C5" s="14">
        <v>2</v>
      </c>
      <c r="D5" s="15" t="s">
        <v>99</v>
      </c>
      <c r="E5" s="15">
        <v>12383896</v>
      </c>
      <c r="F5" s="15"/>
      <c r="G5" s="16" t="s">
        <v>100</v>
      </c>
      <c r="H5" s="17">
        <v>43788</v>
      </c>
      <c r="I5" s="18">
        <v>44355</v>
      </c>
      <c r="J5" s="35">
        <v>6.7126161222654995E-2</v>
      </c>
      <c r="K5" s="35">
        <v>4.4351213664967998E-2</v>
      </c>
      <c r="L5" s="35">
        <v>1.857956248127E-2</v>
      </c>
      <c r="M5" s="35">
        <v>3.1465388073110001E-3</v>
      </c>
      <c r="N5" s="35">
        <v>7.3868744381180004E-2</v>
      </c>
      <c r="O5" s="35">
        <v>2.2325442013783999E-2</v>
      </c>
      <c r="P5" s="35">
        <v>4.6748576565777002E-2</v>
      </c>
      <c r="Q5" s="35">
        <v>6.7425831585250003E-3</v>
      </c>
      <c r="R5" s="35">
        <v>3.6709619418638997E-2</v>
      </c>
      <c r="S5" s="35">
        <v>1.1836979322743999E-2</v>
      </c>
      <c r="T5" s="35">
        <v>2.4872640095893999E-2</v>
      </c>
      <c r="U5" s="35">
        <v>2.397362900809E-3</v>
      </c>
      <c r="V5" s="35">
        <v>3.0416541804014999E-2</v>
      </c>
      <c r="W5" s="35">
        <v>6.7425831585250003E-3</v>
      </c>
      <c r="X5" s="35">
        <v>1.9478573569073999E-2</v>
      </c>
      <c r="Y5" s="35">
        <v>7.4917590650200002E-4</v>
      </c>
      <c r="Z5" s="35">
        <v>4.6299071021874999E-2</v>
      </c>
      <c r="AA5" s="35">
        <v>1.7530716212165998E-2</v>
      </c>
      <c r="AB5" s="35">
        <v>3.2214563979622003E-2</v>
      </c>
      <c r="AC5" s="35">
        <v>6.143242433323E-3</v>
      </c>
      <c r="AD5" s="35">
        <v>2.7569673359303999E-2</v>
      </c>
      <c r="AE5" s="35">
        <v>4.794725801618E-3</v>
      </c>
      <c r="AF5" s="35">
        <v>1.4534012586155E-2</v>
      </c>
      <c r="AG5" s="35">
        <v>5.9934072520199998E-4</v>
      </c>
      <c r="AH5" s="35">
        <v>5.9934072520226998E-2</v>
      </c>
      <c r="AI5" s="35">
        <v>9.1399460593340007E-3</v>
      </c>
      <c r="AJ5" s="35">
        <v>3.3263410248725998E-2</v>
      </c>
      <c r="AK5" s="35">
        <v>4.4950554390099998E-4</v>
      </c>
      <c r="AL5" s="35">
        <v>6.8175007491759004E-2</v>
      </c>
      <c r="AM5" s="35">
        <v>1.9778243931674998E-2</v>
      </c>
      <c r="AN5" s="35">
        <v>4.5100389571471E-2</v>
      </c>
      <c r="AO5" s="35">
        <v>2.0976925382070002E-3</v>
      </c>
      <c r="AP5" s="35">
        <v>3.4761762061732003E-2</v>
      </c>
      <c r="AQ5" s="35">
        <v>6.7425831585250003E-3</v>
      </c>
      <c r="AR5" s="35">
        <v>2.112676056338E-2</v>
      </c>
      <c r="AS5" s="35">
        <v>4.4950554390099998E-4</v>
      </c>
      <c r="AT5" s="35">
        <v>2.5172310458494999E-2</v>
      </c>
      <c r="AU5" s="35">
        <v>2.397362900809E-3</v>
      </c>
      <c r="AV5" s="35">
        <v>1.2136649685346E-2</v>
      </c>
      <c r="AW5" s="35">
        <v>0</v>
      </c>
      <c r="AX5" s="35">
        <v>3.9856158225950997E-2</v>
      </c>
      <c r="AY5" s="35">
        <v>1.333533113575E-2</v>
      </c>
      <c r="AZ5" s="35">
        <v>2.8019178903205998E-2</v>
      </c>
      <c r="BA5" s="35">
        <v>7.4917590650200002E-4</v>
      </c>
      <c r="BB5" s="35">
        <v>2.8318849265807002E-2</v>
      </c>
      <c r="BC5" s="35">
        <v>6.4429127959239997E-3</v>
      </c>
      <c r="BD5" s="35">
        <v>1.7081210668263999E-2</v>
      </c>
      <c r="BE5" s="35">
        <v>1.3485166317050001E-3</v>
      </c>
      <c r="BF5" s="21" t="s">
        <v>97</v>
      </c>
      <c r="BG5" s="21" t="s">
        <v>97</v>
      </c>
      <c r="BH5" s="21" t="s">
        <v>87</v>
      </c>
      <c r="BI5" s="22" t="s">
        <v>88</v>
      </c>
      <c r="BJ5" s="15">
        <v>71</v>
      </c>
      <c r="BK5" s="16" t="s">
        <v>89</v>
      </c>
      <c r="BL5" s="21">
        <v>2</v>
      </c>
      <c r="BM5" s="21"/>
      <c r="BN5" s="21"/>
      <c r="BO5" s="21"/>
      <c r="BP5" s="15"/>
      <c r="BQ5" s="23">
        <v>1.6E-2</v>
      </c>
      <c r="BR5" s="23">
        <v>0.27400000000000002</v>
      </c>
      <c r="BS5" s="23">
        <v>4832.2370000000001</v>
      </c>
      <c r="BT5" s="23">
        <v>13.605</v>
      </c>
      <c r="BU5" s="23">
        <v>0</v>
      </c>
      <c r="BV5" s="23">
        <v>2.085</v>
      </c>
      <c r="BW5" s="23">
        <v>54.07</v>
      </c>
      <c r="BX5" s="23">
        <v>3.5499999999999997E-2</v>
      </c>
      <c r="BY5" s="23">
        <v>0.35949999999999999</v>
      </c>
      <c r="BZ5" s="23">
        <v>7144.6109999999999</v>
      </c>
      <c r="CA5" s="23">
        <v>9.8795000000000002</v>
      </c>
      <c r="CB5" s="23">
        <v>0</v>
      </c>
      <c r="CC5" s="23">
        <v>2.5000000000000001E-2</v>
      </c>
      <c r="CD5" s="23">
        <v>28.22</v>
      </c>
      <c r="CE5" s="14">
        <f>BX5/BQ5</f>
        <v>2.2187499999999996</v>
      </c>
      <c r="CF5" s="14">
        <f>BY5/BR5</f>
        <v>1.3120437956204378</v>
      </c>
      <c r="CG5">
        <f t="shared" si="0"/>
        <v>1.3120437956204378</v>
      </c>
      <c r="CH5" s="14" t="s">
        <v>98</v>
      </c>
    </row>
    <row r="6" spans="1:86" ht="20">
      <c r="A6" s="13">
        <v>5</v>
      </c>
      <c r="B6" s="14" t="s">
        <v>109</v>
      </c>
      <c r="C6" s="14">
        <v>2</v>
      </c>
      <c r="D6" s="15" t="s">
        <v>110</v>
      </c>
      <c r="E6" s="15">
        <v>3665297</v>
      </c>
      <c r="F6" s="15"/>
      <c r="G6" s="16" t="s">
        <v>111</v>
      </c>
      <c r="H6" s="17">
        <v>43805</v>
      </c>
      <c r="I6" s="18">
        <v>44179</v>
      </c>
      <c r="J6" s="35">
        <v>5.7988165680472999E-2</v>
      </c>
      <c r="K6" s="35">
        <v>3.2797971259509E-2</v>
      </c>
      <c r="L6" s="35">
        <v>1.6060862214708E-2</v>
      </c>
      <c r="M6" s="35">
        <v>3.5502958579879998E-3</v>
      </c>
      <c r="N6" s="35">
        <v>6.5934065934065006E-2</v>
      </c>
      <c r="O6" s="35">
        <v>2.1301775147928002E-2</v>
      </c>
      <c r="P6" s="35">
        <v>3.9729501267962E-2</v>
      </c>
      <c r="Q6" s="35">
        <v>5.9171597633129996E-3</v>
      </c>
      <c r="R6" s="35">
        <v>4.0067624683009E-2</v>
      </c>
      <c r="S6" s="35">
        <v>1.4539306846999001E-2</v>
      </c>
      <c r="T6" s="35">
        <v>2.7387996618764999E-2</v>
      </c>
      <c r="U6" s="35">
        <v>3.5502958579879998E-3</v>
      </c>
      <c r="V6" s="35">
        <v>1.7920540997463999E-2</v>
      </c>
      <c r="W6" s="35">
        <v>1.5215553677089999E-3</v>
      </c>
      <c r="X6" s="35">
        <v>5.409974640743E-3</v>
      </c>
      <c r="Y6" s="35">
        <v>0</v>
      </c>
      <c r="Z6" s="35">
        <v>4.5984784446322001E-2</v>
      </c>
      <c r="AA6" s="35">
        <v>1.8089602704986999E-2</v>
      </c>
      <c r="AB6" s="35">
        <v>3.0600169061707001E-2</v>
      </c>
      <c r="AC6" s="35">
        <v>5.5790363482670002E-3</v>
      </c>
      <c r="AD6" s="35">
        <v>1.9949281487743002E-2</v>
      </c>
      <c r="AE6" s="35">
        <v>3.212172442941E-3</v>
      </c>
      <c r="AF6" s="35">
        <v>9.1293322062549996E-3</v>
      </c>
      <c r="AG6" s="35">
        <v>3.3812341504600003E-4</v>
      </c>
      <c r="AH6" s="35">
        <v>5.8326289095518999E-2</v>
      </c>
      <c r="AI6" s="35">
        <v>1.3863060016905999E-2</v>
      </c>
      <c r="AJ6" s="35">
        <v>3.4488588334741999E-2</v>
      </c>
      <c r="AK6" s="35">
        <v>1.6906170752300001E-4</v>
      </c>
      <c r="AL6" s="35">
        <v>6.5765004226541995E-2</v>
      </c>
      <c r="AM6" s="35">
        <v>1.6398985629754E-2</v>
      </c>
      <c r="AN6" s="35">
        <v>4.2096365173287999E-2</v>
      </c>
      <c r="AO6" s="35">
        <v>1.5215553677089999E-3</v>
      </c>
      <c r="AP6" s="35">
        <v>3.6855452240066998E-2</v>
      </c>
      <c r="AQ6" s="35">
        <v>1.200338123415E-2</v>
      </c>
      <c r="AR6" s="35">
        <v>2.3837700760777E-2</v>
      </c>
      <c r="AS6" s="35">
        <v>1.6906170752300001E-4</v>
      </c>
      <c r="AT6" s="35">
        <v>2.1470836855452001E-2</v>
      </c>
      <c r="AU6" s="35">
        <v>1.8596787827549999E-3</v>
      </c>
      <c r="AV6" s="35">
        <v>1.0650887573964001E-2</v>
      </c>
      <c r="AW6" s="35">
        <v>0</v>
      </c>
      <c r="AX6" s="35">
        <v>4.3786982248519998E-2</v>
      </c>
      <c r="AY6" s="35">
        <v>1.4539306846999001E-2</v>
      </c>
      <c r="AZ6" s="35">
        <v>3.1952662721893003E-2</v>
      </c>
      <c r="BA6" s="35">
        <v>1.5215553677089999E-3</v>
      </c>
      <c r="BB6" s="35">
        <v>2.2147083685545001E-2</v>
      </c>
      <c r="BC6" s="35">
        <v>1.8596787827549999E-3</v>
      </c>
      <c r="BD6" s="35">
        <v>1.0143702451394E-2</v>
      </c>
      <c r="BE6" s="35">
        <v>0</v>
      </c>
      <c r="BF6" s="21" t="s">
        <v>97</v>
      </c>
      <c r="BG6" s="21" t="s">
        <v>97</v>
      </c>
      <c r="BH6" s="21" t="s">
        <v>87</v>
      </c>
      <c r="BI6" s="22" t="s">
        <v>88</v>
      </c>
      <c r="BJ6" s="15">
        <v>65</v>
      </c>
      <c r="BK6" s="16" t="s">
        <v>101</v>
      </c>
      <c r="BL6" s="21">
        <v>1</v>
      </c>
      <c r="BM6" s="21"/>
      <c r="BN6" s="21"/>
      <c r="BO6" s="21"/>
      <c r="BP6" s="15"/>
      <c r="BQ6" s="23">
        <v>8.1000000000000003E-2</v>
      </c>
      <c r="BR6" s="23">
        <v>1.3805000000000001</v>
      </c>
      <c r="BS6" s="23">
        <v>4435.201</v>
      </c>
      <c r="BT6" s="23">
        <v>273.83449999999999</v>
      </c>
      <c r="BU6" s="23">
        <v>0</v>
      </c>
      <c r="BV6" s="23">
        <v>9.7949999999999999</v>
      </c>
      <c r="BW6" s="23">
        <v>367.38200000000001</v>
      </c>
      <c r="BX6" s="23">
        <v>0.26900000000000002</v>
      </c>
      <c r="BY6" s="23">
        <v>2.331</v>
      </c>
      <c r="BZ6" s="23">
        <v>2867.6190000000001</v>
      </c>
      <c r="CA6" s="23">
        <v>401.661</v>
      </c>
      <c r="CB6" s="23">
        <v>0</v>
      </c>
      <c r="CC6" s="23">
        <v>41.381</v>
      </c>
      <c r="CD6" s="23">
        <v>408.113</v>
      </c>
      <c r="CE6" s="14">
        <f>BX6/BQ6</f>
        <v>3.3209876543209877</v>
      </c>
      <c r="CF6" s="14">
        <f>BY6/BR6</f>
        <v>1.6885186526620788</v>
      </c>
      <c r="CG6">
        <f t="shared" si="0"/>
        <v>1.6885186526620788</v>
      </c>
      <c r="CH6" s="14" t="s">
        <v>109</v>
      </c>
    </row>
    <row r="7" spans="1:86" ht="20">
      <c r="A7" s="13">
        <v>6</v>
      </c>
      <c r="B7" s="14" t="s">
        <v>122</v>
      </c>
      <c r="C7" s="14">
        <v>2</v>
      </c>
      <c r="D7" s="15" t="s">
        <v>123</v>
      </c>
      <c r="E7" s="15">
        <v>12177949</v>
      </c>
      <c r="F7" s="15"/>
      <c r="G7" s="16" t="s">
        <v>124</v>
      </c>
      <c r="H7" s="17">
        <v>43844</v>
      </c>
      <c r="I7" s="18">
        <v>44218</v>
      </c>
      <c r="J7" s="35">
        <v>7.3653067580192993E-2</v>
      </c>
      <c r="K7" s="35">
        <v>5.0763002180005998E-2</v>
      </c>
      <c r="L7" s="35">
        <v>2.5692930551229998E-2</v>
      </c>
      <c r="M7" s="35">
        <v>1.1834319526627E-2</v>
      </c>
      <c r="N7" s="35">
        <v>6.6334475241356994E-2</v>
      </c>
      <c r="O7" s="35">
        <v>2.6938648396138E-2</v>
      </c>
      <c r="P7" s="35">
        <v>4.6558704453440999E-2</v>
      </c>
      <c r="Q7" s="35">
        <v>1.0588601681719E-2</v>
      </c>
      <c r="R7" s="35">
        <v>4.4845842416691997E-2</v>
      </c>
      <c r="S7" s="35">
        <v>2.1021488632823999E-2</v>
      </c>
      <c r="T7" s="35">
        <v>3.4257240734973E-2</v>
      </c>
      <c r="U7" s="35">
        <v>1.0432886951104999E-2</v>
      </c>
      <c r="V7" s="35">
        <v>2.8807225163500001E-2</v>
      </c>
      <c r="W7" s="35">
        <v>4.6714419184049998E-3</v>
      </c>
      <c r="X7" s="35">
        <v>1.6505761445032002E-2</v>
      </c>
      <c r="Y7" s="35">
        <v>1.401432575521E-3</v>
      </c>
      <c r="Z7" s="35">
        <v>4.0174400498287001E-2</v>
      </c>
      <c r="AA7" s="35">
        <v>2.0554344440984001E-2</v>
      </c>
      <c r="AB7" s="35">
        <v>3.0987231392089001E-2</v>
      </c>
      <c r="AC7" s="35">
        <v>1.0121457489878E-2</v>
      </c>
      <c r="AD7" s="35">
        <v>2.616007474307E-2</v>
      </c>
      <c r="AE7" s="35">
        <v>6.3843039551540002E-3</v>
      </c>
      <c r="AF7" s="35">
        <v>1.5571473061351E-2</v>
      </c>
      <c r="AG7" s="35">
        <v>4.6714419184000001E-4</v>
      </c>
      <c r="AH7" s="35">
        <v>7.1940205543444005E-2</v>
      </c>
      <c r="AI7" s="35">
        <v>1.5571473061351E-2</v>
      </c>
      <c r="AJ7" s="35">
        <v>3.9395826845219001E-2</v>
      </c>
      <c r="AK7" s="35">
        <v>5.1385861102460004E-3</v>
      </c>
      <c r="AL7" s="35">
        <v>6.5400186857675999E-2</v>
      </c>
      <c r="AM7" s="35">
        <v>1.7595764559327001E-2</v>
      </c>
      <c r="AN7" s="35">
        <v>3.7371535347243003E-2</v>
      </c>
      <c r="AO7" s="35">
        <v>5.2943008408589997E-3</v>
      </c>
      <c r="AP7" s="35">
        <v>4.7181563375894998E-2</v>
      </c>
      <c r="AQ7" s="35">
        <v>1.5104328869511E-2</v>
      </c>
      <c r="AR7" s="35">
        <v>3.1610090314543003E-2</v>
      </c>
      <c r="AS7" s="35">
        <v>5.1385861102460004E-3</v>
      </c>
      <c r="AT7" s="35">
        <v>2.4758642167549E-2</v>
      </c>
      <c r="AU7" s="35">
        <v>4.6714419184000001E-4</v>
      </c>
      <c r="AV7" s="35">
        <v>7.7857365306750002E-3</v>
      </c>
      <c r="AW7" s="35">
        <v>0</v>
      </c>
      <c r="AX7" s="35">
        <v>4.2198691996262E-2</v>
      </c>
      <c r="AY7" s="35">
        <v>1.6661476175645999E-2</v>
      </c>
      <c r="AZ7" s="35">
        <v>3.0052943008407999E-2</v>
      </c>
      <c r="BA7" s="35">
        <v>5.1385861102460004E-3</v>
      </c>
      <c r="BB7" s="35">
        <v>2.3201494861413E-2</v>
      </c>
      <c r="BC7" s="35">
        <v>9.3428838368099997E-4</v>
      </c>
      <c r="BD7" s="35">
        <v>7.3185923388349996E-3</v>
      </c>
      <c r="BE7" s="35">
        <v>1.55714730613E-4</v>
      </c>
      <c r="BF7" s="21" t="s">
        <v>87</v>
      </c>
      <c r="BG7" s="21" t="s">
        <v>97</v>
      </c>
      <c r="BH7" s="27" t="s">
        <v>105</v>
      </c>
      <c r="BI7" s="22" t="s">
        <v>88</v>
      </c>
      <c r="BJ7" s="15">
        <v>71</v>
      </c>
      <c r="BK7" s="16" t="s">
        <v>101</v>
      </c>
      <c r="BL7" s="21">
        <v>3</v>
      </c>
      <c r="BM7" s="21"/>
      <c r="BN7" s="21"/>
      <c r="BO7" s="21"/>
      <c r="BP7" s="15"/>
      <c r="BQ7" s="23">
        <v>0</v>
      </c>
      <c r="BR7" s="23">
        <v>0</v>
      </c>
      <c r="BS7" s="23">
        <v>37.145000000000003</v>
      </c>
      <c r="BT7" s="23">
        <v>4.1295000000000002</v>
      </c>
      <c r="BU7" s="23">
        <v>0</v>
      </c>
      <c r="BV7" s="23">
        <v>0</v>
      </c>
      <c r="BW7" s="23">
        <v>7.431</v>
      </c>
      <c r="BX7" s="23">
        <v>0</v>
      </c>
      <c r="BY7" s="23">
        <v>0</v>
      </c>
      <c r="BZ7" s="23">
        <v>31.39</v>
      </c>
      <c r="CA7" s="23">
        <v>4.0339999999999998</v>
      </c>
      <c r="CB7" s="23">
        <v>0</v>
      </c>
      <c r="CC7" s="23">
        <v>0.50800000000000001</v>
      </c>
      <c r="CD7" s="23">
        <v>8.0860000000000003</v>
      </c>
      <c r="CE7" s="13"/>
      <c r="CF7" s="13"/>
      <c r="CG7" t="e">
        <f t="shared" si="0"/>
        <v>#DIV/0!</v>
      </c>
      <c r="CH7" s="14" t="s">
        <v>122</v>
      </c>
    </row>
    <row r="8" spans="1:86" ht="20">
      <c r="A8" s="13">
        <v>7</v>
      </c>
      <c r="B8" s="14" t="s">
        <v>106</v>
      </c>
      <c r="C8" s="14">
        <v>2</v>
      </c>
      <c r="D8" s="15" t="s">
        <v>107</v>
      </c>
      <c r="E8" s="15">
        <v>12405015</v>
      </c>
      <c r="F8" s="15"/>
      <c r="G8" s="16" t="s">
        <v>108</v>
      </c>
      <c r="H8" s="17">
        <v>43801</v>
      </c>
      <c r="I8" s="18">
        <v>44187</v>
      </c>
      <c r="J8" s="35">
        <v>4.5599635202918001E-2</v>
      </c>
      <c r="K8" s="35">
        <v>1.8999848001215E-2</v>
      </c>
      <c r="L8" s="35">
        <v>6.6879464964279996E-3</v>
      </c>
      <c r="M8" s="35">
        <v>7.5999392004799996E-4</v>
      </c>
      <c r="N8" s="35">
        <v>8.0255357957135995E-2</v>
      </c>
      <c r="O8" s="35">
        <v>2.5535795713633999E-2</v>
      </c>
      <c r="P8" s="35">
        <v>5.1223590211278001E-2</v>
      </c>
      <c r="Q8" s="35">
        <v>1.3375892992855999E-2</v>
      </c>
      <c r="R8" s="35">
        <v>3.4047727618179001E-2</v>
      </c>
      <c r="S8" s="35">
        <v>6.079951360389E-3</v>
      </c>
      <c r="T8" s="35">
        <v>1.6871865025079001E-2</v>
      </c>
      <c r="U8" s="35">
        <v>7.5999392004799996E-4</v>
      </c>
      <c r="V8" s="35">
        <v>1.1551907584739E-2</v>
      </c>
      <c r="W8" s="35">
        <v>6.0799513603800005E-4</v>
      </c>
      <c r="X8" s="35">
        <v>2.1279829761360002E-3</v>
      </c>
      <c r="Y8" s="35">
        <v>0</v>
      </c>
      <c r="Z8" s="35">
        <v>5.1071591427267998E-2</v>
      </c>
      <c r="AA8" s="35">
        <v>2.0215838273292999E-2</v>
      </c>
      <c r="AB8" s="35">
        <v>3.3895728834168998E-2</v>
      </c>
      <c r="AC8" s="35">
        <v>1.1855905152758001E-2</v>
      </c>
      <c r="AD8" s="35">
        <v>2.9183766529867001E-2</v>
      </c>
      <c r="AE8" s="35">
        <v>5.3199574403399999E-3</v>
      </c>
      <c r="AF8" s="35">
        <v>1.7327861377108001E-2</v>
      </c>
      <c r="AG8" s="35">
        <v>1.519987840097E-3</v>
      </c>
      <c r="AH8" s="35">
        <v>5.4415564675482003E-2</v>
      </c>
      <c r="AI8" s="35">
        <v>1.3375892992855999E-2</v>
      </c>
      <c r="AJ8" s="35">
        <v>3.2375740994071998E-2</v>
      </c>
      <c r="AK8" s="35">
        <v>5.9279525763790003E-3</v>
      </c>
      <c r="AL8" s="35">
        <v>7.5999392004862998E-2</v>
      </c>
      <c r="AM8" s="35">
        <v>3.4807721538226997E-2</v>
      </c>
      <c r="AN8" s="35">
        <v>5.7455540355677001E-2</v>
      </c>
      <c r="AO8" s="35">
        <v>1.6263869889040002E-2</v>
      </c>
      <c r="AP8" s="35">
        <v>3.8759689922480002E-2</v>
      </c>
      <c r="AQ8" s="35">
        <v>1.2159902720778E-2</v>
      </c>
      <c r="AR8" s="35">
        <v>2.6143790849672999E-2</v>
      </c>
      <c r="AS8" s="35">
        <v>5.6239550083590001E-3</v>
      </c>
      <c r="AT8" s="35">
        <v>1.5655874753000999E-2</v>
      </c>
      <c r="AU8" s="35">
        <v>1.2159902720769999E-3</v>
      </c>
      <c r="AV8" s="35">
        <v>6.2319501443979996E-3</v>
      </c>
      <c r="AW8" s="35">
        <v>3.0399756801900002E-4</v>
      </c>
      <c r="AX8" s="35">
        <v>5.0767593859248998E-2</v>
      </c>
      <c r="AY8" s="35">
        <v>2.7207782337741002E-2</v>
      </c>
      <c r="AZ8" s="35">
        <v>4.1647666818664997E-2</v>
      </c>
      <c r="BA8" s="35">
        <v>1.4287885696914001E-2</v>
      </c>
      <c r="BB8" s="35">
        <v>2.5231798145614E-2</v>
      </c>
      <c r="BC8" s="35">
        <v>7.5999392004860002E-3</v>
      </c>
      <c r="BD8" s="35">
        <v>1.5807873537011002E-2</v>
      </c>
      <c r="BE8" s="35">
        <v>1.9759841921260001E-3</v>
      </c>
      <c r="BF8" s="21" t="s">
        <v>97</v>
      </c>
      <c r="BG8" s="21" t="s">
        <v>97</v>
      </c>
      <c r="BH8" s="21" t="s">
        <v>87</v>
      </c>
      <c r="BI8" s="22" t="s">
        <v>88</v>
      </c>
      <c r="BJ8" s="15">
        <v>65</v>
      </c>
      <c r="BK8" s="16" t="s">
        <v>89</v>
      </c>
      <c r="BL8" s="21">
        <v>1</v>
      </c>
      <c r="BM8" s="21"/>
      <c r="BN8" s="21"/>
      <c r="BO8" s="21"/>
      <c r="BP8" s="15"/>
      <c r="BQ8" s="23">
        <v>7.3999999999999996E-2</v>
      </c>
      <c r="BR8" s="23">
        <v>0.56950000000000001</v>
      </c>
      <c r="BS8" s="23">
        <v>2482.7179999999998</v>
      </c>
      <c r="BT8" s="23">
        <v>172.934</v>
      </c>
      <c r="BU8" s="23">
        <v>0</v>
      </c>
      <c r="BV8" s="23">
        <v>8.4309999999999992</v>
      </c>
      <c r="BW8" s="23">
        <v>287.37400000000002</v>
      </c>
      <c r="BX8" s="23">
        <v>0.155</v>
      </c>
      <c r="BY8" s="23">
        <v>1.0605</v>
      </c>
      <c r="BZ8" s="23">
        <v>2608.3980000000001</v>
      </c>
      <c r="CA8" s="23">
        <v>313.7885</v>
      </c>
      <c r="CB8" s="23">
        <v>0</v>
      </c>
      <c r="CC8" s="23">
        <v>47.764000000000003</v>
      </c>
      <c r="CD8" s="23">
        <v>259.27300000000002</v>
      </c>
      <c r="CE8" s="14">
        <f t="shared" ref="CE8:CF11" si="1">BX8/BQ8</f>
        <v>2.0945945945945947</v>
      </c>
      <c r="CF8" s="14">
        <f t="shared" si="1"/>
        <v>1.86215978928885</v>
      </c>
      <c r="CG8">
        <f t="shared" si="0"/>
        <v>1.86215978928885</v>
      </c>
      <c r="CH8" s="14" t="s">
        <v>106</v>
      </c>
    </row>
    <row r="9" spans="1:86" ht="20">
      <c r="A9" s="13">
        <v>8</v>
      </c>
      <c r="B9" s="14" t="s">
        <v>263</v>
      </c>
      <c r="C9" s="14">
        <v>2</v>
      </c>
      <c r="D9" s="15" t="s">
        <v>264</v>
      </c>
      <c r="E9" s="15">
        <v>11950917</v>
      </c>
      <c r="F9" s="15"/>
      <c r="G9" s="16" t="s">
        <v>265</v>
      </c>
      <c r="H9" s="17">
        <v>43868</v>
      </c>
      <c r="I9" s="18">
        <v>44221</v>
      </c>
      <c r="J9" s="35">
        <v>7.4083838650145006E-2</v>
      </c>
      <c r="K9" s="35">
        <v>5.0619562351700002E-2</v>
      </c>
      <c r="L9" s="35">
        <v>2.9000790930661002E-2</v>
      </c>
      <c r="M9" s="35">
        <v>1.39731083575E-2</v>
      </c>
      <c r="N9" s="35">
        <v>7.2501977326654005E-2</v>
      </c>
      <c r="O9" s="35">
        <v>2.6759820722383001E-2</v>
      </c>
      <c r="P9" s="35">
        <v>4.7587661481676001E-2</v>
      </c>
      <c r="Q9" s="35">
        <v>1.3050355918797E-2</v>
      </c>
      <c r="R9" s="35">
        <v>4.4819404165567997E-2</v>
      </c>
      <c r="S9" s="35">
        <v>2.3332454521485999E-2</v>
      </c>
      <c r="T9" s="35">
        <v>3.3219087793303001E-2</v>
      </c>
      <c r="U9" s="35">
        <v>1.1995781703137001E-2</v>
      </c>
      <c r="V9" s="35">
        <v>2.9264434484576E-2</v>
      </c>
      <c r="W9" s="35">
        <v>5.6683364091739998E-3</v>
      </c>
      <c r="X9" s="35">
        <v>1.7400474558397001E-2</v>
      </c>
      <c r="Y9" s="35">
        <v>1.9773266543630002E-3</v>
      </c>
      <c r="Z9" s="35">
        <v>4.5346691273398E-2</v>
      </c>
      <c r="AA9" s="35">
        <v>2.1486949644080999E-2</v>
      </c>
      <c r="AB9" s="35">
        <v>3.3219087793303001E-2</v>
      </c>
      <c r="AC9" s="35">
        <v>1.1600316372264E-2</v>
      </c>
      <c r="AD9" s="35">
        <v>2.7155286053254998E-2</v>
      </c>
      <c r="AE9" s="35">
        <v>5.2728710783019996E-3</v>
      </c>
      <c r="AF9" s="35">
        <v>1.4368573688373E-2</v>
      </c>
      <c r="AG9" s="35">
        <v>1.450039546533E-3</v>
      </c>
      <c r="AH9" s="35">
        <v>7.1842868441866006E-2</v>
      </c>
      <c r="AI9" s="35">
        <v>1.5950435011862999E-2</v>
      </c>
      <c r="AJ9" s="35">
        <v>4.3369364619034997E-2</v>
      </c>
      <c r="AK9" s="35">
        <v>3.031900870023E-3</v>
      </c>
      <c r="AL9" s="35">
        <v>7.1579224887951001E-2</v>
      </c>
      <c r="AM9" s="35">
        <v>2.7682573161086001E-2</v>
      </c>
      <c r="AN9" s="35">
        <v>5.4046928552595998E-2</v>
      </c>
      <c r="AO9" s="35">
        <v>6.063801740047E-3</v>
      </c>
      <c r="AP9" s="35">
        <v>4.5083047719483002E-2</v>
      </c>
      <c r="AQ9" s="35">
        <v>1.344582124967E-2</v>
      </c>
      <c r="AR9" s="35">
        <v>3.1505404692855003E-2</v>
      </c>
      <c r="AS9" s="35">
        <v>2.5046137621929998E-3</v>
      </c>
      <c r="AT9" s="35">
        <v>2.6759820722383001E-2</v>
      </c>
      <c r="AU9" s="35">
        <v>2.5046137621929998E-3</v>
      </c>
      <c r="AV9" s="35">
        <v>1.1863959926179E-2</v>
      </c>
      <c r="AW9" s="35">
        <v>5.2728710783000001E-4</v>
      </c>
      <c r="AX9" s="35">
        <v>4.8246770366463999E-2</v>
      </c>
      <c r="AY9" s="35">
        <v>2.3596098075402E-2</v>
      </c>
      <c r="AZ9" s="35">
        <v>3.8096493540732003E-2</v>
      </c>
      <c r="BA9" s="35">
        <v>5.9319799630889996E-3</v>
      </c>
      <c r="BB9" s="35">
        <v>2.3332454521485999E-2</v>
      </c>
      <c r="BC9" s="35">
        <v>4.0864750856839998E-3</v>
      </c>
      <c r="BD9" s="35">
        <v>1.5950435011862999E-2</v>
      </c>
      <c r="BE9" s="35">
        <v>1.31821776957E-4</v>
      </c>
      <c r="BF9" s="21" t="s">
        <v>97</v>
      </c>
      <c r="BG9" s="21" t="s">
        <v>97</v>
      </c>
      <c r="BH9" s="21" t="s">
        <v>87</v>
      </c>
      <c r="BI9" s="22" t="s">
        <v>88</v>
      </c>
      <c r="BJ9" s="15">
        <v>64</v>
      </c>
      <c r="BK9" s="16" t="s">
        <v>89</v>
      </c>
      <c r="BL9" s="21">
        <v>2</v>
      </c>
      <c r="BM9" s="21"/>
      <c r="BN9" s="21"/>
      <c r="BO9" s="21"/>
      <c r="BP9" s="15"/>
      <c r="BQ9" s="23">
        <v>9.5000000000000001E-2</v>
      </c>
      <c r="BR9" s="23">
        <v>0.68600000000000005</v>
      </c>
      <c r="BS9" s="23">
        <v>1303.827</v>
      </c>
      <c r="BT9" s="23">
        <v>61.161000000000001</v>
      </c>
      <c r="BU9" s="23">
        <v>0</v>
      </c>
      <c r="BV9" s="23">
        <v>0</v>
      </c>
      <c r="BW9" s="23">
        <v>34.548000000000002</v>
      </c>
      <c r="BX9" s="23">
        <v>0.17599999999999999</v>
      </c>
      <c r="BY9" s="23">
        <v>0.75800000000000001</v>
      </c>
      <c r="BZ9" s="23">
        <v>1264.8140000000001</v>
      </c>
      <c r="CA9" s="23">
        <v>113.581</v>
      </c>
      <c r="CB9" s="23">
        <v>0</v>
      </c>
      <c r="CC9" s="23">
        <v>8.8360000000000003</v>
      </c>
      <c r="CD9" s="23">
        <v>39.340000000000003</v>
      </c>
      <c r="CE9" s="14">
        <f t="shared" si="1"/>
        <v>1.8526315789473682</v>
      </c>
      <c r="CF9" s="14">
        <f t="shared" si="1"/>
        <v>1.1049562682215743</v>
      </c>
      <c r="CG9">
        <f t="shared" si="0"/>
        <v>1.1049562682215743</v>
      </c>
      <c r="CH9" s="14" t="s">
        <v>263</v>
      </c>
    </row>
    <row r="10" spans="1:86" ht="20">
      <c r="A10" s="13">
        <v>9</v>
      </c>
      <c r="B10" s="14" t="s">
        <v>125</v>
      </c>
      <c r="C10" s="14">
        <v>2</v>
      </c>
      <c r="D10" s="15" t="s">
        <v>126</v>
      </c>
      <c r="E10" s="15">
        <v>6153814</v>
      </c>
      <c r="F10" s="15"/>
      <c r="G10" s="16" t="s">
        <v>127</v>
      </c>
      <c r="H10" s="17">
        <v>43864</v>
      </c>
      <c r="I10" s="18">
        <v>44243</v>
      </c>
      <c r="J10" s="35">
        <v>6.8007787151199997E-2</v>
      </c>
      <c r="K10" s="35">
        <v>5.1654769630110002E-2</v>
      </c>
      <c r="L10" s="35">
        <v>2.4269954574951E-2</v>
      </c>
      <c r="M10" s="35">
        <v>6.2297209604150004E-3</v>
      </c>
      <c r="N10" s="35">
        <v>6.0869565217391002E-2</v>
      </c>
      <c r="O10" s="35">
        <v>1.5963659961064001E-2</v>
      </c>
      <c r="P10" s="35">
        <v>3.9325113562621E-2</v>
      </c>
      <c r="Q10" s="35">
        <v>4.1531473069429999E-3</v>
      </c>
      <c r="R10" s="35">
        <v>4.3867618429590999E-2</v>
      </c>
      <c r="S10" s="35">
        <v>1.8299805321219002E-2</v>
      </c>
      <c r="T10" s="35">
        <v>3.5431537962362002E-2</v>
      </c>
      <c r="U10" s="35">
        <v>5.8403634003890001E-3</v>
      </c>
      <c r="V10" s="35">
        <v>2.4140168721608998E-2</v>
      </c>
      <c r="W10" s="35">
        <v>5.9701492537309999E-3</v>
      </c>
      <c r="X10" s="35">
        <v>1.6223231667748E-2</v>
      </c>
      <c r="Y10" s="35">
        <v>3.8935756002500001E-4</v>
      </c>
      <c r="Z10" s="35">
        <v>4.4905905256326997E-2</v>
      </c>
      <c r="AA10" s="35">
        <v>1.2848799480856E-2</v>
      </c>
      <c r="AB10" s="35">
        <v>2.9591174561972002E-2</v>
      </c>
      <c r="AC10" s="35">
        <v>4.1531473069429999E-3</v>
      </c>
      <c r="AD10" s="35">
        <v>1.5963659961064001E-2</v>
      </c>
      <c r="AE10" s="35">
        <v>3.1148604802070001E-3</v>
      </c>
      <c r="AF10" s="35">
        <v>9.7339390006479995E-3</v>
      </c>
      <c r="AG10" s="35">
        <v>0</v>
      </c>
      <c r="AH10" s="35">
        <v>6.8786502271252006E-2</v>
      </c>
      <c r="AI10" s="35">
        <v>3.0110317975340001E-2</v>
      </c>
      <c r="AJ10" s="35">
        <v>5.3212199870214E-2</v>
      </c>
      <c r="AK10" s="35">
        <v>9.4743672939639999E-3</v>
      </c>
      <c r="AL10" s="35">
        <v>6.0739779364049E-2</v>
      </c>
      <c r="AM10" s="35">
        <v>2.1025308241400999E-2</v>
      </c>
      <c r="AN10" s="35">
        <v>3.9195327709278999E-2</v>
      </c>
      <c r="AO10" s="35">
        <v>4.5425048669690002E-3</v>
      </c>
      <c r="AP10" s="35">
        <v>4.3997404282933E-2</v>
      </c>
      <c r="AQ10" s="35">
        <v>2.2972096041530998E-2</v>
      </c>
      <c r="AR10" s="35">
        <v>3.4912394548994002E-2</v>
      </c>
      <c r="AS10" s="35">
        <v>8.4360804672290006E-3</v>
      </c>
      <c r="AT10" s="35">
        <v>2.4789097988318999E-2</v>
      </c>
      <c r="AU10" s="35">
        <v>7.1382219338089999E-3</v>
      </c>
      <c r="AV10" s="35">
        <v>1.8299805321219002E-2</v>
      </c>
      <c r="AW10" s="35">
        <v>1.0382868267349999E-3</v>
      </c>
      <c r="AX10" s="35">
        <v>4.5684620376378E-2</v>
      </c>
      <c r="AY10" s="35">
        <v>2.0765736534717E-2</v>
      </c>
      <c r="AZ10" s="35">
        <v>3.3744321868916002E-2</v>
      </c>
      <c r="BA10" s="35">
        <v>4.5425048669690002E-3</v>
      </c>
      <c r="BB10" s="35">
        <v>1.505515898767E-2</v>
      </c>
      <c r="BC10" s="35">
        <v>2.5957170668299999E-4</v>
      </c>
      <c r="BD10" s="35">
        <v>5.4510058403629998E-3</v>
      </c>
      <c r="BE10" s="35">
        <v>0</v>
      </c>
      <c r="BF10" s="21" t="s">
        <v>87</v>
      </c>
      <c r="BG10" s="21" t="s">
        <v>87</v>
      </c>
      <c r="BH10" s="21" t="s">
        <v>87</v>
      </c>
      <c r="BI10" s="22" t="s">
        <v>88</v>
      </c>
      <c r="BJ10" s="15">
        <v>74</v>
      </c>
      <c r="BK10" s="16" t="s">
        <v>89</v>
      </c>
      <c r="BL10" s="21">
        <v>2</v>
      </c>
      <c r="BM10" s="21"/>
      <c r="BN10" s="21"/>
      <c r="BO10" s="21"/>
      <c r="BP10" s="15"/>
      <c r="BQ10" s="23">
        <v>2.8000000000000001E-2</v>
      </c>
      <c r="BR10" s="23">
        <v>0.34250000000000003</v>
      </c>
      <c r="BS10" s="23">
        <v>1757.7280000000001</v>
      </c>
      <c r="BT10" s="23">
        <v>7.7765000000000004</v>
      </c>
      <c r="BU10" s="23">
        <v>0</v>
      </c>
      <c r="BV10" s="23">
        <v>0</v>
      </c>
      <c r="BW10" s="23">
        <v>19.773</v>
      </c>
      <c r="BX10" s="23">
        <v>0.159</v>
      </c>
      <c r="BY10" s="23">
        <v>1.0720000000000001</v>
      </c>
      <c r="BZ10" s="23">
        <v>2562.08</v>
      </c>
      <c r="CA10" s="23">
        <v>324.62599999999998</v>
      </c>
      <c r="CB10" s="23">
        <v>0</v>
      </c>
      <c r="CC10" s="23">
        <v>53.128</v>
      </c>
      <c r="CD10" s="23">
        <v>270.58800000000002</v>
      </c>
      <c r="CE10" s="14">
        <f t="shared" si="1"/>
        <v>5.6785714285714288</v>
      </c>
      <c r="CF10" s="14">
        <f t="shared" si="1"/>
        <v>3.12992700729927</v>
      </c>
      <c r="CG10">
        <f t="shared" si="0"/>
        <v>3.12992700729927</v>
      </c>
      <c r="CH10" s="14" t="s">
        <v>125</v>
      </c>
    </row>
    <row r="11" spans="1:86" ht="20">
      <c r="A11" s="13">
        <v>11</v>
      </c>
      <c r="B11" s="14" t="s">
        <v>128</v>
      </c>
      <c r="C11" s="14">
        <v>2</v>
      </c>
      <c r="D11" s="15" t="s">
        <v>129</v>
      </c>
      <c r="E11" s="15">
        <v>10328264</v>
      </c>
      <c r="F11" s="15"/>
      <c r="G11" s="16" t="s">
        <v>130</v>
      </c>
      <c r="H11" s="17">
        <v>43865</v>
      </c>
      <c r="I11" s="18">
        <v>44237</v>
      </c>
      <c r="J11" s="35">
        <v>6.9340695030853994E-2</v>
      </c>
      <c r="K11" s="35">
        <v>4.7580383241312002E-2</v>
      </c>
      <c r="L11" s="35">
        <v>3.1178954205910998E-2</v>
      </c>
      <c r="M11" s="35">
        <v>1.6888600194868E-2</v>
      </c>
      <c r="N11" s="35">
        <v>6.2195518025331999E-2</v>
      </c>
      <c r="O11" s="35">
        <v>2.2247482949008999E-2</v>
      </c>
      <c r="P11" s="35">
        <v>4.043520623579E-2</v>
      </c>
      <c r="Q11" s="35">
        <v>1.0230594348813999E-2</v>
      </c>
      <c r="R11" s="35">
        <v>5.164014290354E-2</v>
      </c>
      <c r="S11" s="35">
        <v>2.8418317635594999E-2</v>
      </c>
      <c r="T11" s="35">
        <v>3.9623254303344999E-2</v>
      </c>
      <c r="U11" s="35">
        <v>1.6726209808379001E-2</v>
      </c>
      <c r="V11" s="35">
        <v>1.7700552127314001E-2</v>
      </c>
      <c r="W11" s="35">
        <v>2.760636570315E-3</v>
      </c>
      <c r="X11" s="35">
        <v>7.9571289379660008E-3</v>
      </c>
      <c r="Y11" s="35">
        <v>1.6239038648900001E-4</v>
      </c>
      <c r="Z11" s="35">
        <v>5.164014290354E-2</v>
      </c>
      <c r="AA11" s="35">
        <v>2.1922702176031001E-2</v>
      </c>
      <c r="AB11" s="35">
        <v>3.7512179278986001E-2</v>
      </c>
      <c r="AC11" s="35">
        <v>1.0230594348813999E-2</v>
      </c>
      <c r="AD11" s="35">
        <v>1.0555375121792001E-2</v>
      </c>
      <c r="AE11" s="35">
        <v>3.2478077297800001E-4</v>
      </c>
      <c r="AF11" s="35">
        <v>2.9230269568040002E-3</v>
      </c>
      <c r="AG11" s="35">
        <v>0</v>
      </c>
      <c r="AH11" s="35">
        <v>7.1614160441701005E-2</v>
      </c>
      <c r="AI11" s="35">
        <v>2.8093536862617001E-2</v>
      </c>
      <c r="AJ11" s="35">
        <v>5.2289704449496002E-2</v>
      </c>
      <c r="AK11" s="35">
        <v>9.5810328028580003E-3</v>
      </c>
      <c r="AL11" s="35">
        <v>6.5118544982136997E-2</v>
      </c>
      <c r="AM11" s="35">
        <v>2.0136407924650001E-2</v>
      </c>
      <c r="AN11" s="35">
        <v>4.4007794738551001E-2</v>
      </c>
      <c r="AO11" s="35">
        <v>3.2478077297820001E-3</v>
      </c>
      <c r="AP11" s="35">
        <v>5.2452094835985001E-2</v>
      </c>
      <c r="AQ11" s="35">
        <v>2.582007145177E-2</v>
      </c>
      <c r="AR11" s="35">
        <v>4.2383890873659999E-2</v>
      </c>
      <c r="AS11" s="35">
        <v>9.5810328028580003E-3</v>
      </c>
      <c r="AT11" s="35">
        <v>1.9162065605716001E-2</v>
      </c>
      <c r="AU11" s="35">
        <v>2.2734654108470002E-3</v>
      </c>
      <c r="AV11" s="35">
        <v>9.9058135758359998E-3</v>
      </c>
      <c r="AW11" s="35">
        <v>0</v>
      </c>
      <c r="AX11" s="35">
        <v>5.3913608314386997E-2</v>
      </c>
      <c r="AY11" s="35">
        <v>1.9649236765183001E-2</v>
      </c>
      <c r="AZ11" s="35">
        <v>4.043520623579E-2</v>
      </c>
      <c r="BA11" s="35">
        <v>3.2478077297820001E-3</v>
      </c>
      <c r="BB11" s="35">
        <v>1.1204936667749001E-2</v>
      </c>
      <c r="BC11" s="35">
        <v>4.8717115946699999E-4</v>
      </c>
      <c r="BD11" s="35">
        <v>3.5725885027600001E-3</v>
      </c>
      <c r="BE11" s="35">
        <v>0</v>
      </c>
      <c r="BF11" s="21" t="s">
        <v>97</v>
      </c>
      <c r="BG11" s="21" t="s">
        <v>97</v>
      </c>
      <c r="BH11" s="21" t="s">
        <v>87</v>
      </c>
      <c r="BI11" s="22" t="s">
        <v>88</v>
      </c>
      <c r="BJ11" s="15">
        <v>60</v>
      </c>
      <c r="BK11" s="16" t="s">
        <v>101</v>
      </c>
      <c r="BL11" s="21">
        <v>1</v>
      </c>
      <c r="BM11" s="21"/>
      <c r="BN11" s="21"/>
      <c r="BO11" s="21"/>
      <c r="BP11" s="15"/>
      <c r="BQ11" s="23">
        <v>5.2999999999999999E-2</v>
      </c>
      <c r="BR11" s="23">
        <v>0.59850000000000003</v>
      </c>
      <c r="BS11" s="23">
        <v>2040.058</v>
      </c>
      <c r="BT11" s="23">
        <v>80.518500000000003</v>
      </c>
      <c r="BU11" s="23">
        <v>0</v>
      </c>
      <c r="BV11" s="23">
        <v>4.7149999999999999</v>
      </c>
      <c r="BW11" s="23">
        <v>65.391000000000005</v>
      </c>
      <c r="BX11" s="23">
        <v>0.129</v>
      </c>
      <c r="BY11" s="23">
        <v>1.1319999999999999</v>
      </c>
      <c r="BZ11" s="23">
        <v>2664.4960000000001</v>
      </c>
      <c r="CA11" s="23">
        <v>317.81299999999999</v>
      </c>
      <c r="CB11" s="23">
        <v>0</v>
      </c>
      <c r="CC11" s="23">
        <v>55.576999999999998</v>
      </c>
      <c r="CD11" s="23">
        <v>182.82400000000001</v>
      </c>
      <c r="CE11" s="14">
        <f t="shared" si="1"/>
        <v>2.4339622641509435</v>
      </c>
      <c r="CF11" s="14">
        <f t="shared" si="1"/>
        <v>1.891395154553049</v>
      </c>
      <c r="CG11">
        <f t="shared" si="0"/>
        <v>1.891395154553049</v>
      </c>
      <c r="CH11" s="14" t="s">
        <v>128</v>
      </c>
    </row>
    <row r="12" spans="1:86" ht="20">
      <c r="A12" s="13">
        <v>12</v>
      </c>
      <c r="B12" s="14" t="s">
        <v>147</v>
      </c>
      <c r="C12" s="14">
        <v>2</v>
      </c>
      <c r="D12" s="15" t="s">
        <v>148</v>
      </c>
      <c r="E12" s="15">
        <v>12136440</v>
      </c>
      <c r="F12" s="15"/>
      <c r="G12" s="16" t="s">
        <v>149</v>
      </c>
      <c r="H12" s="17">
        <v>43900</v>
      </c>
      <c r="I12" s="18">
        <v>44278</v>
      </c>
      <c r="J12" s="35">
        <v>6.4834276475342997E-2</v>
      </c>
      <c r="K12" s="35">
        <v>4.3007275666935997E-2</v>
      </c>
      <c r="L12" s="35">
        <v>2.6515763945028002E-2</v>
      </c>
      <c r="M12" s="35">
        <v>1.3742926434922999E-2</v>
      </c>
      <c r="N12" s="35">
        <v>6.9846402586903E-2</v>
      </c>
      <c r="O12" s="35">
        <v>2.6515763945028002E-2</v>
      </c>
      <c r="P12" s="35">
        <v>4.4624090541632001E-2</v>
      </c>
      <c r="Q12" s="35">
        <v>1.2449474535164999E-2</v>
      </c>
      <c r="R12" s="35">
        <v>5.7558609539207002E-2</v>
      </c>
      <c r="S12" s="35">
        <v>2.6354082457557999E-2</v>
      </c>
      <c r="T12" s="35">
        <v>4.1552142279708E-2</v>
      </c>
      <c r="U12" s="35">
        <v>1.3742926434922999E-2</v>
      </c>
      <c r="V12" s="35">
        <v>7.2756669361350003E-3</v>
      </c>
      <c r="W12" s="35">
        <v>1.6168148746900001E-4</v>
      </c>
      <c r="X12" s="35">
        <v>1.455133387227E-3</v>
      </c>
      <c r="Y12" s="35">
        <v>0</v>
      </c>
      <c r="Z12" s="35">
        <v>5.3193209377526002E-2</v>
      </c>
      <c r="AA12" s="35">
        <v>2.4898949070331002E-2</v>
      </c>
      <c r="AB12" s="35">
        <v>3.8318512530314999E-2</v>
      </c>
      <c r="AC12" s="35">
        <v>1.2126111560225999E-2</v>
      </c>
      <c r="AD12" s="35">
        <v>1.6653193209376999E-2</v>
      </c>
      <c r="AE12" s="35">
        <v>1.6168148746959999E-3</v>
      </c>
      <c r="AF12" s="35">
        <v>6.3055780113170003E-3</v>
      </c>
      <c r="AG12" s="35">
        <v>3.2336297493900003E-4</v>
      </c>
      <c r="AH12" s="35">
        <v>6.4995957962813003E-2</v>
      </c>
      <c r="AI12" s="35">
        <v>1.7299919159256001E-2</v>
      </c>
      <c r="AJ12" s="35">
        <v>3.3791430881164E-2</v>
      </c>
      <c r="AK12" s="35">
        <v>5.1738075990289999E-3</v>
      </c>
      <c r="AL12" s="35">
        <v>6.7906224737266999E-2</v>
      </c>
      <c r="AM12" s="35">
        <v>2.0856911883588999E-2</v>
      </c>
      <c r="AN12" s="35">
        <v>4.0420371867421E-2</v>
      </c>
      <c r="AO12" s="35">
        <v>8.7308003233620007E-3</v>
      </c>
      <c r="AP12" s="35">
        <v>5.6426839126919003E-2</v>
      </c>
      <c r="AQ12" s="35">
        <v>1.7299919159256001E-2</v>
      </c>
      <c r="AR12" s="35">
        <v>3.1366208569118002E-2</v>
      </c>
      <c r="AS12" s="35">
        <v>5.1738075990289999E-3</v>
      </c>
      <c r="AT12" s="35">
        <v>8.5691188358929995E-3</v>
      </c>
      <c r="AU12" s="35">
        <v>0</v>
      </c>
      <c r="AV12" s="35">
        <v>2.425222312045E-3</v>
      </c>
      <c r="AW12" s="35">
        <v>0</v>
      </c>
      <c r="AX12" s="35">
        <v>5.1899757477768003E-2</v>
      </c>
      <c r="AY12" s="35">
        <v>1.9563459983831001E-2</v>
      </c>
      <c r="AZ12" s="35">
        <v>3.3953112368633E-2</v>
      </c>
      <c r="BA12" s="35">
        <v>8.7308003233620007E-3</v>
      </c>
      <c r="BB12" s="35">
        <v>1.6006467259497999E-2</v>
      </c>
      <c r="BC12" s="35">
        <v>1.293451899757E-3</v>
      </c>
      <c r="BD12" s="35">
        <v>6.4672594987869999E-3</v>
      </c>
      <c r="BE12" s="35">
        <v>0</v>
      </c>
      <c r="BF12" s="21" t="s">
        <v>97</v>
      </c>
      <c r="BG12" s="21" t="s">
        <v>97</v>
      </c>
      <c r="BH12" s="21" t="s">
        <v>87</v>
      </c>
      <c r="BI12" s="22" t="s">
        <v>121</v>
      </c>
      <c r="BJ12" s="15">
        <v>53</v>
      </c>
      <c r="BK12" s="16" t="s">
        <v>101</v>
      </c>
      <c r="BL12" s="21">
        <v>2</v>
      </c>
      <c r="BM12" s="21"/>
      <c r="BN12" s="21"/>
      <c r="BO12" s="21"/>
      <c r="BP12" s="15"/>
      <c r="BQ12" s="23">
        <v>0</v>
      </c>
      <c r="BR12" s="23">
        <v>0</v>
      </c>
      <c r="BS12" s="23">
        <v>25.463999999999999</v>
      </c>
      <c r="BT12" s="23">
        <v>4.6384999999999996</v>
      </c>
      <c r="BU12" s="23">
        <v>0</v>
      </c>
      <c r="BV12" s="23">
        <v>0</v>
      </c>
      <c r="BW12" s="23">
        <v>13.566000000000001</v>
      </c>
      <c r="BX12" s="23">
        <v>0</v>
      </c>
      <c r="BY12" s="23">
        <v>0</v>
      </c>
      <c r="BZ12" s="23">
        <v>252.68700000000001</v>
      </c>
      <c r="CA12" s="23">
        <v>0</v>
      </c>
      <c r="CB12" s="23">
        <v>0</v>
      </c>
      <c r="CC12" s="23">
        <v>0</v>
      </c>
      <c r="CD12" s="23">
        <v>0</v>
      </c>
      <c r="CE12" s="13"/>
      <c r="CF12" s="13"/>
      <c r="CG12" t="e">
        <f t="shared" si="0"/>
        <v>#DIV/0!</v>
      </c>
      <c r="CH12" s="14" t="s">
        <v>147</v>
      </c>
    </row>
    <row r="13" spans="1:86" ht="20">
      <c r="A13" s="13">
        <v>13</v>
      </c>
      <c r="B13" s="14" t="s">
        <v>153</v>
      </c>
      <c r="C13" s="14">
        <v>2</v>
      </c>
      <c r="D13" s="15" t="s">
        <v>154</v>
      </c>
      <c r="E13" s="15">
        <v>11866242</v>
      </c>
      <c r="F13" s="15"/>
      <c r="G13" s="16" t="s">
        <v>155</v>
      </c>
      <c r="H13" s="17">
        <v>43907</v>
      </c>
      <c r="I13" s="18">
        <v>44270</v>
      </c>
      <c r="J13" s="35">
        <v>4.3917799138216002E-2</v>
      </c>
      <c r="K13" s="35">
        <v>2.7179317202519E-2</v>
      </c>
      <c r="L13" s="35">
        <v>1.6407026847862001E-2</v>
      </c>
      <c r="M13" s="35">
        <v>8.7835598276430008E-3</v>
      </c>
      <c r="N13" s="35">
        <v>7.8389128273118003E-2</v>
      </c>
      <c r="O13" s="35">
        <v>2.9830957905203001E-2</v>
      </c>
      <c r="P13" s="35">
        <v>5.5850182300298E-2</v>
      </c>
      <c r="Q13" s="35">
        <v>1.5909844216107999E-2</v>
      </c>
      <c r="R13" s="35">
        <v>3.1985415976135002E-2</v>
      </c>
      <c r="S13" s="35">
        <v>1.4086841233012E-2</v>
      </c>
      <c r="T13" s="35">
        <v>2.1876035797149002E-2</v>
      </c>
      <c r="U13" s="35">
        <v>8.2863771958890005E-3</v>
      </c>
      <c r="V13" s="35">
        <v>1.1932383162080999E-2</v>
      </c>
      <c r="W13" s="35">
        <v>2.3201856148490001E-3</v>
      </c>
      <c r="X13" s="35">
        <v>5.3032814053689996E-3</v>
      </c>
      <c r="Y13" s="35">
        <v>4.9718263175300005E-4</v>
      </c>
      <c r="Z13" s="35">
        <v>4.5243619489559003E-2</v>
      </c>
      <c r="AA13" s="35">
        <v>1.8395757374875001E-2</v>
      </c>
      <c r="AB13" s="35">
        <v>3.231687106397E-2</v>
      </c>
      <c r="AC13" s="35">
        <v>1.0772290354655999E-2</v>
      </c>
      <c r="AD13" s="35">
        <v>3.3145508783559E-2</v>
      </c>
      <c r="AE13" s="35">
        <v>1.1435200530328E-2</v>
      </c>
      <c r="AF13" s="35">
        <v>2.3533311236327001E-2</v>
      </c>
      <c r="AG13" s="35">
        <v>5.1375538614510004E-3</v>
      </c>
      <c r="AH13" s="35">
        <v>4.7066622472654002E-2</v>
      </c>
      <c r="AI13" s="35">
        <v>9.4464700033140003E-3</v>
      </c>
      <c r="AJ13" s="35">
        <v>2.0550215445806999E-2</v>
      </c>
      <c r="AK13" s="35">
        <v>1.657275439177E-3</v>
      </c>
      <c r="AL13" s="35">
        <v>8.0709313887967996E-2</v>
      </c>
      <c r="AM13" s="35">
        <v>2.9499502817368E-2</v>
      </c>
      <c r="AN13" s="35">
        <v>5.038117335101E-2</v>
      </c>
      <c r="AO13" s="35">
        <v>1.5081206496518999E-2</v>
      </c>
      <c r="AP13" s="35">
        <v>3.6625787205833003E-2</v>
      </c>
      <c r="AQ13" s="35">
        <v>8.7835598276430008E-3</v>
      </c>
      <c r="AR13" s="35">
        <v>1.9058667550545999E-2</v>
      </c>
      <c r="AS13" s="35">
        <v>1.49154789526E-3</v>
      </c>
      <c r="AT13" s="35">
        <v>1.0440835266821E-2</v>
      </c>
      <c r="AU13" s="35">
        <v>6.6291017567100005E-4</v>
      </c>
      <c r="AV13" s="35">
        <v>1.49154789526E-3</v>
      </c>
      <c r="AW13" s="35">
        <v>1.6572754391699999E-4</v>
      </c>
      <c r="AX13" s="35">
        <v>4.6237984753065002E-2</v>
      </c>
      <c r="AY13" s="35">
        <v>2.1876035797149002E-2</v>
      </c>
      <c r="AZ13" s="35">
        <v>3.2814053695724002E-2</v>
      </c>
      <c r="BA13" s="35">
        <v>1.1766655618163001E-2</v>
      </c>
      <c r="BB13" s="35">
        <v>3.4471329134902001E-2</v>
      </c>
      <c r="BC13" s="35">
        <v>7.6234670202180001E-3</v>
      </c>
      <c r="BD13" s="35">
        <v>1.7567119655286002E-2</v>
      </c>
      <c r="BE13" s="35">
        <v>3.3145508783550002E-3</v>
      </c>
      <c r="BF13" s="21" t="s">
        <v>97</v>
      </c>
      <c r="BG13" s="21" t="s">
        <v>97</v>
      </c>
      <c r="BH13" s="21" t="s">
        <v>87</v>
      </c>
      <c r="BI13" s="22" t="s">
        <v>88</v>
      </c>
      <c r="BJ13" s="15">
        <v>78</v>
      </c>
      <c r="BK13" s="16" t="s">
        <v>89</v>
      </c>
      <c r="BL13" s="21">
        <v>3</v>
      </c>
      <c r="BM13" s="21"/>
      <c r="BN13" s="21"/>
      <c r="BO13" s="21"/>
      <c r="BP13" s="15"/>
      <c r="BQ13" s="23">
        <v>3.2000000000000001E-2</v>
      </c>
      <c r="BR13" s="23">
        <v>0.34499999999999997</v>
      </c>
      <c r="BS13" s="23">
        <v>2878.4859999999999</v>
      </c>
      <c r="BT13" s="23">
        <v>6.9725000000000001</v>
      </c>
      <c r="BU13" s="23">
        <v>0</v>
      </c>
      <c r="BV13" s="23">
        <v>0</v>
      </c>
      <c r="BW13" s="23">
        <v>22.614000000000001</v>
      </c>
      <c r="BX13" s="23">
        <v>6.2E-2</v>
      </c>
      <c r="BY13" s="23">
        <v>0.52749999999999997</v>
      </c>
      <c r="BZ13" s="23">
        <v>965.69500000000005</v>
      </c>
      <c r="CA13" s="23">
        <v>20.032</v>
      </c>
      <c r="CB13" s="23">
        <v>0</v>
      </c>
      <c r="CC13" s="23">
        <v>0</v>
      </c>
      <c r="CD13" s="23">
        <v>19.283000000000001</v>
      </c>
      <c r="CE13" s="14">
        <f>BX13/BQ13</f>
        <v>1.9375</v>
      </c>
      <c r="CF13" s="14">
        <f>BY13/BR13</f>
        <v>1.5289855072463769</v>
      </c>
      <c r="CG13">
        <f t="shared" si="0"/>
        <v>1.5289855072463769</v>
      </c>
      <c r="CH13" s="14" t="s">
        <v>153</v>
      </c>
    </row>
    <row r="14" spans="1:86" ht="20">
      <c r="A14" s="13">
        <v>14</v>
      </c>
      <c r="B14" s="14" t="s">
        <v>131</v>
      </c>
      <c r="C14" s="14">
        <v>2</v>
      </c>
      <c r="D14" s="15" t="s">
        <v>132</v>
      </c>
      <c r="E14" s="15">
        <v>12437678</v>
      </c>
      <c r="F14" s="15"/>
      <c r="G14" s="16" t="s">
        <v>133</v>
      </c>
      <c r="H14" s="17">
        <v>43866</v>
      </c>
      <c r="I14" s="18">
        <v>44222</v>
      </c>
      <c r="J14" s="35">
        <v>7.1337741607324007E-2</v>
      </c>
      <c r="K14" s="35">
        <v>4.5015259409968998E-2</v>
      </c>
      <c r="L14" s="35">
        <v>1.9074262461851E-2</v>
      </c>
      <c r="M14" s="35">
        <v>5.3407934893180001E-3</v>
      </c>
      <c r="N14" s="35">
        <v>7.5025432349949003E-2</v>
      </c>
      <c r="O14" s="35">
        <v>3.1281790437436001E-2</v>
      </c>
      <c r="P14" s="35">
        <v>5.6714140386571001E-2</v>
      </c>
      <c r="Q14" s="35">
        <v>1.0681586978636E-2</v>
      </c>
      <c r="R14" s="35">
        <v>4.6541200406916998E-2</v>
      </c>
      <c r="S14" s="35">
        <v>1.5132248219735E-2</v>
      </c>
      <c r="T14" s="35">
        <v>3.0645981688708E-2</v>
      </c>
      <c r="U14" s="35">
        <v>4.9593082400810002E-3</v>
      </c>
      <c r="V14" s="35">
        <v>2.4796541200405999E-2</v>
      </c>
      <c r="W14" s="35">
        <v>3.9420142421149997E-3</v>
      </c>
      <c r="X14" s="35">
        <v>1.4369277721261E-2</v>
      </c>
      <c r="Y14" s="35">
        <v>3.81485249237E-4</v>
      </c>
      <c r="Z14" s="35">
        <v>5.0356052899286997E-2</v>
      </c>
      <c r="AA14" s="35">
        <v>2.0473041709053001E-2</v>
      </c>
      <c r="AB14" s="35">
        <v>3.8021363173956997E-2</v>
      </c>
      <c r="AC14" s="35">
        <v>6.9938962360120002E-3</v>
      </c>
      <c r="AD14" s="35">
        <v>2.4669379450661E-2</v>
      </c>
      <c r="AE14" s="35">
        <v>1.0808748728382001E-2</v>
      </c>
      <c r="AF14" s="35">
        <v>1.8692777212614E-2</v>
      </c>
      <c r="AG14" s="35">
        <v>3.687690742624E-3</v>
      </c>
      <c r="AH14" s="35">
        <v>7.0193285859613E-2</v>
      </c>
      <c r="AI14" s="35">
        <v>1.9582909460833998E-2</v>
      </c>
      <c r="AJ14" s="35">
        <v>4.0564598168870002E-2</v>
      </c>
      <c r="AK14" s="35">
        <v>4.7049847405899996E-3</v>
      </c>
      <c r="AL14" s="35">
        <v>7.8458799593081996E-2</v>
      </c>
      <c r="AM14" s="35">
        <v>2.0727365208544998E-2</v>
      </c>
      <c r="AN14" s="35">
        <v>5.2772126144454999E-2</v>
      </c>
      <c r="AO14" s="35">
        <v>3.5605289928780002E-3</v>
      </c>
      <c r="AP14" s="35">
        <v>4.8575788402848E-2</v>
      </c>
      <c r="AQ14" s="35">
        <v>1.5768056968463E-2</v>
      </c>
      <c r="AR14" s="35">
        <v>3.1154628687689999E-2</v>
      </c>
      <c r="AS14" s="35">
        <v>3.687690742624E-3</v>
      </c>
      <c r="AT14" s="35">
        <v>2.1617497456765E-2</v>
      </c>
      <c r="AU14" s="35">
        <v>3.8148524923699999E-3</v>
      </c>
      <c r="AV14" s="35">
        <v>9.4099694811799993E-3</v>
      </c>
      <c r="AW14" s="35">
        <v>1.017293997965E-3</v>
      </c>
      <c r="AX14" s="35">
        <v>5.2644964394710003E-2</v>
      </c>
      <c r="AY14" s="35">
        <v>1.7166836215666E-2</v>
      </c>
      <c r="AZ14" s="35">
        <v>4.0818921668361999E-2</v>
      </c>
      <c r="BA14" s="35">
        <v>3.3062054933870001E-3</v>
      </c>
      <c r="BB14" s="35">
        <v>2.5813835198372E-2</v>
      </c>
      <c r="BC14" s="35">
        <v>3.5605289928780002E-3</v>
      </c>
      <c r="BD14" s="35">
        <v>1.1953204476093E-2</v>
      </c>
      <c r="BE14" s="35">
        <v>2.5432349949099998E-4</v>
      </c>
      <c r="BF14" s="21" t="s">
        <v>87</v>
      </c>
      <c r="BG14" s="21" t="s">
        <v>87</v>
      </c>
      <c r="BH14" s="21" t="s">
        <v>87</v>
      </c>
      <c r="BI14" s="22" t="s">
        <v>88</v>
      </c>
      <c r="BJ14" s="15">
        <v>76</v>
      </c>
      <c r="BK14" s="16" t="s">
        <v>89</v>
      </c>
      <c r="BL14" s="21">
        <v>1</v>
      </c>
      <c r="BM14" s="21"/>
      <c r="BN14" s="21"/>
      <c r="BO14" s="21"/>
      <c r="BP14" s="15"/>
      <c r="BQ14" s="23">
        <v>0</v>
      </c>
      <c r="BR14" s="23">
        <v>0.14099999999999999</v>
      </c>
      <c r="BS14" s="23">
        <v>2368.9450000000002</v>
      </c>
      <c r="BT14" s="23">
        <v>2.9550000000000001</v>
      </c>
      <c r="BU14" s="23">
        <v>0</v>
      </c>
      <c r="BV14" s="23">
        <v>0</v>
      </c>
      <c r="BW14" s="23">
        <v>18.103999999999999</v>
      </c>
      <c r="BX14" s="23">
        <v>5.8000000000000003E-2</v>
      </c>
      <c r="BY14" s="23">
        <v>0.59899999999999998</v>
      </c>
      <c r="BZ14" s="23">
        <v>2526.9769999999999</v>
      </c>
      <c r="CA14" s="23">
        <v>187.60849999999999</v>
      </c>
      <c r="CB14" s="23">
        <v>0</v>
      </c>
      <c r="CC14" s="23">
        <v>10.46</v>
      </c>
      <c r="CD14" s="23">
        <v>95.557000000000002</v>
      </c>
      <c r="CE14" s="14"/>
      <c r="CF14" s="14">
        <f t="shared" ref="CF14:CF20" si="2">BY14/BR14</f>
        <v>4.24822695035461</v>
      </c>
      <c r="CG14">
        <f t="shared" si="0"/>
        <v>4.24822695035461</v>
      </c>
      <c r="CH14" s="14" t="s">
        <v>131</v>
      </c>
    </row>
    <row r="15" spans="1:86" ht="20">
      <c r="A15" s="13">
        <v>15</v>
      </c>
      <c r="B15" s="14" t="s">
        <v>137</v>
      </c>
      <c r="C15" s="14">
        <v>2</v>
      </c>
      <c r="D15" s="15" t="s">
        <v>138</v>
      </c>
      <c r="E15" s="15">
        <v>12380826</v>
      </c>
      <c r="F15" s="15"/>
      <c r="G15" s="16" t="s">
        <v>315</v>
      </c>
      <c r="H15" s="17">
        <v>43893</v>
      </c>
      <c r="I15" s="18">
        <v>44264</v>
      </c>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21" t="s">
        <v>97</v>
      </c>
      <c r="BG15" s="21" t="s">
        <v>97</v>
      </c>
      <c r="BH15" s="21" t="s">
        <v>87</v>
      </c>
      <c r="BI15" s="22" t="s">
        <v>88</v>
      </c>
      <c r="BJ15" s="15">
        <v>62</v>
      </c>
      <c r="BK15" s="16" t="s">
        <v>101</v>
      </c>
      <c r="BL15" s="21">
        <v>1</v>
      </c>
      <c r="BM15" s="21"/>
      <c r="BN15" s="21"/>
      <c r="BO15" s="21"/>
      <c r="BP15" s="15"/>
      <c r="BQ15" s="23">
        <v>7.9000000000000001E-2</v>
      </c>
      <c r="BR15" s="23">
        <v>0.85750000000000004</v>
      </c>
      <c r="BS15" s="23">
        <v>3929.4079999999999</v>
      </c>
      <c r="BT15" s="23">
        <v>148.62299999999999</v>
      </c>
      <c r="BU15" s="23">
        <v>1.2110000000000001</v>
      </c>
      <c r="BV15" s="23">
        <v>12.917999999999999</v>
      </c>
      <c r="BW15" s="23">
        <v>157.089</v>
      </c>
      <c r="BX15" s="23">
        <v>0.106</v>
      </c>
      <c r="BY15" s="23">
        <v>1.4105000000000001</v>
      </c>
      <c r="BZ15" s="23">
        <v>3517.3939999999998</v>
      </c>
      <c r="CA15" s="23">
        <v>171.40899999999999</v>
      </c>
      <c r="CB15" s="23">
        <v>0</v>
      </c>
      <c r="CC15" s="23">
        <v>13.038</v>
      </c>
      <c r="CD15" s="23">
        <v>129.214</v>
      </c>
      <c r="CE15" s="14">
        <f t="shared" ref="CE15:CE20" si="3">BX15/BQ15</f>
        <v>1.3417721518987342</v>
      </c>
      <c r="CF15" s="14">
        <f t="shared" si="2"/>
        <v>1.6448979591836734</v>
      </c>
      <c r="CG15">
        <f t="shared" si="0"/>
        <v>1.6448979591836734</v>
      </c>
      <c r="CH15" s="14" t="s">
        <v>137</v>
      </c>
    </row>
    <row r="16" spans="1:86" ht="20">
      <c r="A16" s="13">
        <v>17</v>
      </c>
      <c r="B16" s="14" t="s">
        <v>134</v>
      </c>
      <c r="C16" s="14">
        <v>2</v>
      </c>
      <c r="D16" s="15" t="s">
        <v>135</v>
      </c>
      <c r="E16" s="15">
        <v>11763665</v>
      </c>
      <c r="F16" s="15"/>
      <c r="G16" s="16" t="s">
        <v>136</v>
      </c>
      <c r="H16" s="17">
        <v>43892</v>
      </c>
      <c r="I16" s="18">
        <v>44271</v>
      </c>
      <c r="J16" s="35">
        <v>7.7399380804952997E-2</v>
      </c>
      <c r="K16" s="35">
        <v>5.4098093531041003E-2</v>
      </c>
      <c r="L16" s="35">
        <v>2.509369398729E-2</v>
      </c>
      <c r="M16" s="35">
        <v>8.4731953723310004E-3</v>
      </c>
      <c r="N16" s="35">
        <v>6.6807886589537999E-2</v>
      </c>
      <c r="O16" s="35">
        <v>2.0531204171419001E-2</v>
      </c>
      <c r="P16" s="35">
        <v>4.5624898158709001E-2</v>
      </c>
      <c r="Q16" s="35">
        <v>5.7031122698379998E-3</v>
      </c>
      <c r="R16" s="35">
        <v>5.5075769920155997E-2</v>
      </c>
      <c r="S16" s="35">
        <v>2.3790125468468998E-2</v>
      </c>
      <c r="T16" s="35">
        <v>4.5461952093855999E-2</v>
      </c>
      <c r="U16" s="35">
        <v>8.4731953723310004E-3</v>
      </c>
      <c r="V16" s="35">
        <v>2.2323610884797E-2</v>
      </c>
      <c r="W16" s="35">
        <v>1.3035685188199999E-3</v>
      </c>
      <c r="X16" s="35">
        <v>8.6361414371840008E-3</v>
      </c>
      <c r="Y16" s="35">
        <v>0</v>
      </c>
      <c r="Z16" s="35">
        <v>4.5461952093855999E-2</v>
      </c>
      <c r="AA16" s="35">
        <v>1.8249959263482999E-2</v>
      </c>
      <c r="AB16" s="35">
        <v>3.5685188202703999E-2</v>
      </c>
      <c r="AC16" s="35">
        <v>5.7031122698379998E-3</v>
      </c>
      <c r="AD16" s="35">
        <v>2.1345934495681E-2</v>
      </c>
      <c r="AE16" s="35">
        <v>2.2812449079350002E-3</v>
      </c>
      <c r="AF16" s="35">
        <v>9.9397099560039996E-3</v>
      </c>
      <c r="AG16" s="35">
        <v>0</v>
      </c>
      <c r="AH16" s="35">
        <v>7.8214111129216002E-2</v>
      </c>
      <c r="AI16" s="35">
        <v>2.3790125468468998E-2</v>
      </c>
      <c r="AJ16" s="35">
        <v>5.7031122698385998E-2</v>
      </c>
      <c r="AK16" s="35">
        <v>5.3772201401330001E-3</v>
      </c>
      <c r="AL16" s="35">
        <v>6.4689587746455002E-2</v>
      </c>
      <c r="AM16" s="35">
        <v>2.509369398729E-2</v>
      </c>
      <c r="AN16" s="35">
        <v>4.8883819455760001E-2</v>
      </c>
      <c r="AO16" s="35">
        <v>6.3548965292480001E-3</v>
      </c>
      <c r="AP16" s="35">
        <v>5.2468632882515E-2</v>
      </c>
      <c r="AQ16" s="35">
        <v>2.2812449079354001E-2</v>
      </c>
      <c r="AR16" s="35">
        <v>4.2854815056216002E-2</v>
      </c>
      <c r="AS16" s="35">
        <v>5.3772201401330001E-3</v>
      </c>
      <c r="AT16" s="35">
        <v>2.5745478246699999E-2</v>
      </c>
      <c r="AU16" s="35">
        <v>9.7767638911500001E-4</v>
      </c>
      <c r="AV16" s="35">
        <v>1.417630764217E-2</v>
      </c>
      <c r="AW16" s="35">
        <v>0</v>
      </c>
      <c r="AX16" s="35">
        <v>4.4810167834446003E-2</v>
      </c>
      <c r="AY16" s="35">
        <v>2.1345934495681E-2</v>
      </c>
      <c r="AZ16" s="35">
        <v>3.6988756721524997E-2</v>
      </c>
      <c r="BA16" s="35">
        <v>6.0290043995430004E-3</v>
      </c>
      <c r="BB16" s="35">
        <v>1.9879419912008998E-2</v>
      </c>
      <c r="BC16" s="35">
        <v>3.7477594916080002E-3</v>
      </c>
      <c r="BD16" s="35">
        <v>1.1895062734234E-2</v>
      </c>
      <c r="BE16" s="35">
        <v>3.2589212970499999E-4</v>
      </c>
      <c r="BF16" s="21" t="s">
        <v>97</v>
      </c>
      <c r="BG16" s="21" t="s">
        <v>97</v>
      </c>
      <c r="BH16" s="21" t="s">
        <v>87</v>
      </c>
      <c r="BI16" s="22" t="s">
        <v>121</v>
      </c>
      <c r="BJ16" s="15">
        <v>73</v>
      </c>
      <c r="BK16" s="16" t="s">
        <v>89</v>
      </c>
      <c r="BL16" s="21">
        <v>1</v>
      </c>
      <c r="BM16" s="21"/>
      <c r="BN16" s="21"/>
      <c r="BO16" s="21"/>
      <c r="BP16" s="15"/>
      <c r="BQ16" s="23">
        <v>8.9499999999999996E-2</v>
      </c>
      <c r="BR16" s="23">
        <v>0.54149999999999998</v>
      </c>
      <c r="BS16" s="23">
        <v>2035.0419999999999</v>
      </c>
      <c r="BT16" s="23">
        <v>96.55</v>
      </c>
      <c r="BU16" s="23">
        <v>0</v>
      </c>
      <c r="BV16" s="23">
        <v>3.758</v>
      </c>
      <c r="BW16" s="23">
        <v>63.972999999999999</v>
      </c>
      <c r="BX16" s="23">
        <v>0.18049999999999999</v>
      </c>
      <c r="BY16" s="23">
        <v>0.78349999999999997</v>
      </c>
      <c r="BZ16" s="23">
        <v>9075.0910000000003</v>
      </c>
      <c r="CA16" s="23">
        <v>283.00900000000001</v>
      </c>
      <c r="CB16" s="23">
        <v>0</v>
      </c>
      <c r="CC16" s="23">
        <v>0.48399999999999999</v>
      </c>
      <c r="CD16" s="23">
        <v>102.306</v>
      </c>
      <c r="CE16" s="14">
        <f t="shared" si="3"/>
        <v>2.016759776536313</v>
      </c>
      <c r="CF16" s="14">
        <f t="shared" si="2"/>
        <v>1.4469067405355494</v>
      </c>
      <c r="CG16">
        <f t="shared" si="0"/>
        <v>1.4469067405355494</v>
      </c>
      <c r="CH16" s="14" t="s">
        <v>134</v>
      </c>
    </row>
    <row r="17" spans="1:86" ht="20">
      <c r="A17" s="13">
        <v>18</v>
      </c>
      <c r="B17" s="14" t="s">
        <v>159</v>
      </c>
      <c r="C17" s="14">
        <v>2</v>
      </c>
      <c r="D17" s="15" t="s">
        <v>160</v>
      </c>
      <c r="E17" s="15">
        <v>12430014</v>
      </c>
      <c r="F17" s="15"/>
      <c r="G17" s="16" t="s">
        <v>161</v>
      </c>
      <c r="H17" s="17">
        <v>43922</v>
      </c>
      <c r="I17" s="18">
        <v>44411</v>
      </c>
      <c r="J17" s="35">
        <v>7.9710144927536003E-2</v>
      </c>
      <c r="K17" s="35">
        <v>4.9171842650103E-2</v>
      </c>
      <c r="L17" s="35">
        <v>2.087646652864E-2</v>
      </c>
      <c r="M17" s="35">
        <v>4.6583850931670003E-3</v>
      </c>
      <c r="N17" s="35">
        <v>8.2470669427191001E-2</v>
      </c>
      <c r="O17" s="35">
        <v>1.6908212560386E-2</v>
      </c>
      <c r="P17" s="35">
        <v>4.6411318150448001E-2</v>
      </c>
      <c r="Q17" s="35">
        <v>3.9682539682530001E-3</v>
      </c>
      <c r="R17" s="35">
        <v>5.5383022774327002E-2</v>
      </c>
      <c r="S17" s="35">
        <v>1.6908212560386E-2</v>
      </c>
      <c r="T17" s="35">
        <v>3.6922015182884002E-2</v>
      </c>
      <c r="U17" s="35">
        <v>4.6583850931670003E-3</v>
      </c>
      <c r="V17" s="35">
        <v>2.4327122153209001E-2</v>
      </c>
      <c r="W17" s="35">
        <v>3.9682539682530001E-3</v>
      </c>
      <c r="X17" s="35">
        <v>1.2249827467218E-2</v>
      </c>
      <c r="Y17" s="35">
        <v>0</v>
      </c>
      <c r="Z17" s="35">
        <v>5.3485162180813998E-2</v>
      </c>
      <c r="AA17" s="35">
        <v>1.6218081435472001E-2</v>
      </c>
      <c r="AB17" s="35">
        <v>3.5541752933057003E-2</v>
      </c>
      <c r="AC17" s="35">
        <v>3.9682539682530001E-3</v>
      </c>
      <c r="AD17" s="35">
        <v>2.8985507246376E-2</v>
      </c>
      <c r="AE17" s="35">
        <v>6.9013112491300005E-4</v>
      </c>
      <c r="AF17" s="35">
        <v>1.0869565217391E-2</v>
      </c>
      <c r="AG17" s="35">
        <v>0</v>
      </c>
      <c r="AH17" s="35">
        <v>8.0400276052448996E-2</v>
      </c>
      <c r="AI17" s="35">
        <v>2.0186335403726E-2</v>
      </c>
      <c r="AJ17" s="35">
        <v>4.6238785369219999E-2</v>
      </c>
      <c r="AK17" s="35">
        <v>4.485852311939E-3</v>
      </c>
      <c r="AL17" s="35">
        <v>7.2118702553485001E-2</v>
      </c>
      <c r="AM17" s="35">
        <v>1.8288474810213E-2</v>
      </c>
      <c r="AN17" s="35">
        <v>3.8474810213940003E-2</v>
      </c>
      <c r="AO17" s="35">
        <v>5.1759834368530003E-3</v>
      </c>
      <c r="AP17" s="35">
        <v>5.6073153899240002E-2</v>
      </c>
      <c r="AQ17" s="35">
        <v>1.6390614216700999E-2</v>
      </c>
      <c r="AR17" s="35">
        <v>3.4506556245686E-2</v>
      </c>
      <c r="AS17" s="35">
        <v>4.485852311939E-3</v>
      </c>
      <c r="AT17" s="35">
        <v>2.4327122153209001E-2</v>
      </c>
      <c r="AU17" s="35">
        <v>3.7957211870249998E-3</v>
      </c>
      <c r="AV17" s="35">
        <v>1.1732229123533E-2</v>
      </c>
      <c r="AW17" s="35">
        <v>0</v>
      </c>
      <c r="AX17" s="35">
        <v>4.6411318150448001E-2</v>
      </c>
      <c r="AY17" s="35">
        <v>1.5010351966873E-2</v>
      </c>
      <c r="AZ17" s="35">
        <v>2.8295376121463E-2</v>
      </c>
      <c r="BA17" s="35">
        <v>5.1759834368530003E-3</v>
      </c>
      <c r="BB17" s="35">
        <v>2.5707384403036E-2</v>
      </c>
      <c r="BC17" s="35">
        <v>3.2781228433399999E-3</v>
      </c>
      <c r="BD17" s="35">
        <v>1.0179434092476999E-2</v>
      </c>
      <c r="BE17" s="35">
        <v>0</v>
      </c>
      <c r="BF17" s="21" t="s">
        <v>97</v>
      </c>
      <c r="BG17" s="21" t="s">
        <v>97</v>
      </c>
      <c r="BH17" s="21" t="s">
        <v>87</v>
      </c>
      <c r="BI17" s="22" t="s">
        <v>121</v>
      </c>
      <c r="BJ17" s="15">
        <v>64</v>
      </c>
      <c r="BK17" s="16" t="s">
        <v>89</v>
      </c>
      <c r="BL17" s="21">
        <v>2</v>
      </c>
      <c r="BM17" s="21"/>
      <c r="BN17" s="21"/>
      <c r="BO17" s="21"/>
      <c r="BP17" s="15"/>
      <c r="BQ17" s="23">
        <v>0.128</v>
      </c>
      <c r="BR17" s="23">
        <v>0.59599999999999997</v>
      </c>
      <c r="BS17" s="23">
        <v>2258.982</v>
      </c>
      <c r="BT17" s="23">
        <v>448.41</v>
      </c>
      <c r="BU17" s="23">
        <v>0</v>
      </c>
      <c r="BV17" s="23">
        <v>31.206</v>
      </c>
      <c r="BW17" s="23">
        <v>273.24</v>
      </c>
      <c r="BX17" s="23">
        <v>0.26750000000000002</v>
      </c>
      <c r="BY17" s="23">
        <v>1.1145</v>
      </c>
      <c r="BZ17" s="23">
        <v>4653.3469999999998</v>
      </c>
      <c r="CA17" s="23">
        <v>234.65299999999999</v>
      </c>
      <c r="CB17" s="23">
        <v>2.9329999999999998</v>
      </c>
      <c r="CC17" s="23">
        <v>23.427</v>
      </c>
      <c r="CD17" s="23">
        <v>138.92500000000001</v>
      </c>
      <c r="CE17" s="14">
        <f t="shared" si="3"/>
        <v>2.08984375</v>
      </c>
      <c r="CF17" s="14">
        <f t="shared" si="2"/>
        <v>1.8699664429530203</v>
      </c>
      <c r="CG17">
        <f t="shared" si="0"/>
        <v>1.8699664429530203</v>
      </c>
      <c r="CH17" s="14" t="s">
        <v>159</v>
      </c>
    </row>
    <row r="18" spans="1:86" ht="20">
      <c r="A18" s="13">
        <v>19</v>
      </c>
      <c r="B18" s="14" t="s">
        <v>115</v>
      </c>
      <c r="C18" s="14">
        <v>2</v>
      </c>
      <c r="D18" s="15" t="s">
        <v>116</v>
      </c>
      <c r="E18" s="15">
        <v>12480166</v>
      </c>
      <c r="F18" s="15"/>
      <c r="G18" s="16" t="s">
        <v>117</v>
      </c>
      <c r="H18" s="28">
        <v>43825</v>
      </c>
      <c r="I18" s="29">
        <v>44201</v>
      </c>
      <c r="J18" s="41">
        <v>6.9624459953471995E-2</v>
      </c>
      <c r="K18" s="35">
        <v>2.2931206380857001E-2</v>
      </c>
      <c r="L18" s="35">
        <v>1.827849783981E-3</v>
      </c>
      <c r="M18" s="35">
        <v>0</v>
      </c>
      <c r="N18" s="35">
        <v>6.3974742439348004E-2</v>
      </c>
      <c r="O18" s="35">
        <v>2.7583914921899998E-2</v>
      </c>
      <c r="P18" s="35">
        <v>2.9910269192420002E-3</v>
      </c>
      <c r="Q18" s="35">
        <v>0</v>
      </c>
      <c r="R18" s="35">
        <v>4.4366899302092998E-2</v>
      </c>
      <c r="S18" s="35">
        <v>1.8610834164174E-2</v>
      </c>
      <c r="T18" s="35">
        <v>1.827849783981E-3</v>
      </c>
      <c r="U18" s="35">
        <v>0</v>
      </c>
      <c r="V18" s="35">
        <v>2.5257560651379001E-2</v>
      </c>
      <c r="W18" s="35">
        <v>4.3203722166829999E-3</v>
      </c>
      <c r="X18" s="35">
        <v>0</v>
      </c>
      <c r="Y18" s="35">
        <v>0</v>
      </c>
      <c r="Z18" s="35">
        <v>4.1708208707211002E-2</v>
      </c>
      <c r="AA18" s="35">
        <v>2.3928215353938E-2</v>
      </c>
      <c r="AB18" s="35">
        <v>2.8248587570619999E-3</v>
      </c>
      <c r="AC18" s="35">
        <v>0</v>
      </c>
      <c r="AD18" s="35">
        <v>2.2266533732135999E-2</v>
      </c>
      <c r="AE18" s="35">
        <v>3.655699567962E-3</v>
      </c>
      <c r="AF18" s="35">
        <v>1.6616816217999999E-4</v>
      </c>
      <c r="AG18" s="35">
        <v>0</v>
      </c>
      <c r="AH18" s="35">
        <v>7.7268195413757998E-2</v>
      </c>
      <c r="AI18" s="35">
        <v>2.5922233300099001E-2</v>
      </c>
      <c r="AJ18" s="35">
        <v>1.6616816217999999E-4</v>
      </c>
      <c r="AK18" s="35">
        <v>0</v>
      </c>
      <c r="AL18" s="35">
        <v>6.1316051844466E-2</v>
      </c>
      <c r="AM18" s="35">
        <v>2.0272515785975002E-2</v>
      </c>
      <c r="AN18" s="35">
        <v>9.9700897308000001E-4</v>
      </c>
      <c r="AO18" s="35">
        <v>0</v>
      </c>
      <c r="AP18" s="35">
        <v>4.6527085410435001E-2</v>
      </c>
      <c r="AQ18" s="35">
        <v>2.0438683948155002E-2</v>
      </c>
      <c r="AR18" s="35">
        <v>1.6616816217999999E-4</v>
      </c>
      <c r="AS18" s="35">
        <v>0</v>
      </c>
      <c r="AT18" s="35">
        <v>3.0741110003323E-2</v>
      </c>
      <c r="AU18" s="35">
        <v>5.4835493519439999E-3</v>
      </c>
      <c r="AV18" s="35">
        <v>0</v>
      </c>
      <c r="AW18" s="35">
        <v>0</v>
      </c>
      <c r="AX18" s="35">
        <v>4.1708208707211002E-2</v>
      </c>
      <c r="AY18" s="35">
        <v>1.8112329677633002E-2</v>
      </c>
      <c r="AZ18" s="35">
        <v>9.9700897308000001E-4</v>
      </c>
      <c r="BA18" s="35">
        <v>0</v>
      </c>
      <c r="BB18" s="35">
        <v>1.9607843137254E-2</v>
      </c>
      <c r="BC18" s="35">
        <v>2.1601861083409999E-3</v>
      </c>
      <c r="BD18" s="35">
        <v>0</v>
      </c>
      <c r="BE18" s="35">
        <v>0</v>
      </c>
      <c r="BF18" s="21" t="s">
        <v>87</v>
      </c>
      <c r="BG18" s="21" t="s">
        <v>87</v>
      </c>
      <c r="BH18" s="21" t="s">
        <v>87</v>
      </c>
      <c r="BI18" s="22" t="s">
        <v>88</v>
      </c>
      <c r="BJ18" s="15">
        <v>64</v>
      </c>
      <c r="BK18" s="16" t="s">
        <v>101</v>
      </c>
      <c r="BL18" s="21">
        <v>1</v>
      </c>
      <c r="BM18" s="21"/>
      <c r="BN18" s="21"/>
      <c r="BO18" s="21"/>
      <c r="BP18" s="15"/>
      <c r="BQ18" s="23">
        <v>4.9500000000000002E-2</v>
      </c>
      <c r="BR18" s="23">
        <v>0.30449999999999999</v>
      </c>
      <c r="BS18" s="23">
        <v>2467.748</v>
      </c>
      <c r="BT18" s="23">
        <v>537.80250000000001</v>
      </c>
      <c r="BU18" s="23">
        <v>0</v>
      </c>
      <c r="BV18" s="23">
        <v>43.505000000000003</v>
      </c>
      <c r="BW18" s="23">
        <v>157.23699999999999</v>
      </c>
      <c r="BX18" s="23">
        <v>0.19750000000000001</v>
      </c>
      <c r="BY18" s="23">
        <v>0.76600000000000001</v>
      </c>
      <c r="BZ18" s="23">
        <v>2828.114</v>
      </c>
      <c r="CA18" s="23">
        <v>466.577</v>
      </c>
      <c r="CB18" s="23">
        <v>0</v>
      </c>
      <c r="CC18" s="23">
        <v>34.661000000000001</v>
      </c>
      <c r="CD18" s="23">
        <v>129.79400000000001</v>
      </c>
      <c r="CE18" s="14">
        <f t="shared" si="3"/>
        <v>3.9898989898989901</v>
      </c>
      <c r="CF18" s="14">
        <f t="shared" si="2"/>
        <v>2.5155993431855501</v>
      </c>
      <c r="CG18">
        <f t="shared" si="0"/>
        <v>2.5155993431855501</v>
      </c>
      <c r="CH18" s="14" t="s">
        <v>115</v>
      </c>
    </row>
    <row r="19" spans="1:86" ht="20">
      <c r="A19" s="13">
        <v>20</v>
      </c>
      <c r="B19" s="14" t="s">
        <v>156</v>
      </c>
      <c r="C19" s="14">
        <v>2</v>
      </c>
      <c r="D19" s="15" t="s">
        <v>157</v>
      </c>
      <c r="E19" s="15">
        <v>12246795</v>
      </c>
      <c r="F19" s="15"/>
      <c r="G19" s="16" t="s">
        <v>158</v>
      </c>
      <c r="H19" s="17">
        <v>43913</v>
      </c>
      <c r="I19" s="18">
        <v>44286</v>
      </c>
      <c r="J19" s="35">
        <v>7.1791016726179005E-2</v>
      </c>
      <c r="K19" s="35">
        <v>4.7171584288667003E-2</v>
      </c>
      <c r="L19" s="35">
        <v>2.3303890246194E-2</v>
      </c>
      <c r="M19" s="35">
        <v>7.7053185491440003E-3</v>
      </c>
      <c r="N19" s="35">
        <v>6.4273632775793996E-2</v>
      </c>
      <c r="O19" s="35">
        <v>2.2740086449915001E-2</v>
      </c>
      <c r="P19" s="35">
        <v>4.1721480924638003E-2</v>
      </c>
      <c r="Q19" s="35">
        <v>8.4570569441830001E-3</v>
      </c>
      <c r="R19" s="35">
        <v>5.1494080060139003E-2</v>
      </c>
      <c r="S19" s="35">
        <v>2.1236609659838E-2</v>
      </c>
      <c r="T19" s="35">
        <v>3.7023115955647001E-2</v>
      </c>
      <c r="U19" s="35">
        <v>7.7053185491440003E-3</v>
      </c>
      <c r="V19" s="35">
        <v>2.0296936666039999E-2</v>
      </c>
      <c r="W19" s="35">
        <v>2.067280586355E-3</v>
      </c>
      <c r="X19" s="35">
        <v>1.0148468333019999E-2</v>
      </c>
      <c r="Y19" s="35">
        <v>0</v>
      </c>
      <c r="Z19" s="35">
        <v>4.6607780492388E-2</v>
      </c>
      <c r="AA19" s="35">
        <v>1.9545198271000999E-2</v>
      </c>
      <c r="AB19" s="35">
        <v>3.2700620184175001E-2</v>
      </c>
      <c r="AC19" s="35">
        <v>8.4570569441830001E-3</v>
      </c>
      <c r="AD19" s="35">
        <v>1.7665852283405E-2</v>
      </c>
      <c r="AE19" s="35">
        <v>3.1948881789130002E-3</v>
      </c>
      <c r="AF19" s="35">
        <v>9.0208607404619993E-3</v>
      </c>
      <c r="AG19" s="35">
        <v>0</v>
      </c>
      <c r="AH19" s="35">
        <v>7.8744596880284998E-2</v>
      </c>
      <c r="AI19" s="35">
        <v>2.5747040030069002E-2</v>
      </c>
      <c r="AJ19" s="35">
        <v>5.4688968239051998E-2</v>
      </c>
      <c r="AK19" s="35">
        <v>3.1948881789130002E-3</v>
      </c>
      <c r="AL19" s="35">
        <v>7.0287539936101998E-2</v>
      </c>
      <c r="AM19" s="35">
        <v>2.3867694042472999E-2</v>
      </c>
      <c r="AN19" s="35">
        <v>4.7923322683705999E-2</v>
      </c>
      <c r="AO19" s="35">
        <v>6.3897763578269996E-3</v>
      </c>
      <c r="AP19" s="35">
        <v>5.4313099041533003E-2</v>
      </c>
      <c r="AQ19" s="35">
        <v>2.1988348054876001E-2</v>
      </c>
      <c r="AR19" s="35">
        <v>4.2473219319676001E-2</v>
      </c>
      <c r="AS19" s="35">
        <v>2.6310843826340001E-3</v>
      </c>
      <c r="AT19" s="35">
        <v>2.4431497838751998E-2</v>
      </c>
      <c r="AU19" s="35">
        <v>3.7586919751919998E-3</v>
      </c>
      <c r="AV19" s="35">
        <v>1.2215748919375999E-2</v>
      </c>
      <c r="AW19" s="35">
        <v>5.6380379627800001E-4</v>
      </c>
      <c r="AX19" s="35">
        <v>4.9614734072542001E-2</v>
      </c>
      <c r="AY19" s="35">
        <v>2.0860740462319002E-2</v>
      </c>
      <c r="AZ19" s="35">
        <v>3.7023115955647001E-2</v>
      </c>
      <c r="BA19" s="35">
        <v>6.2018417590669998E-3</v>
      </c>
      <c r="BB19" s="35">
        <v>2.0672805863559001E-2</v>
      </c>
      <c r="BC19" s="35">
        <v>3.0069535801540001E-3</v>
      </c>
      <c r="BD19" s="35">
        <v>1.0900206728058E-2</v>
      </c>
      <c r="BE19" s="35">
        <v>1.8793459875899999E-4</v>
      </c>
      <c r="BF19" s="21" t="s">
        <v>97</v>
      </c>
      <c r="BG19" s="21" t="s">
        <v>97</v>
      </c>
      <c r="BH19" s="21" t="s">
        <v>87</v>
      </c>
      <c r="BI19" s="22" t="s">
        <v>121</v>
      </c>
      <c r="BJ19" s="15">
        <v>76</v>
      </c>
      <c r="BK19" s="16" t="s">
        <v>101</v>
      </c>
      <c r="BL19" s="21">
        <v>1</v>
      </c>
      <c r="BM19" s="21"/>
      <c r="BN19" s="21"/>
      <c r="BO19" s="21"/>
      <c r="BP19" s="15"/>
      <c r="BQ19" s="23">
        <v>0.115</v>
      </c>
      <c r="BR19" s="23">
        <v>0.61250000000000004</v>
      </c>
      <c r="BS19" s="23">
        <v>5672.6629999999996</v>
      </c>
      <c r="BT19" s="23">
        <v>357.97899999999998</v>
      </c>
      <c r="BU19" s="23">
        <v>0</v>
      </c>
      <c r="BV19" s="23">
        <v>6.1070000000000002</v>
      </c>
      <c r="BW19" s="23">
        <v>69.438000000000002</v>
      </c>
      <c r="BX19" s="23">
        <v>0.23849999999999999</v>
      </c>
      <c r="BY19" s="23">
        <v>0.628</v>
      </c>
      <c r="BZ19" s="23">
        <v>5947.2160000000003</v>
      </c>
      <c r="CA19" s="23">
        <v>368.411</v>
      </c>
      <c r="CB19" s="23">
        <v>0</v>
      </c>
      <c r="CC19" s="23">
        <v>5.3289999999999997</v>
      </c>
      <c r="CD19" s="23">
        <v>98.918999999999997</v>
      </c>
      <c r="CE19" s="14">
        <f t="shared" si="3"/>
        <v>2.0739130434782607</v>
      </c>
      <c r="CF19" s="14">
        <f t="shared" si="2"/>
        <v>1.0253061224489795</v>
      </c>
      <c r="CG19">
        <f t="shared" si="0"/>
        <v>1.0253061224489795</v>
      </c>
      <c r="CH19" s="14" t="s">
        <v>156</v>
      </c>
    </row>
    <row r="20" spans="1:86" ht="20">
      <c r="A20" s="13">
        <v>21</v>
      </c>
      <c r="B20" s="14" t="s">
        <v>266</v>
      </c>
      <c r="C20" s="14">
        <v>2</v>
      </c>
      <c r="D20" s="15" t="s">
        <v>267</v>
      </c>
      <c r="E20" s="15">
        <v>2282087</v>
      </c>
      <c r="F20" s="15"/>
      <c r="G20" s="16" t="s">
        <v>268</v>
      </c>
      <c r="H20" s="17">
        <v>43886</v>
      </c>
      <c r="I20" s="18">
        <v>44236</v>
      </c>
      <c r="J20" s="35">
        <v>7.2393098274567996E-2</v>
      </c>
      <c r="K20" s="35">
        <v>4.1822955738933999E-2</v>
      </c>
      <c r="L20" s="35">
        <v>1.2940735183795E-2</v>
      </c>
      <c r="M20" s="35">
        <v>3.0007501875459999E-3</v>
      </c>
      <c r="N20" s="35">
        <v>7.6706676669167001E-2</v>
      </c>
      <c r="O20" s="35">
        <v>1.7254313578394E-2</v>
      </c>
      <c r="P20" s="35">
        <v>4.2948237059263997E-2</v>
      </c>
      <c r="Q20" s="35">
        <v>3.3758439609900001E-3</v>
      </c>
      <c r="R20" s="35">
        <v>4.4261065266315999E-2</v>
      </c>
      <c r="S20" s="35">
        <v>1.012753188297E-2</v>
      </c>
      <c r="T20" s="35">
        <v>2.6819204801200001E-2</v>
      </c>
      <c r="U20" s="35">
        <v>2.6256564141029998E-3</v>
      </c>
      <c r="V20" s="35">
        <v>2.8132033008252001E-2</v>
      </c>
      <c r="W20" s="35">
        <v>2.8132033008250001E-3</v>
      </c>
      <c r="X20" s="35">
        <v>1.5003750937734E-2</v>
      </c>
      <c r="Y20" s="35">
        <v>3.7509377344299998E-4</v>
      </c>
      <c r="Z20" s="35">
        <v>5.0262565641409997E-2</v>
      </c>
      <c r="AA20" s="35">
        <v>1.4816204051012E-2</v>
      </c>
      <c r="AB20" s="35">
        <v>3.1132783195798E-2</v>
      </c>
      <c r="AC20" s="35">
        <v>3.1882970742679998E-3</v>
      </c>
      <c r="AD20" s="35">
        <v>2.6444111027756002E-2</v>
      </c>
      <c r="AE20" s="35">
        <v>2.4381095273809999E-3</v>
      </c>
      <c r="AF20" s="35">
        <v>1.1815453863464999E-2</v>
      </c>
      <c r="AG20" s="35">
        <v>1.8754688672100001E-4</v>
      </c>
      <c r="AH20" s="35">
        <v>7.9519879969992005E-2</v>
      </c>
      <c r="AI20" s="35">
        <v>6.9392348087020002E-3</v>
      </c>
      <c r="AJ20" s="35">
        <v>4.1072768192047998E-2</v>
      </c>
      <c r="AK20" s="35">
        <v>0</v>
      </c>
      <c r="AL20" s="35">
        <v>7.6519129782445003E-2</v>
      </c>
      <c r="AM20" s="35">
        <v>1.5941485371342001E-2</v>
      </c>
      <c r="AN20" s="35">
        <v>4.5573893473368002E-2</v>
      </c>
      <c r="AO20" s="35">
        <v>2.2505626406600001E-3</v>
      </c>
      <c r="AP20" s="35">
        <v>5.1200300075018003E-2</v>
      </c>
      <c r="AQ20" s="35">
        <v>6.3765941485369997E-3</v>
      </c>
      <c r="AR20" s="35">
        <v>3.0945236309077001E-2</v>
      </c>
      <c r="AS20" s="35">
        <v>0</v>
      </c>
      <c r="AT20" s="35">
        <v>2.8319579894972999E-2</v>
      </c>
      <c r="AU20" s="35">
        <v>5.6264066016500002E-4</v>
      </c>
      <c r="AV20" s="35">
        <v>1.012753188297E-2</v>
      </c>
      <c r="AW20" s="35">
        <v>0</v>
      </c>
      <c r="AX20" s="35">
        <v>4.9512378094523003E-2</v>
      </c>
      <c r="AY20" s="35">
        <v>1.0690172543135E-2</v>
      </c>
      <c r="AZ20" s="35">
        <v>3.1695423855963002E-2</v>
      </c>
      <c r="BA20" s="35">
        <v>1.500375093773E-3</v>
      </c>
      <c r="BB20" s="35">
        <v>2.7006751687921E-2</v>
      </c>
      <c r="BC20" s="35">
        <v>5.2513128282069997E-3</v>
      </c>
      <c r="BD20" s="35">
        <v>1.3878469617404E-2</v>
      </c>
      <c r="BE20" s="35">
        <v>7.5018754688599995E-4</v>
      </c>
      <c r="BF20" s="21" t="s">
        <v>97</v>
      </c>
      <c r="BG20" s="21" t="s">
        <v>97</v>
      </c>
      <c r="BH20" s="21" t="s">
        <v>87</v>
      </c>
      <c r="BI20" s="22" t="s">
        <v>121</v>
      </c>
      <c r="BJ20" s="15">
        <v>67</v>
      </c>
      <c r="BK20" s="16" t="s">
        <v>101</v>
      </c>
      <c r="BL20" s="21">
        <v>2</v>
      </c>
      <c r="BM20" s="21"/>
      <c r="BN20" s="21"/>
      <c r="BO20" s="21"/>
      <c r="BP20" s="15"/>
      <c r="BQ20" s="23">
        <v>4.9000000000000002E-2</v>
      </c>
      <c r="BR20" s="23">
        <v>0.67</v>
      </c>
      <c r="BS20" s="23">
        <v>1707.4349999999999</v>
      </c>
      <c r="BT20" s="23">
        <v>36.94</v>
      </c>
      <c r="BU20" s="23">
        <v>0</v>
      </c>
      <c r="BV20" s="23">
        <v>0</v>
      </c>
      <c r="BW20" s="23">
        <v>53.564</v>
      </c>
      <c r="BX20" s="23">
        <v>0.18149999999999999</v>
      </c>
      <c r="BY20" s="23">
        <v>1.3985000000000001</v>
      </c>
      <c r="BZ20" s="23">
        <v>1735.3219999999999</v>
      </c>
      <c r="CA20" s="23">
        <v>127.134</v>
      </c>
      <c r="CB20" s="23">
        <v>0</v>
      </c>
      <c r="CC20" s="23">
        <v>7.8979999999999997</v>
      </c>
      <c r="CD20" s="23">
        <v>182.571</v>
      </c>
      <c r="CE20" s="14">
        <f t="shared" si="3"/>
        <v>3.704081632653061</v>
      </c>
      <c r="CF20" s="14">
        <f t="shared" si="2"/>
        <v>2.0873134328358209</v>
      </c>
      <c r="CG20">
        <f t="shared" si="0"/>
        <v>2.0873134328358209</v>
      </c>
      <c r="CH20" s="14" t="s">
        <v>266</v>
      </c>
    </row>
    <row r="21" spans="1:86" ht="20">
      <c r="A21" s="13">
        <v>22</v>
      </c>
      <c r="B21" s="14" t="s">
        <v>269</v>
      </c>
      <c r="C21" s="14">
        <v>2</v>
      </c>
      <c r="D21" s="15" t="s">
        <v>270</v>
      </c>
      <c r="E21" s="15">
        <v>12415148</v>
      </c>
      <c r="F21" s="15"/>
      <c r="G21" s="16" t="s">
        <v>271</v>
      </c>
      <c r="H21" s="17">
        <v>43906</v>
      </c>
      <c r="I21" s="18">
        <v>44285</v>
      </c>
      <c r="J21" s="35">
        <v>6.8419564602770003E-2</v>
      </c>
      <c r="K21" s="35">
        <v>3.8026576194515001E-2</v>
      </c>
      <c r="L21" s="35">
        <v>1.8094430308170002E-2</v>
      </c>
      <c r="M21" s="35">
        <v>8.1990387333889993E-3</v>
      </c>
      <c r="N21" s="35">
        <v>6.6157760814248998E-2</v>
      </c>
      <c r="O21" s="35">
        <v>2.2759400621995999E-2</v>
      </c>
      <c r="P21" s="35">
        <v>4.5094713033643999E-2</v>
      </c>
      <c r="Q21" s="35">
        <v>1.0460842521911E-2</v>
      </c>
      <c r="R21" s="35">
        <v>4.5942889454338998E-2</v>
      </c>
      <c r="S21" s="35">
        <v>1.7246253887474999E-2</v>
      </c>
      <c r="T21" s="35">
        <v>3.0392988408254999E-2</v>
      </c>
      <c r="U21" s="35">
        <v>7.9163132598240003E-3</v>
      </c>
      <c r="V21" s="35">
        <v>2.2476675148429999E-2</v>
      </c>
      <c r="W21" s="35">
        <v>8.4817642069499996E-4</v>
      </c>
      <c r="X21" s="35">
        <v>7.6335877862589996E-3</v>
      </c>
      <c r="Y21" s="35">
        <v>2.8272547356499999E-4</v>
      </c>
      <c r="Z21" s="35">
        <v>4.5801526717557002E-2</v>
      </c>
      <c r="AA21" s="35">
        <v>1.9508057675996001E-2</v>
      </c>
      <c r="AB21" s="35">
        <v>3.3502968617471998E-2</v>
      </c>
      <c r="AC21" s="35">
        <v>9.4713033644329998E-3</v>
      </c>
      <c r="AD21" s="35">
        <v>2.0356234096691999E-2</v>
      </c>
      <c r="AE21" s="35">
        <v>3.251342945999E-3</v>
      </c>
      <c r="AF21" s="35">
        <v>1.1591744416171E-2</v>
      </c>
      <c r="AG21" s="35">
        <v>9.8953915747800004E-4</v>
      </c>
      <c r="AH21" s="35">
        <v>7.7466779756855994E-2</v>
      </c>
      <c r="AI21" s="35">
        <v>2.0921685043822E-2</v>
      </c>
      <c r="AJ21" s="35">
        <v>4.4246536612948001E-2</v>
      </c>
      <c r="AK21" s="35">
        <v>6.785411365564E-3</v>
      </c>
      <c r="AL21" s="35">
        <v>6.1351427763640998E-2</v>
      </c>
      <c r="AM21" s="35">
        <v>1.5973989256432002E-2</v>
      </c>
      <c r="AN21" s="35">
        <v>3.9440203562340001E-2</v>
      </c>
      <c r="AO21" s="35">
        <v>4.0995193666940001E-3</v>
      </c>
      <c r="AP21" s="35">
        <v>5.0042408821034001E-2</v>
      </c>
      <c r="AQ21" s="35">
        <v>1.9366694939213999E-2</v>
      </c>
      <c r="AR21" s="35">
        <v>3.3644331354255E-2</v>
      </c>
      <c r="AS21" s="35">
        <v>6.502685891998E-3</v>
      </c>
      <c r="AT21" s="35">
        <v>2.7424370935821001E-2</v>
      </c>
      <c r="AU21" s="35">
        <v>1.554990104608E-3</v>
      </c>
      <c r="AV21" s="35">
        <v>1.0602205258692999E-2</v>
      </c>
      <c r="AW21" s="35">
        <v>2.8272547356499999E-4</v>
      </c>
      <c r="AX21" s="35">
        <v>4.2974271981905003E-2</v>
      </c>
      <c r="AY21" s="35">
        <v>1.3570822731128E-2</v>
      </c>
      <c r="AZ21" s="35">
        <v>2.8979361040428999E-2</v>
      </c>
      <c r="BA21" s="35">
        <v>4.0995193666940001E-3</v>
      </c>
      <c r="BB21" s="35">
        <v>1.8377155781734999E-2</v>
      </c>
      <c r="BC21" s="35">
        <v>2.4031665253029999E-3</v>
      </c>
      <c r="BD21" s="35">
        <v>1.0460842521911E-2</v>
      </c>
      <c r="BE21" s="35">
        <v>0</v>
      </c>
      <c r="BF21" s="21" t="s">
        <v>97</v>
      </c>
      <c r="BG21" s="21" t="s">
        <v>97</v>
      </c>
      <c r="BH21" s="21" t="s">
        <v>87</v>
      </c>
      <c r="BI21" s="22" t="s">
        <v>121</v>
      </c>
      <c r="BJ21" s="15">
        <v>75</v>
      </c>
      <c r="BK21" s="16" t="s">
        <v>89</v>
      </c>
      <c r="BL21" s="21">
        <v>2</v>
      </c>
      <c r="BM21" s="21"/>
      <c r="BN21" s="21"/>
      <c r="BO21" s="21"/>
      <c r="BP21" s="15"/>
      <c r="BQ21" s="23">
        <v>0</v>
      </c>
      <c r="BR21" s="23">
        <v>0</v>
      </c>
      <c r="BS21" s="23">
        <v>21.027000000000001</v>
      </c>
      <c r="BT21" s="23">
        <v>1.724</v>
      </c>
      <c r="BU21" s="23">
        <v>0</v>
      </c>
      <c r="BV21" s="23">
        <v>0</v>
      </c>
      <c r="BW21" s="23">
        <v>11.819000000000001</v>
      </c>
      <c r="BX21" s="23">
        <v>0</v>
      </c>
      <c r="BY21" s="23">
        <v>0</v>
      </c>
      <c r="BZ21" s="23">
        <v>14.622</v>
      </c>
      <c r="CA21" s="23">
        <v>8.4634999999999998</v>
      </c>
      <c r="CB21" s="23">
        <v>0</v>
      </c>
      <c r="CC21" s="23">
        <v>0</v>
      </c>
      <c r="CD21" s="23">
        <v>0</v>
      </c>
      <c r="CE21" s="13"/>
      <c r="CF21" s="13"/>
      <c r="CG21" t="e">
        <f t="shared" si="0"/>
        <v>#DIV/0!</v>
      </c>
      <c r="CH21" s="14" t="s">
        <v>269</v>
      </c>
    </row>
    <row r="22" spans="1:86" ht="20">
      <c r="A22" s="13">
        <v>23</v>
      </c>
      <c r="B22" s="14" t="s">
        <v>94</v>
      </c>
      <c r="C22" s="14">
        <v>2</v>
      </c>
      <c r="D22" s="15" t="s">
        <v>95</v>
      </c>
      <c r="E22" s="15">
        <v>11747951</v>
      </c>
      <c r="F22" s="15"/>
      <c r="G22" s="16" t="s">
        <v>96</v>
      </c>
      <c r="H22" s="17">
        <v>43788</v>
      </c>
      <c r="I22" s="18">
        <v>44180</v>
      </c>
      <c r="J22" s="35">
        <v>9.2448725916718003E-2</v>
      </c>
      <c r="K22" s="35">
        <v>5.9198259788688E-2</v>
      </c>
      <c r="L22" s="35">
        <v>3.4648850217525999E-2</v>
      </c>
      <c r="M22" s="35">
        <v>1.0099440646364E-2</v>
      </c>
      <c r="N22" s="35">
        <v>7.8154133001863996E-2</v>
      </c>
      <c r="O22" s="35">
        <v>3.8533250466128002E-2</v>
      </c>
      <c r="P22" s="35">
        <v>5.9819763828463997E-2</v>
      </c>
      <c r="Q22" s="35">
        <v>1.7557489123679E-2</v>
      </c>
      <c r="R22" s="35">
        <v>6.0130515848353001E-2</v>
      </c>
      <c r="S22" s="35">
        <v>2.7501553760098999E-2</v>
      </c>
      <c r="T22" s="35">
        <v>4.3039154754505003E-2</v>
      </c>
      <c r="U22" s="35">
        <v>9.3225605966429995E-3</v>
      </c>
      <c r="V22" s="35">
        <v>3.2318210068365001E-2</v>
      </c>
      <c r="W22" s="35">
        <v>7.1472964574259999E-3</v>
      </c>
      <c r="X22" s="35">
        <v>1.6159105034182001E-2</v>
      </c>
      <c r="Y22" s="35">
        <v>7.7688004972000001E-4</v>
      </c>
      <c r="Z22" s="35">
        <v>5.5313859540087003E-2</v>
      </c>
      <c r="AA22" s="35">
        <v>3.1696706028588997E-2</v>
      </c>
      <c r="AB22" s="35">
        <v>4.6302050963331003E-2</v>
      </c>
      <c r="AC22" s="35">
        <v>1.5848353014293999E-2</v>
      </c>
      <c r="AD22" s="35">
        <v>2.2840273461777E-2</v>
      </c>
      <c r="AE22" s="35">
        <v>6.8365444375379997E-3</v>
      </c>
      <c r="AF22" s="35">
        <v>1.3517712865132999E-2</v>
      </c>
      <c r="AG22" s="35">
        <v>1.7091361093839999E-3</v>
      </c>
      <c r="AH22" s="35">
        <v>9.3536357986325994E-2</v>
      </c>
      <c r="AI22" s="35">
        <v>2.2063393412057E-2</v>
      </c>
      <c r="AJ22" s="35">
        <v>5.8576755748912003E-2</v>
      </c>
      <c r="AK22" s="35">
        <v>3.2628962088250002E-3</v>
      </c>
      <c r="AL22" s="35">
        <v>7.4269732753261999E-2</v>
      </c>
      <c r="AM22" s="35">
        <v>2.7346177750155E-2</v>
      </c>
      <c r="AN22" s="35">
        <v>5.3760099440645998E-2</v>
      </c>
      <c r="AO22" s="35">
        <v>9.3225605966429995E-3</v>
      </c>
      <c r="AP22" s="35">
        <v>5.9664387818520001E-2</v>
      </c>
      <c r="AQ22" s="35">
        <v>2.1908017402113001E-2</v>
      </c>
      <c r="AR22" s="35">
        <v>4.6146674953387E-2</v>
      </c>
      <c r="AS22" s="35">
        <v>3.2628962088250002E-3</v>
      </c>
      <c r="AT22" s="35">
        <v>3.3871970167806E-2</v>
      </c>
      <c r="AU22" s="35">
        <v>1.5537600994400001E-4</v>
      </c>
      <c r="AV22" s="35">
        <v>1.2430080795525E-2</v>
      </c>
      <c r="AW22" s="35">
        <v>0</v>
      </c>
      <c r="AX22" s="35">
        <v>5.3760099440645998E-2</v>
      </c>
      <c r="AY22" s="35">
        <v>2.2218769422000999E-2</v>
      </c>
      <c r="AZ22" s="35">
        <v>4.1796146674953003E-2</v>
      </c>
      <c r="BA22" s="35">
        <v>8.2349285270349997E-3</v>
      </c>
      <c r="BB22" s="35">
        <v>2.0509633312615998E-2</v>
      </c>
      <c r="BC22" s="35">
        <v>5.1274083281539996E-3</v>
      </c>
      <c r="BD22" s="35">
        <v>1.1963952765691999E-2</v>
      </c>
      <c r="BE22" s="35">
        <v>1.087632069608E-3</v>
      </c>
      <c r="BF22" s="21" t="s">
        <v>97</v>
      </c>
      <c r="BG22" s="21" t="s">
        <v>97</v>
      </c>
      <c r="BH22" s="21" t="s">
        <v>87</v>
      </c>
      <c r="BI22" s="22" t="s">
        <v>121</v>
      </c>
      <c r="BJ22" s="15">
        <v>73</v>
      </c>
      <c r="BK22" s="16" t="s">
        <v>101</v>
      </c>
      <c r="BL22" s="21">
        <v>1</v>
      </c>
      <c r="BM22" s="21"/>
      <c r="BN22" s="21"/>
      <c r="BO22" s="21"/>
      <c r="BP22" s="15"/>
      <c r="BQ22" s="23">
        <v>2.5999999999999999E-2</v>
      </c>
      <c r="BR22" s="23">
        <v>0.45650000000000002</v>
      </c>
      <c r="BS22" s="23">
        <v>5690.6419999999998</v>
      </c>
      <c r="BT22" s="23">
        <v>10.336</v>
      </c>
      <c r="BU22" s="23">
        <v>0</v>
      </c>
      <c r="BV22" s="23">
        <v>0.71399999999999997</v>
      </c>
      <c r="BW22" s="23">
        <v>83.509</v>
      </c>
      <c r="BX22" s="23">
        <v>0.35399999999999998</v>
      </c>
      <c r="BY22" s="23">
        <v>2.3395000000000001</v>
      </c>
      <c r="BZ22" s="23">
        <v>3049.7510000000002</v>
      </c>
      <c r="CA22" s="23">
        <v>550.9665</v>
      </c>
      <c r="CB22" s="23">
        <v>0</v>
      </c>
      <c r="CC22" s="23">
        <v>124.556</v>
      </c>
      <c r="CD22" s="23">
        <v>309.57</v>
      </c>
      <c r="CE22" s="14">
        <f t="shared" ref="CE22:CF24" si="4">BX22/BQ22</f>
        <v>13.615384615384615</v>
      </c>
      <c r="CF22" s="14">
        <f t="shared" si="4"/>
        <v>5.1248630887185103</v>
      </c>
      <c r="CG22">
        <f t="shared" si="0"/>
        <v>5.1248630887185103</v>
      </c>
      <c r="CH22" s="14" t="s">
        <v>94</v>
      </c>
    </row>
    <row r="23" spans="1:86" ht="20">
      <c r="A23" s="13">
        <v>24</v>
      </c>
      <c r="B23" s="14" t="s">
        <v>139</v>
      </c>
      <c r="C23" s="14">
        <v>2</v>
      </c>
      <c r="D23" s="15" t="s">
        <v>140</v>
      </c>
      <c r="E23" s="15">
        <v>11510563</v>
      </c>
      <c r="F23" s="15" t="s">
        <v>141</v>
      </c>
      <c r="G23" s="16" t="s">
        <v>142</v>
      </c>
      <c r="H23" s="17">
        <v>43899</v>
      </c>
      <c r="I23" s="18">
        <v>44257</v>
      </c>
      <c r="J23" s="35">
        <v>6.7184395882246006E-2</v>
      </c>
      <c r="K23" s="35">
        <v>4.5150803684304998E-2</v>
      </c>
      <c r="L23" s="35">
        <v>1.7157305400035999E-2</v>
      </c>
      <c r="M23" s="35">
        <v>5.5986996568530003E-3</v>
      </c>
      <c r="N23" s="35">
        <v>5.6709409427486999E-2</v>
      </c>
      <c r="O23" s="35">
        <v>1.6796098970560999E-2</v>
      </c>
      <c r="P23" s="35">
        <v>3.2508578652700001E-2</v>
      </c>
      <c r="Q23" s="35">
        <v>5.9599060863280004E-3</v>
      </c>
      <c r="R23" s="35">
        <v>4.9846487267472997E-2</v>
      </c>
      <c r="S23" s="35">
        <v>1.5893082896875001E-2</v>
      </c>
      <c r="T23" s="35">
        <v>3.7204262235867001E-2</v>
      </c>
      <c r="U23" s="35">
        <v>5.5986996568530003E-3</v>
      </c>
      <c r="V23" s="35">
        <v>1.7337908614772999E-2</v>
      </c>
      <c r="W23" s="35">
        <v>1.26422250316E-3</v>
      </c>
      <c r="X23" s="35">
        <v>7.9465414484370007E-3</v>
      </c>
      <c r="Y23" s="35">
        <v>0</v>
      </c>
      <c r="Z23" s="35">
        <v>4.3164168322196002E-2</v>
      </c>
      <c r="AA23" s="35">
        <v>1.6254289326350001E-2</v>
      </c>
      <c r="AB23" s="35">
        <v>2.9077117572692001E-2</v>
      </c>
      <c r="AC23" s="35">
        <v>5.9599060863280004E-3</v>
      </c>
      <c r="AD23" s="35">
        <v>1.3545241105290999E-2</v>
      </c>
      <c r="AE23" s="35">
        <v>5.4180964421099995E-4</v>
      </c>
      <c r="AF23" s="35">
        <v>3.431461080007E-3</v>
      </c>
      <c r="AG23" s="35">
        <v>0</v>
      </c>
      <c r="AH23" s="35">
        <v>6.4475347661187996E-2</v>
      </c>
      <c r="AI23" s="35">
        <v>9.2107639515980003E-3</v>
      </c>
      <c r="AJ23" s="35">
        <v>3.0341340075852999E-2</v>
      </c>
      <c r="AK23" s="35">
        <v>0</v>
      </c>
      <c r="AL23" s="35">
        <v>6.0140870507495003E-2</v>
      </c>
      <c r="AM23" s="35">
        <v>1.1016796098969999E-2</v>
      </c>
      <c r="AN23" s="35">
        <v>2.7632291854794998E-2</v>
      </c>
      <c r="AO23" s="35">
        <v>1.806032147372E-3</v>
      </c>
      <c r="AP23" s="35">
        <v>4.5873216543253999E-2</v>
      </c>
      <c r="AQ23" s="35">
        <v>8.8495575221230003E-3</v>
      </c>
      <c r="AR23" s="35">
        <v>2.6187466136897E-2</v>
      </c>
      <c r="AS23" s="35">
        <v>0</v>
      </c>
      <c r="AT23" s="35">
        <v>1.8602131117933001E-2</v>
      </c>
      <c r="AU23" s="35">
        <v>3.6120642947400002E-4</v>
      </c>
      <c r="AV23" s="35">
        <v>4.1538739389560004E-3</v>
      </c>
      <c r="AW23" s="35">
        <v>0</v>
      </c>
      <c r="AX23" s="35">
        <v>4.5331406899041998E-2</v>
      </c>
      <c r="AY23" s="35">
        <v>1.1016796098969999E-2</v>
      </c>
      <c r="AZ23" s="35">
        <v>2.3839624345313001E-2</v>
      </c>
      <c r="BA23" s="35">
        <v>1.806032147372E-3</v>
      </c>
      <c r="BB23" s="35">
        <v>1.4809463608452001E-2</v>
      </c>
      <c r="BC23" s="35">
        <v>0</v>
      </c>
      <c r="BD23" s="35">
        <v>3.7926675094809999E-3</v>
      </c>
      <c r="BE23" s="35">
        <v>0</v>
      </c>
      <c r="BF23" s="21" t="s">
        <v>97</v>
      </c>
      <c r="BG23" s="21" t="s">
        <v>97</v>
      </c>
      <c r="BH23" s="21" t="s">
        <v>87</v>
      </c>
      <c r="BI23" s="22" t="s">
        <v>121</v>
      </c>
      <c r="BJ23" s="15">
        <v>67</v>
      </c>
      <c r="BK23" s="16" t="s">
        <v>101</v>
      </c>
      <c r="BL23" s="21">
        <v>2</v>
      </c>
      <c r="BM23" s="21"/>
      <c r="BN23" s="21"/>
      <c r="BO23" s="21"/>
      <c r="BP23" s="15"/>
      <c r="BQ23" s="23">
        <v>2.4E-2</v>
      </c>
      <c r="BR23" s="23">
        <v>0.24399999999999999</v>
      </c>
      <c r="BS23" s="23">
        <v>1742.318</v>
      </c>
      <c r="BT23" s="23">
        <v>59.377000000000002</v>
      </c>
      <c r="BU23" s="23">
        <v>0</v>
      </c>
      <c r="BV23" s="23">
        <v>6.2910000000000004</v>
      </c>
      <c r="BW23" s="23">
        <v>46.811</v>
      </c>
      <c r="BX23" s="23">
        <v>7.9500000000000001E-2</v>
      </c>
      <c r="BY23" s="23">
        <v>0.61850000000000005</v>
      </c>
      <c r="BZ23" s="23">
        <v>6255.2759999999998</v>
      </c>
      <c r="CA23" s="23">
        <v>89.669499999999999</v>
      </c>
      <c r="CB23" s="23">
        <v>0</v>
      </c>
      <c r="CC23" s="23">
        <v>0</v>
      </c>
      <c r="CD23" s="23">
        <v>38.293999999999997</v>
      </c>
      <c r="CE23" s="14">
        <f t="shared" si="4"/>
        <v>3.3125</v>
      </c>
      <c r="CF23" s="14">
        <f t="shared" si="4"/>
        <v>2.5348360655737707</v>
      </c>
      <c r="CG23">
        <f t="shared" si="0"/>
        <v>2.5348360655737707</v>
      </c>
      <c r="CH23" s="14" t="s">
        <v>139</v>
      </c>
    </row>
    <row r="24" spans="1:86" ht="20">
      <c r="A24" s="13">
        <v>25</v>
      </c>
      <c r="B24" s="14" t="s">
        <v>143</v>
      </c>
      <c r="C24" s="14">
        <v>2</v>
      </c>
      <c r="D24" s="15" t="s">
        <v>144</v>
      </c>
      <c r="E24" s="15">
        <v>12564085</v>
      </c>
      <c r="F24" s="15" t="s">
        <v>145</v>
      </c>
      <c r="G24" s="16" t="s">
        <v>146</v>
      </c>
      <c r="H24" s="17">
        <v>43900</v>
      </c>
      <c r="I24" s="18">
        <v>44258</v>
      </c>
      <c r="J24" s="35">
        <v>6.3460958697618003E-2</v>
      </c>
      <c r="K24" s="35">
        <v>3.6328007235453E-2</v>
      </c>
      <c r="L24" s="35">
        <v>1.2209828157973999E-2</v>
      </c>
      <c r="M24" s="35">
        <v>1.8088634308100001E-3</v>
      </c>
      <c r="N24" s="35">
        <v>6.9339764847753005E-2</v>
      </c>
      <c r="O24" s="35">
        <v>1.6882725354235E-2</v>
      </c>
      <c r="P24" s="35">
        <v>4.5824540247210999E-2</v>
      </c>
      <c r="Q24" s="35">
        <v>4.3714199577929999E-3</v>
      </c>
      <c r="R24" s="35">
        <v>4.2508290624056998E-2</v>
      </c>
      <c r="S24" s="35">
        <v>8.5921012963519998E-3</v>
      </c>
      <c r="T24" s="35">
        <v>2.6982212842929999E-2</v>
      </c>
      <c r="U24" s="35">
        <v>1.0551703346389999E-3</v>
      </c>
      <c r="V24" s="35">
        <v>2.0952668073559999E-2</v>
      </c>
      <c r="W24" s="35">
        <v>3.6177268616210002E-3</v>
      </c>
      <c r="X24" s="35">
        <v>9.3457943925229995E-3</v>
      </c>
      <c r="Y24" s="35">
        <v>7.5369309617100003E-4</v>
      </c>
      <c r="Z24" s="35">
        <v>4.9894482966536001E-2</v>
      </c>
      <c r="AA24" s="35">
        <v>1.5676816400361001E-2</v>
      </c>
      <c r="AB24" s="35">
        <v>3.4368405185407999E-2</v>
      </c>
      <c r="AC24" s="35">
        <v>4.3714199577929999E-3</v>
      </c>
      <c r="AD24" s="35">
        <v>1.9445281881217E-2</v>
      </c>
      <c r="AE24" s="35">
        <v>1.205908953873E-3</v>
      </c>
      <c r="AF24" s="35">
        <v>1.1456135061802E-2</v>
      </c>
      <c r="AG24" s="35">
        <v>0</v>
      </c>
      <c r="AH24" s="35">
        <v>6.6927946940006006E-2</v>
      </c>
      <c r="AI24" s="35">
        <v>6.6324992463059999E-3</v>
      </c>
      <c r="AJ24" s="35">
        <v>3.0750678323786002E-2</v>
      </c>
      <c r="AK24" s="35">
        <v>4.5221585770199998E-4</v>
      </c>
      <c r="AL24" s="35">
        <v>6.7229424178473995E-2</v>
      </c>
      <c r="AM24" s="35">
        <v>1.0551703346397E-2</v>
      </c>
      <c r="AN24" s="35">
        <v>3.5272836900813002E-2</v>
      </c>
      <c r="AO24" s="35">
        <v>1.9596020500449998E-3</v>
      </c>
      <c r="AP24" s="35">
        <v>4.4618631293336999E-2</v>
      </c>
      <c r="AQ24" s="35">
        <v>6.6324992463059999E-3</v>
      </c>
      <c r="AR24" s="35">
        <v>2.4419656315947998E-2</v>
      </c>
      <c r="AS24" s="35">
        <v>4.5221585770199998E-4</v>
      </c>
      <c r="AT24" s="35">
        <v>2.2309315646668E-2</v>
      </c>
      <c r="AU24" s="35">
        <v>0</v>
      </c>
      <c r="AV24" s="35">
        <v>6.3310220078379997E-3</v>
      </c>
      <c r="AW24" s="35">
        <v>0</v>
      </c>
      <c r="AX24" s="35">
        <v>4.9291528489599001E-2</v>
      </c>
      <c r="AY24" s="35">
        <v>9.7980102502260007E-3</v>
      </c>
      <c r="AZ24" s="35">
        <v>2.7434428700633E-2</v>
      </c>
      <c r="BA24" s="35">
        <v>1.9596020500449998E-3</v>
      </c>
      <c r="BB24" s="35">
        <v>1.7937895688875001E-2</v>
      </c>
      <c r="BC24" s="35">
        <v>7.5369309617100003E-4</v>
      </c>
      <c r="BD24" s="35">
        <v>7.8384082001799991E-3</v>
      </c>
      <c r="BE24" s="35">
        <v>0</v>
      </c>
      <c r="BF24" s="21" t="s">
        <v>97</v>
      </c>
      <c r="BG24" s="21" t="s">
        <v>97</v>
      </c>
      <c r="BH24" s="21" t="s">
        <v>87</v>
      </c>
      <c r="BI24" s="22" t="s">
        <v>121</v>
      </c>
      <c r="BJ24" s="15">
        <v>71</v>
      </c>
      <c r="BK24" s="16" t="s">
        <v>89</v>
      </c>
      <c r="BL24" s="21">
        <v>2</v>
      </c>
      <c r="BM24" s="21"/>
      <c r="BN24" s="21"/>
      <c r="BO24" s="21"/>
      <c r="BP24" s="15"/>
      <c r="BQ24" s="23">
        <v>9.5000000000000001E-2</v>
      </c>
      <c r="BR24" s="23">
        <v>1.2444999999999999</v>
      </c>
      <c r="BS24" s="23">
        <v>3229.8220000000001</v>
      </c>
      <c r="BT24" s="23">
        <v>197.56399999999999</v>
      </c>
      <c r="BU24" s="23">
        <v>0</v>
      </c>
      <c r="BV24" s="23">
        <v>17.3</v>
      </c>
      <c r="BW24" s="23">
        <v>320.06799999999998</v>
      </c>
      <c r="BX24" s="23">
        <v>0.218</v>
      </c>
      <c r="BY24" s="23">
        <v>5.8804999999999996</v>
      </c>
      <c r="BZ24" s="23">
        <v>5165.5069999999996</v>
      </c>
      <c r="CA24" s="23">
        <v>4023.1495</v>
      </c>
      <c r="CB24" s="23">
        <v>0</v>
      </c>
      <c r="CC24" s="23">
        <v>2042.6610000000001</v>
      </c>
      <c r="CD24" s="23">
        <v>230.447</v>
      </c>
      <c r="CE24" s="14">
        <f t="shared" si="4"/>
        <v>2.2947368421052632</v>
      </c>
      <c r="CF24" s="14">
        <f t="shared" si="4"/>
        <v>4.7251908396946565</v>
      </c>
      <c r="CG24">
        <f t="shared" si="0"/>
        <v>4.7251908396946565</v>
      </c>
      <c r="CH24" s="14" t="s">
        <v>143</v>
      </c>
    </row>
    <row r="25" spans="1:86" ht="20">
      <c r="A25" s="13">
        <v>26</v>
      </c>
      <c r="B25" s="14" t="s">
        <v>150</v>
      </c>
      <c r="C25" s="14">
        <v>2</v>
      </c>
      <c r="D25" s="15" t="s">
        <v>151</v>
      </c>
      <c r="E25" s="15">
        <v>12212633</v>
      </c>
      <c r="F25" s="15"/>
      <c r="G25" s="16" t="s">
        <v>152</v>
      </c>
      <c r="H25" s="17">
        <v>43903</v>
      </c>
      <c r="I25" s="18">
        <v>44308</v>
      </c>
      <c r="J25" s="35">
        <v>5.8567543064369003E-2</v>
      </c>
      <c r="K25" s="35">
        <v>3.4451495920216998E-2</v>
      </c>
      <c r="L25" s="35">
        <v>1.7407071622846E-2</v>
      </c>
      <c r="M25" s="35">
        <v>5.0770625566629998E-3</v>
      </c>
      <c r="N25" s="35">
        <v>6.5276518585675E-2</v>
      </c>
      <c r="O25" s="35">
        <v>1.8495013599274E-2</v>
      </c>
      <c r="P25" s="35">
        <v>3.9528558476880998E-2</v>
      </c>
      <c r="Q25" s="35">
        <v>7.2529465095189996E-3</v>
      </c>
      <c r="R25" s="35">
        <v>4.2429737080688999E-2</v>
      </c>
      <c r="S25" s="35">
        <v>1.43245693563E-2</v>
      </c>
      <c r="T25" s="35">
        <v>2.6473254759746E-2</v>
      </c>
      <c r="U25" s="35">
        <v>4.5330915684490001E-3</v>
      </c>
      <c r="V25" s="35">
        <v>1.613780598368E-2</v>
      </c>
      <c r="W25" s="35">
        <v>3.082502266545E-3</v>
      </c>
      <c r="X25" s="35">
        <v>7.9782411604709998E-3</v>
      </c>
      <c r="Y25" s="35">
        <v>5.4397098821299999E-4</v>
      </c>
      <c r="Z25" s="35">
        <v>4.3517679057116003E-2</v>
      </c>
      <c r="AA25" s="35">
        <v>1.2692656391659E-2</v>
      </c>
      <c r="AB25" s="35">
        <v>2.7561196736174E-2</v>
      </c>
      <c r="AC25" s="35">
        <v>5.4397098821389999E-3</v>
      </c>
      <c r="AD25" s="35">
        <v>2.1758839528558001E-2</v>
      </c>
      <c r="AE25" s="35">
        <v>5.802357207615E-3</v>
      </c>
      <c r="AF25" s="35">
        <v>1.1967361740707E-2</v>
      </c>
      <c r="AG25" s="35">
        <v>1.8132366273790001E-3</v>
      </c>
      <c r="AH25" s="35">
        <v>5.5847688123300002E-2</v>
      </c>
      <c r="AI25" s="35">
        <v>1.5956482320942E-2</v>
      </c>
      <c r="AJ25" s="35">
        <v>2.8830462375339001E-2</v>
      </c>
      <c r="AK25" s="35">
        <v>9.0661831368989993E-3</v>
      </c>
      <c r="AL25" s="35">
        <v>5.8567543064369003E-2</v>
      </c>
      <c r="AM25" s="35">
        <v>1.976427923844E-2</v>
      </c>
      <c r="AN25" s="35">
        <v>3.1368993653670997E-2</v>
      </c>
      <c r="AO25" s="35">
        <v>1.1604714415230999E-2</v>
      </c>
      <c r="AP25" s="35">
        <v>4.2429737080688999E-2</v>
      </c>
      <c r="AQ25" s="35">
        <v>1.5231187669989999E-2</v>
      </c>
      <c r="AR25" s="35">
        <v>2.4297370806890001E-2</v>
      </c>
      <c r="AS25" s="35">
        <v>9.0661831368989993E-3</v>
      </c>
      <c r="AT25" s="35">
        <v>1.3417951042611001E-2</v>
      </c>
      <c r="AU25" s="35">
        <v>7.2529465095100005E-4</v>
      </c>
      <c r="AV25" s="35">
        <v>4.5330915684490001E-3</v>
      </c>
      <c r="AW25" s="35">
        <v>0</v>
      </c>
      <c r="AX25" s="35">
        <v>3.9709882139618999E-2</v>
      </c>
      <c r="AY25" s="35">
        <v>1.5412511332728E-2</v>
      </c>
      <c r="AZ25" s="35">
        <v>2.3572076155937999E-2</v>
      </c>
      <c r="BA25" s="35">
        <v>9.6101541251130008E-3</v>
      </c>
      <c r="BB25" s="35">
        <v>1.8857660924750001E-2</v>
      </c>
      <c r="BC25" s="35">
        <v>4.3517679057110004E-3</v>
      </c>
      <c r="BD25" s="35">
        <v>7.7969174977330002E-3</v>
      </c>
      <c r="BE25" s="35">
        <v>1.9945602901170001E-3</v>
      </c>
      <c r="BF25" s="21" t="s">
        <v>97</v>
      </c>
      <c r="BG25" s="21" t="s">
        <v>97</v>
      </c>
      <c r="BH25" s="27" t="s">
        <v>105</v>
      </c>
      <c r="BI25" s="22" t="s">
        <v>121</v>
      </c>
      <c r="BJ25" s="15">
        <v>61</v>
      </c>
      <c r="BK25" s="16" t="s">
        <v>101</v>
      </c>
      <c r="BL25" s="21">
        <v>1</v>
      </c>
      <c r="BM25" s="21"/>
      <c r="BN25" s="21"/>
      <c r="BO25" s="21"/>
      <c r="BP25" s="15"/>
      <c r="BQ25" s="23">
        <v>0</v>
      </c>
      <c r="BR25" s="23">
        <v>0</v>
      </c>
      <c r="BS25" s="23">
        <v>12.257</v>
      </c>
      <c r="BT25" s="23">
        <v>3.8574999999999999</v>
      </c>
      <c r="BU25" s="23">
        <v>0</v>
      </c>
      <c r="BV25" s="23">
        <v>0</v>
      </c>
      <c r="BW25" s="23">
        <v>5.8490000000000002</v>
      </c>
      <c r="BX25" s="23">
        <v>0</v>
      </c>
      <c r="BY25" s="23">
        <v>0</v>
      </c>
      <c r="BZ25" s="23">
        <v>19.079999999999998</v>
      </c>
      <c r="CA25" s="23">
        <v>2.5935000000000001</v>
      </c>
      <c r="CB25" s="23">
        <v>0</v>
      </c>
      <c r="CC25" s="23">
        <v>0</v>
      </c>
      <c r="CD25" s="23">
        <v>0</v>
      </c>
      <c r="CE25" s="13"/>
      <c r="CF25" s="13"/>
      <c r="CG25" t="e">
        <f t="shared" si="0"/>
        <v>#DIV/0!</v>
      </c>
      <c r="CH25" s="14" t="s">
        <v>150</v>
      </c>
    </row>
    <row r="26" spans="1:86" ht="20">
      <c r="A26" s="13">
        <v>28</v>
      </c>
      <c r="B26" s="14" t="s">
        <v>186</v>
      </c>
      <c r="C26" s="14">
        <v>2</v>
      </c>
      <c r="D26" s="15" t="s">
        <v>187</v>
      </c>
      <c r="E26" s="15">
        <v>12486115</v>
      </c>
      <c r="F26" s="15" t="s">
        <v>188</v>
      </c>
      <c r="G26" s="16" t="s">
        <v>189</v>
      </c>
      <c r="H26" s="30">
        <v>44019</v>
      </c>
      <c r="I26" s="18">
        <v>44383</v>
      </c>
      <c r="J26" s="35">
        <v>6.8412289995458994E-2</v>
      </c>
      <c r="K26" s="35">
        <v>4.5103677917360002E-2</v>
      </c>
      <c r="L26" s="35">
        <v>2.0886938095957999E-2</v>
      </c>
      <c r="M26" s="35">
        <v>6.8109580747689998E-3</v>
      </c>
      <c r="N26" s="35">
        <v>6.2358105040107997E-2</v>
      </c>
      <c r="O26" s="35">
        <v>1.7103072498863999E-2</v>
      </c>
      <c r="P26" s="35">
        <v>3.8444074466474E-2</v>
      </c>
      <c r="Q26" s="35">
        <v>6.5082488270010001E-3</v>
      </c>
      <c r="R26" s="35">
        <v>4.7222642651733003E-2</v>
      </c>
      <c r="S26" s="35">
        <v>1.6800363251097E-2</v>
      </c>
      <c r="T26" s="35">
        <v>3.3903435749961998E-2</v>
      </c>
      <c r="U26" s="35">
        <v>5.7514757075819998E-3</v>
      </c>
      <c r="V26" s="35">
        <v>2.1189647343726001E-2</v>
      </c>
      <c r="W26" s="35">
        <v>4.0865748448609997E-3</v>
      </c>
      <c r="X26" s="35">
        <v>1.1200242167398001E-2</v>
      </c>
      <c r="Y26" s="35">
        <v>1.059482367186E-3</v>
      </c>
      <c r="Z26" s="35">
        <v>4.2682003935220002E-2</v>
      </c>
      <c r="AA26" s="35">
        <v>1.4832753140608E-2</v>
      </c>
      <c r="AB26" s="35">
        <v>2.8454669290145999E-2</v>
      </c>
      <c r="AC26" s="35">
        <v>6.5082488270010001E-3</v>
      </c>
      <c r="AD26" s="35">
        <v>1.9676101104887999E-2</v>
      </c>
      <c r="AE26" s="35">
        <v>2.2703193582560002E-3</v>
      </c>
      <c r="AF26" s="35">
        <v>9.9894051763280006E-3</v>
      </c>
      <c r="AG26" s="35">
        <v>0</v>
      </c>
      <c r="AH26" s="35">
        <v>6.7655516876040003E-2</v>
      </c>
      <c r="AI26" s="35">
        <v>3.3298017254427E-2</v>
      </c>
      <c r="AJ26" s="35">
        <v>5.0098380505524003E-2</v>
      </c>
      <c r="AK26" s="35">
        <v>1.1957015286817E-2</v>
      </c>
      <c r="AL26" s="35">
        <v>6.0693204177387002E-2</v>
      </c>
      <c r="AM26" s="35">
        <v>1.9827455728771998E-2</v>
      </c>
      <c r="AN26" s="35">
        <v>3.9806266081428003E-2</v>
      </c>
      <c r="AO26" s="35">
        <v>8.1731496897230003E-3</v>
      </c>
      <c r="AP26" s="35">
        <v>4.6768578780080998E-2</v>
      </c>
      <c r="AQ26" s="35">
        <v>2.7395186922959999E-2</v>
      </c>
      <c r="AR26" s="35">
        <v>3.6627818979868998E-2</v>
      </c>
      <c r="AS26" s="35">
        <v>9.6866959285600001E-3</v>
      </c>
      <c r="AT26" s="35">
        <v>2.0886938095957999E-2</v>
      </c>
      <c r="AU26" s="35">
        <v>5.902830331466E-3</v>
      </c>
      <c r="AV26" s="35">
        <v>1.3470561525654E-2</v>
      </c>
      <c r="AW26" s="35">
        <v>2.2703193582560002E-3</v>
      </c>
      <c r="AX26" s="35">
        <v>4.1925230815800997E-2</v>
      </c>
      <c r="AY26" s="35">
        <v>1.8011200242167E-2</v>
      </c>
      <c r="AZ26" s="35">
        <v>3.0119570152868001E-2</v>
      </c>
      <c r="BA26" s="35">
        <v>8.0217950658389992E-3</v>
      </c>
      <c r="BB26" s="35">
        <v>1.8767973361586001E-2</v>
      </c>
      <c r="BC26" s="35">
        <v>1.8162554866049999E-3</v>
      </c>
      <c r="BD26" s="35">
        <v>9.6866959285600001E-3</v>
      </c>
      <c r="BE26" s="35">
        <v>1.51354623883E-4</v>
      </c>
      <c r="BF26" s="21" t="s">
        <v>97</v>
      </c>
      <c r="BG26" s="21" t="s">
        <v>97</v>
      </c>
      <c r="BH26" s="21" t="s">
        <v>87</v>
      </c>
      <c r="BI26" s="22" t="s">
        <v>88</v>
      </c>
      <c r="BJ26" s="15">
        <v>59</v>
      </c>
      <c r="BK26" s="16" t="s">
        <v>89</v>
      </c>
      <c r="BL26" s="21">
        <v>2</v>
      </c>
      <c r="BM26" s="21"/>
      <c r="BN26" s="21"/>
      <c r="BO26" s="21"/>
      <c r="BP26" s="15"/>
      <c r="BQ26" s="23">
        <v>0</v>
      </c>
      <c r="BR26" s="23">
        <v>0</v>
      </c>
      <c r="BS26" s="23">
        <v>16.38</v>
      </c>
      <c r="BT26" s="23">
        <v>4.6574999999999998</v>
      </c>
      <c r="BU26" s="23">
        <v>0</v>
      </c>
      <c r="BV26" s="23">
        <v>0.51700000000000002</v>
      </c>
      <c r="BW26" s="23">
        <v>12.666</v>
      </c>
      <c r="BX26" s="23">
        <v>0</v>
      </c>
      <c r="BY26" s="23">
        <v>0</v>
      </c>
      <c r="BZ26" s="23">
        <v>30.044</v>
      </c>
      <c r="CA26" s="23">
        <v>3.8595000000000002</v>
      </c>
      <c r="CB26" s="23">
        <v>0</v>
      </c>
      <c r="CC26" s="23">
        <v>0</v>
      </c>
      <c r="CD26" s="23">
        <v>0</v>
      </c>
      <c r="CE26" s="13"/>
      <c r="CF26" s="13"/>
      <c r="CG26" t="e">
        <f t="shared" si="0"/>
        <v>#DIV/0!</v>
      </c>
      <c r="CH26" s="14" t="s">
        <v>186</v>
      </c>
    </row>
    <row r="27" spans="1:86" ht="20">
      <c r="A27" s="13">
        <v>29</v>
      </c>
      <c r="B27" s="14" t="s">
        <v>165</v>
      </c>
      <c r="C27" s="14">
        <v>2</v>
      </c>
      <c r="D27" s="15" t="s">
        <v>166</v>
      </c>
      <c r="E27" s="15">
        <v>12102930</v>
      </c>
      <c r="F27" s="15"/>
      <c r="G27" s="16" t="s">
        <v>167</v>
      </c>
      <c r="H27" s="31">
        <v>43962</v>
      </c>
      <c r="I27" s="18">
        <v>44361</v>
      </c>
      <c r="J27" s="35">
        <v>7.6624472573839003E-2</v>
      </c>
      <c r="K27" s="35">
        <v>4.7594936708860003E-2</v>
      </c>
      <c r="L27" s="35">
        <v>2.2109704641349998E-2</v>
      </c>
      <c r="M27" s="35">
        <v>7.4261603375519996E-3</v>
      </c>
      <c r="N27" s="35">
        <v>5.6033755274261E-2</v>
      </c>
      <c r="O27" s="35">
        <v>9.7890295358640002E-3</v>
      </c>
      <c r="P27" s="35">
        <v>2.886075949367E-2</v>
      </c>
      <c r="Q27" s="35">
        <v>3.881856540084E-3</v>
      </c>
      <c r="R27" s="35">
        <v>5.0632911392405E-2</v>
      </c>
      <c r="S27" s="35">
        <v>1.8396624472572998E-2</v>
      </c>
      <c r="T27" s="35">
        <v>3.5105485232067003E-2</v>
      </c>
      <c r="U27" s="35">
        <v>6.7510548523200004E-3</v>
      </c>
      <c r="V27" s="35">
        <v>2.5991561181434E-2</v>
      </c>
      <c r="W27" s="35">
        <v>3.7130801687759998E-3</v>
      </c>
      <c r="X27" s="35">
        <v>1.2489451476793E-2</v>
      </c>
      <c r="Y27" s="35">
        <v>6.7510548523200004E-4</v>
      </c>
      <c r="Z27" s="35">
        <v>3.6962025316454997E-2</v>
      </c>
      <c r="AA27" s="35">
        <v>8.7763713080159997E-3</v>
      </c>
      <c r="AB27" s="35">
        <v>2.2616033755274E-2</v>
      </c>
      <c r="AC27" s="35">
        <v>3.544303797468E-3</v>
      </c>
      <c r="AD27" s="35">
        <v>1.9071729957805001E-2</v>
      </c>
      <c r="AE27" s="35">
        <v>1.0126582278480001E-3</v>
      </c>
      <c r="AF27" s="35">
        <v>6.2447257383960002E-3</v>
      </c>
      <c r="AG27" s="35">
        <v>3.3755274261600002E-4</v>
      </c>
      <c r="AH27" s="35">
        <v>6.8354430379746006E-2</v>
      </c>
      <c r="AI27" s="35">
        <v>2.869198312236E-3</v>
      </c>
      <c r="AJ27" s="35">
        <v>3.1898734177214998E-2</v>
      </c>
      <c r="AK27" s="35">
        <v>1.6877637130800001E-4</v>
      </c>
      <c r="AL27" s="35">
        <v>5.4852320675105003E-2</v>
      </c>
      <c r="AM27" s="35">
        <v>1.5189873417720001E-3</v>
      </c>
      <c r="AN27" s="35">
        <v>1.4852320675105E-2</v>
      </c>
      <c r="AO27" s="35">
        <v>0</v>
      </c>
      <c r="AP27" s="35">
        <v>4.5400843881856001E-2</v>
      </c>
      <c r="AQ27" s="35">
        <v>2.7004219409280002E-3</v>
      </c>
      <c r="AR27" s="35">
        <v>2.3628691983122001E-2</v>
      </c>
      <c r="AS27" s="35">
        <v>1.6877637130800001E-4</v>
      </c>
      <c r="AT27" s="35">
        <v>2.2953586497890002E-2</v>
      </c>
      <c r="AU27" s="35">
        <v>1.6877637130800001E-4</v>
      </c>
      <c r="AV27" s="35">
        <v>8.2700421940919994E-3</v>
      </c>
      <c r="AW27" s="35">
        <v>0</v>
      </c>
      <c r="AX27" s="35">
        <v>3.5780590717298999E-2</v>
      </c>
      <c r="AY27" s="35">
        <v>1.5189873417720001E-3</v>
      </c>
      <c r="AZ27" s="35">
        <v>1.2320675105485001E-2</v>
      </c>
      <c r="BA27" s="35">
        <v>0</v>
      </c>
      <c r="BB27" s="35">
        <v>1.9071729957805001E-2</v>
      </c>
      <c r="BC27" s="35">
        <v>0</v>
      </c>
      <c r="BD27" s="35">
        <v>2.5316455696199999E-3</v>
      </c>
      <c r="BE27" s="35">
        <v>0</v>
      </c>
      <c r="BF27" s="21" t="s">
        <v>97</v>
      </c>
      <c r="BG27" s="21" t="s">
        <v>97</v>
      </c>
      <c r="BH27" s="21" t="s">
        <v>87</v>
      </c>
      <c r="BI27" s="22" t="s">
        <v>88</v>
      </c>
      <c r="BJ27" s="15">
        <v>64</v>
      </c>
      <c r="BK27" s="16" t="s">
        <v>101</v>
      </c>
      <c r="BL27" s="21">
        <v>1</v>
      </c>
      <c r="BM27" s="21"/>
      <c r="BN27" s="21"/>
      <c r="BO27" s="21"/>
      <c r="BP27" s="15"/>
      <c r="BQ27" s="23">
        <v>8.3000000000000004E-2</v>
      </c>
      <c r="BR27" s="23">
        <v>0.68899999999999995</v>
      </c>
      <c r="BS27" s="23">
        <v>4254.893</v>
      </c>
      <c r="BT27" s="23">
        <v>159.05449999999999</v>
      </c>
      <c r="BU27" s="23">
        <v>1.429</v>
      </c>
      <c r="BV27" s="23">
        <v>5.9119999999999999</v>
      </c>
      <c r="BW27" s="23">
        <v>190.232</v>
      </c>
      <c r="BX27" s="23">
        <v>0.28899999999999998</v>
      </c>
      <c r="BY27" s="23">
        <v>1.0589999999999999</v>
      </c>
      <c r="BZ27" s="23">
        <v>9528.4060000000009</v>
      </c>
      <c r="CA27" s="23">
        <v>235.9425</v>
      </c>
      <c r="CB27" s="23">
        <v>0</v>
      </c>
      <c r="CC27" s="23">
        <v>-2.3E-2</v>
      </c>
      <c r="CD27" s="23">
        <v>99.787000000000006</v>
      </c>
      <c r="CE27" s="14">
        <f>BX27/BQ27</f>
        <v>3.4819277108433733</v>
      </c>
      <c r="CF27" s="14">
        <f>BY27/BR27</f>
        <v>1.5370101596516692</v>
      </c>
      <c r="CG27">
        <f t="shared" si="0"/>
        <v>1.5370101596516692</v>
      </c>
      <c r="CH27" s="14" t="s">
        <v>165</v>
      </c>
    </row>
    <row r="28" spans="1:86" ht="20">
      <c r="A28" s="13">
        <v>30</v>
      </c>
      <c r="B28" s="14" t="s">
        <v>162</v>
      </c>
      <c r="C28" s="14">
        <v>2</v>
      </c>
      <c r="D28" s="15" t="s">
        <v>163</v>
      </c>
      <c r="E28" s="15">
        <v>12265531</v>
      </c>
      <c r="F28" s="15"/>
      <c r="G28" s="16" t="s">
        <v>164</v>
      </c>
      <c r="H28" s="30">
        <v>43935</v>
      </c>
      <c r="I28" s="18">
        <v>44341</v>
      </c>
      <c r="J28" s="35">
        <v>8.3511205976519995E-2</v>
      </c>
      <c r="K28" s="35">
        <v>5.3895410885804997E-2</v>
      </c>
      <c r="L28" s="35">
        <v>2.3078975453574999E-2</v>
      </c>
      <c r="M28" s="35">
        <v>5.6029882604050002E-3</v>
      </c>
      <c r="N28" s="35">
        <v>5.7497331910352001E-2</v>
      </c>
      <c r="O28" s="35">
        <v>1.3740661686232E-2</v>
      </c>
      <c r="P28" s="35">
        <v>3.3084311632869998E-2</v>
      </c>
      <c r="Q28" s="35">
        <v>2.9348986125929998E-3</v>
      </c>
      <c r="R28" s="35">
        <v>5.4829242262539997E-2</v>
      </c>
      <c r="S28" s="35">
        <v>1.8676627534684999E-2</v>
      </c>
      <c r="T28" s="35">
        <v>3.9354322305228999E-2</v>
      </c>
      <c r="U28" s="35">
        <v>4.9359658484520001E-3</v>
      </c>
      <c r="V28" s="35">
        <v>2.8681963713980001E-2</v>
      </c>
      <c r="W28" s="35">
        <v>4.4023479188899997E-3</v>
      </c>
      <c r="X28" s="35">
        <v>1.4541088580575999E-2</v>
      </c>
      <c r="Y28" s="35">
        <v>6.67022411953E-4</v>
      </c>
      <c r="Z28" s="35">
        <v>4.4957310565634998E-2</v>
      </c>
      <c r="AA28" s="35">
        <v>1.2806830309498E-2</v>
      </c>
      <c r="AB28" s="35">
        <v>2.8148345784418001E-2</v>
      </c>
      <c r="AC28" s="35">
        <v>2.8014941302020001E-3</v>
      </c>
      <c r="AD28" s="35">
        <v>1.2540021344717E-2</v>
      </c>
      <c r="AE28" s="35">
        <v>9.3383137673399999E-4</v>
      </c>
      <c r="AF28" s="35">
        <v>4.9359658484520001E-3</v>
      </c>
      <c r="AG28" s="35">
        <v>1.3340448238999999E-4</v>
      </c>
      <c r="AH28" s="35">
        <v>7.7908217716115002E-2</v>
      </c>
      <c r="AI28" s="35">
        <v>2.2545357524011999E-2</v>
      </c>
      <c r="AJ28" s="35">
        <v>4.8025613660618E-2</v>
      </c>
      <c r="AK28" s="35">
        <v>6.1366061899669998E-3</v>
      </c>
      <c r="AL28" s="35">
        <v>5.9765208110992001E-2</v>
      </c>
      <c r="AM28" s="35">
        <v>1.2673425827107E-2</v>
      </c>
      <c r="AN28" s="35">
        <v>3.1883671291354998E-2</v>
      </c>
      <c r="AO28" s="35">
        <v>2.4012806830300002E-3</v>
      </c>
      <c r="AP28" s="35">
        <v>5.1227321237993E-2</v>
      </c>
      <c r="AQ28" s="35">
        <v>1.8276414087513002E-2</v>
      </c>
      <c r="AR28" s="35">
        <v>3.4284951974386003E-2</v>
      </c>
      <c r="AS28" s="35">
        <v>5.4695837780139997E-3</v>
      </c>
      <c r="AT28" s="35">
        <v>2.6680896478121E-2</v>
      </c>
      <c r="AU28" s="35">
        <v>4.268943436499E-3</v>
      </c>
      <c r="AV28" s="35">
        <v>1.3740661686232E-2</v>
      </c>
      <c r="AW28" s="35">
        <v>6.67022411953E-4</v>
      </c>
      <c r="AX28" s="35">
        <v>4.3623265741728E-2</v>
      </c>
      <c r="AY28" s="35">
        <v>1.1739594450373E-2</v>
      </c>
      <c r="AZ28" s="35">
        <v>2.6547491995731001E-2</v>
      </c>
      <c r="BA28" s="35">
        <v>2.4012806830300002E-3</v>
      </c>
      <c r="BB28" s="35">
        <v>1.6141942369263002E-2</v>
      </c>
      <c r="BC28" s="35">
        <v>9.3383137673399999E-4</v>
      </c>
      <c r="BD28" s="35">
        <v>5.336179295624E-3</v>
      </c>
      <c r="BE28" s="35">
        <v>0</v>
      </c>
      <c r="BF28" s="21" t="s">
        <v>97</v>
      </c>
      <c r="BG28" s="21" t="s">
        <v>87</v>
      </c>
      <c r="BH28" s="21" t="s">
        <v>87</v>
      </c>
      <c r="BI28" s="22" t="s">
        <v>88</v>
      </c>
      <c r="BJ28" s="15">
        <v>48</v>
      </c>
      <c r="BK28" s="16" t="s">
        <v>89</v>
      </c>
      <c r="BL28" s="21">
        <v>1</v>
      </c>
      <c r="BM28" s="21"/>
      <c r="BN28" s="21"/>
      <c r="BO28" s="21"/>
      <c r="BP28" s="15"/>
      <c r="BQ28" s="23">
        <v>3.3500000000000002E-2</v>
      </c>
      <c r="BR28" s="23">
        <v>0.20749999999999999</v>
      </c>
      <c r="BS28" s="23">
        <v>2524.6959999999999</v>
      </c>
      <c r="BT28" s="23">
        <v>11.097</v>
      </c>
      <c r="BU28" s="23">
        <v>0</v>
      </c>
      <c r="BV28" s="23">
        <v>0</v>
      </c>
      <c r="BW28" s="23">
        <v>21.613</v>
      </c>
      <c r="BX28" s="23">
        <v>0.17549999999999999</v>
      </c>
      <c r="BY28" s="23">
        <v>0.52900000000000003</v>
      </c>
      <c r="BZ28" s="23">
        <v>3471.9580000000001</v>
      </c>
      <c r="CA28" s="23">
        <v>414.20350000000002</v>
      </c>
      <c r="CB28" s="23">
        <v>0</v>
      </c>
      <c r="CC28" s="23">
        <v>39.783999999999999</v>
      </c>
      <c r="CD28" s="23">
        <v>184.02699999999999</v>
      </c>
      <c r="CE28" s="14">
        <f>BX28/BQ28</f>
        <v>5.2388059701492535</v>
      </c>
      <c r="CF28" s="14">
        <f>BY28/BR28</f>
        <v>2.5493975903614459</v>
      </c>
      <c r="CG28">
        <f t="shared" si="0"/>
        <v>2.5493975903614459</v>
      </c>
      <c r="CH28" s="14" t="s">
        <v>162</v>
      </c>
    </row>
    <row r="29" spans="1:86" ht="20">
      <c r="A29" s="13">
        <v>31</v>
      </c>
      <c r="B29" s="14" t="s">
        <v>168</v>
      </c>
      <c r="C29" s="14">
        <v>2</v>
      </c>
      <c r="D29" s="15" t="s">
        <v>169</v>
      </c>
      <c r="E29" s="15">
        <v>12114482</v>
      </c>
      <c r="F29" s="15"/>
      <c r="G29" s="16" t="s">
        <v>170</v>
      </c>
      <c r="H29" s="17">
        <v>43983</v>
      </c>
      <c r="I29" s="18">
        <v>44327</v>
      </c>
      <c r="J29" s="35">
        <v>7.4695391135440006E-2</v>
      </c>
      <c r="K29" s="35">
        <v>5.1915945611866E-2</v>
      </c>
      <c r="L29" s="35">
        <v>2.6840897051033E-2</v>
      </c>
      <c r="M29" s="35">
        <v>1.1124845488257E-2</v>
      </c>
      <c r="N29" s="35">
        <v>8.0346106304078999E-2</v>
      </c>
      <c r="O29" s="35">
        <v>3.4963800105950002E-2</v>
      </c>
      <c r="P29" s="35">
        <v>5.9332509270703999E-2</v>
      </c>
      <c r="Q29" s="35">
        <v>1.3597033374536001E-2</v>
      </c>
      <c r="R29" s="35">
        <v>4.8031078933427E-2</v>
      </c>
      <c r="S29" s="35">
        <v>2.2073106127494E-2</v>
      </c>
      <c r="T29" s="35">
        <v>3.8848666784389002E-2</v>
      </c>
      <c r="U29" s="35">
        <v>9.5355818470770001E-3</v>
      </c>
      <c r="V29" s="35">
        <v>2.6664312202012999E-2</v>
      </c>
      <c r="W29" s="35">
        <v>4.7677909235379996E-3</v>
      </c>
      <c r="X29" s="35">
        <v>1.3067278827476001E-2</v>
      </c>
      <c r="Y29" s="35">
        <v>1.5892636411789999E-3</v>
      </c>
      <c r="Z29" s="35">
        <v>5.8979339572663998E-2</v>
      </c>
      <c r="AA29" s="35">
        <v>2.7900406145152001E-2</v>
      </c>
      <c r="AB29" s="35">
        <v>4.5029136500088003E-2</v>
      </c>
      <c r="AC29" s="35">
        <v>1.2890693978456E-2</v>
      </c>
      <c r="AD29" s="35">
        <v>2.1366766731414001E-2</v>
      </c>
      <c r="AE29" s="35">
        <v>7.0633939607979996E-3</v>
      </c>
      <c r="AF29" s="35">
        <v>1.4303372770616E-2</v>
      </c>
      <c r="AG29" s="35">
        <v>7.0633939607899995E-4</v>
      </c>
      <c r="AH29" s="35">
        <v>7.7167579021719002E-2</v>
      </c>
      <c r="AI29" s="35">
        <v>1.9777503090233999E-2</v>
      </c>
      <c r="AJ29" s="35">
        <v>4.2556948613808002E-2</v>
      </c>
      <c r="AK29" s="35">
        <v>3.1785272823589999E-3</v>
      </c>
      <c r="AL29" s="35">
        <v>6.9397845664841001E-2</v>
      </c>
      <c r="AM29" s="35">
        <v>9.5355818470770001E-3</v>
      </c>
      <c r="AN29" s="35">
        <v>3.7612572841249997E-2</v>
      </c>
      <c r="AO29" s="35">
        <v>7.0633939607899995E-4</v>
      </c>
      <c r="AP29" s="35">
        <v>4.5205721349107997E-2</v>
      </c>
      <c r="AQ29" s="35">
        <v>1.6069221260815E-2</v>
      </c>
      <c r="AR29" s="35">
        <v>3.1078933427510998E-2</v>
      </c>
      <c r="AS29" s="35">
        <v>3.1785272823589999E-3</v>
      </c>
      <c r="AT29" s="35">
        <v>3.1961857672610998E-2</v>
      </c>
      <c r="AU29" s="35">
        <v>3.708281829419E-3</v>
      </c>
      <c r="AV29" s="35">
        <v>1.1478015186297E-2</v>
      </c>
      <c r="AW29" s="35">
        <v>0</v>
      </c>
      <c r="AX29" s="35">
        <v>5.1033021366765997E-2</v>
      </c>
      <c r="AY29" s="35">
        <v>9.5355818470770001E-3</v>
      </c>
      <c r="AZ29" s="35">
        <v>3.2315027370650999E-2</v>
      </c>
      <c r="BA29" s="35">
        <v>7.0633939607899995E-4</v>
      </c>
      <c r="BB29" s="35">
        <v>1.8364824298075001E-2</v>
      </c>
      <c r="BC29" s="35">
        <v>0</v>
      </c>
      <c r="BD29" s="35">
        <v>5.2975454705979997E-3</v>
      </c>
      <c r="BE29" s="35">
        <v>0</v>
      </c>
      <c r="BF29" s="21" t="s">
        <v>97</v>
      </c>
      <c r="BG29" s="21" t="s">
        <v>87</v>
      </c>
      <c r="BH29" s="21" t="s">
        <v>87</v>
      </c>
      <c r="BI29" s="22" t="s">
        <v>121</v>
      </c>
      <c r="BJ29" s="15">
        <v>69</v>
      </c>
      <c r="BK29" s="16" t="s">
        <v>89</v>
      </c>
      <c r="BL29" s="21">
        <v>2</v>
      </c>
      <c r="BM29" s="21"/>
      <c r="BN29" s="21"/>
      <c r="BO29" s="21"/>
      <c r="BP29" s="15"/>
      <c r="BQ29" s="23">
        <v>3.3000000000000002E-2</v>
      </c>
      <c r="BR29" s="23">
        <v>0</v>
      </c>
      <c r="BS29" s="23">
        <v>11178.438</v>
      </c>
      <c r="BT29" s="23">
        <v>7.2865000000000002</v>
      </c>
      <c r="BU29" s="23">
        <v>0</v>
      </c>
      <c r="BV29" s="23">
        <v>0</v>
      </c>
      <c r="BW29" s="23">
        <v>13.253</v>
      </c>
      <c r="BX29" s="23">
        <v>0.10199999999999999</v>
      </c>
      <c r="BY29" s="23">
        <v>0.69599999999999995</v>
      </c>
      <c r="BZ29" s="23">
        <v>7294.3450000000003</v>
      </c>
      <c r="CA29" s="23">
        <v>110.4365</v>
      </c>
      <c r="CB29" s="23">
        <v>0</v>
      </c>
      <c r="CC29" s="23">
        <v>1.323</v>
      </c>
      <c r="CD29" s="23">
        <v>22.347000000000001</v>
      </c>
      <c r="CE29" s="14">
        <f>BX29/BQ29</f>
        <v>3.0909090909090904</v>
      </c>
      <c r="CF29" s="13"/>
      <c r="CG29" t="e">
        <f t="shared" si="0"/>
        <v>#DIV/0!</v>
      </c>
      <c r="CH29" s="14" t="s">
        <v>168</v>
      </c>
    </row>
    <row r="30" spans="1:86" ht="20">
      <c r="A30" s="13">
        <v>32</v>
      </c>
      <c r="B30" s="14" t="s">
        <v>180</v>
      </c>
      <c r="C30" s="14">
        <v>2</v>
      </c>
      <c r="D30" s="15" t="s">
        <v>181</v>
      </c>
      <c r="E30" s="15">
        <v>11308177</v>
      </c>
      <c r="F30" s="15"/>
      <c r="G30" s="16" t="s">
        <v>182</v>
      </c>
      <c r="H30" s="30">
        <v>44011</v>
      </c>
      <c r="I30" s="18">
        <v>44382</v>
      </c>
      <c r="J30" s="35">
        <v>6.3034342848862002E-2</v>
      </c>
      <c r="K30" s="35">
        <v>3.5502101144761003E-2</v>
      </c>
      <c r="L30" s="35">
        <v>1.7388784234167998E-2</v>
      </c>
      <c r="M30" s="35">
        <v>8.1147659759449996E-3</v>
      </c>
      <c r="N30" s="35">
        <v>6.6367193160410995E-2</v>
      </c>
      <c r="O30" s="35">
        <v>1.7243877698884E-2</v>
      </c>
      <c r="P30" s="35">
        <v>4.2602521373713002E-2</v>
      </c>
      <c r="Q30" s="35">
        <v>4.3471960585419996E-3</v>
      </c>
      <c r="R30" s="35">
        <v>5.0572380814373999E-2</v>
      </c>
      <c r="S30" s="35">
        <v>1.7098971163599E-2</v>
      </c>
      <c r="T30" s="35">
        <v>3.1444718156788003E-2</v>
      </c>
      <c r="U30" s="35">
        <v>8.1147659759449996E-3</v>
      </c>
      <c r="V30" s="35">
        <v>1.2461962034487E-2</v>
      </c>
      <c r="W30" s="35">
        <v>2.8981307056900001E-4</v>
      </c>
      <c r="X30" s="35">
        <v>4.0573829879720002E-3</v>
      </c>
      <c r="Y30" s="35">
        <v>0</v>
      </c>
      <c r="Z30" s="35">
        <v>4.3182147514851998E-2</v>
      </c>
      <c r="AA30" s="35">
        <v>1.347630778148E-2</v>
      </c>
      <c r="AB30" s="35">
        <v>3.0865092015649E-2</v>
      </c>
      <c r="AC30" s="35">
        <v>3.6226633821179999E-3</v>
      </c>
      <c r="AD30" s="35">
        <v>2.3185045645558001E-2</v>
      </c>
      <c r="AE30" s="35">
        <v>3.767569917403E-3</v>
      </c>
      <c r="AF30" s="35">
        <v>1.1737429358063999E-2</v>
      </c>
      <c r="AG30" s="35">
        <v>7.2453267642300003E-4</v>
      </c>
      <c r="AH30" s="35">
        <v>6.2599623243007996E-2</v>
      </c>
      <c r="AI30" s="35">
        <v>1.7823503840023E-2</v>
      </c>
      <c r="AJ30" s="35">
        <v>3.637154035647E-2</v>
      </c>
      <c r="AK30" s="35">
        <v>6.2309810172429996E-3</v>
      </c>
      <c r="AL30" s="35">
        <v>6.9265323866105996E-2</v>
      </c>
      <c r="AM30" s="35">
        <v>9.2740182582230005E-3</v>
      </c>
      <c r="AN30" s="35">
        <v>3.7675699174031997E-2</v>
      </c>
      <c r="AO30" s="35">
        <v>8.6943921170800004E-4</v>
      </c>
      <c r="AP30" s="35">
        <v>5.1876539631937002E-2</v>
      </c>
      <c r="AQ30" s="35">
        <v>1.7823503840023E-2</v>
      </c>
      <c r="AR30" s="35">
        <v>3.3763222721344001E-2</v>
      </c>
      <c r="AS30" s="35">
        <v>6.2309810172429996E-3</v>
      </c>
      <c r="AT30" s="35">
        <v>1.072308361107E-2</v>
      </c>
      <c r="AU30" s="35">
        <v>0</v>
      </c>
      <c r="AV30" s="35">
        <v>2.6083176351250001E-3</v>
      </c>
      <c r="AW30" s="35">
        <v>0</v>
      </c>
      <c r="AX30" s="35">
        <v>4.8688595855672999E-2</v>
      </c>
      <c r="AY30" s="35">
        <v>8.8392986523689997E-3</v>
      </c>
      <c r="AZ30" s="35">
        <v>3.0865092015649E-2</v>
      </c>
      <c r="BA30" s="35">
        <v>8.6943921170800004E-4</v>
      </c>
      <c r="BB30" s="35">
        <v>2.0576728010433001E-2</v>
      </c>
      <c r="BC30" s="35">
        <v>4.3471960585400002E-4</v>
      </c>
      <c r="BD30" s="35">
        <v>6.810607158382E-3</v>
      </c>
      <c r="BE30" s="35">
        <v>0</v>
      </c>
      <c r="BF30" s="21" t="s">
        <v>97</v>
      </c>
      <c r="BG30" s="21" t="s">
        <v>97</v>
      </c>
      <c r="BH30" s="21" t="s">
        <v>87</v>
      </c>
      <c r="BI30" s="22" t="s">
        <v>88</v>
      </c>
      <c r="BJ30" s="15">
        <v>61</v>
      </c>
      <c r="BK30" s="16" t="s">
        <v>89</v>
      </c>
      <c r="BL30" s="21">
        <v>2</v>
      </c>
      <c r="BM30" s="21"/>
      <c r="BN30" s="21"/>
      <c r="BO30" s="21"/>
      <c r="BP30" s="15"/>
      <c r="BQ30" s="23">
        <v>0.19800000000000001</v>
      </c>
      <c r="BR30" s="23">
        <v>0.38550000000000001</v>
      </c>
      <c r="BS30" s="23">
        <v>7310.45</v>
      </c>
      <c r="BT30" s="23">
        <v>108.4195</v>
      </c>
      <c r="BU30" s="23">
        <v>0</v>
      </c>
      <c r="BV30" s="23">
        <v>1.333</v>
      </c>
      <c r="BW30" s="23">
        <v>69.244</v>
      </c>
      <c r="BX30" s="23">
        <v>0.36549999999999999</v>
      </c>
      <c r="BY30" s="23">
        <v>1.1725000000000001</v>
      </c>
      <c r="BZ30" s="23">
        <v>7798.4369999999999</v>
      </c>
      <c r="CA30" s="23">
        <v>1202.2905000000001</v>
      </c>
      <c r="CB30" s="23">
        <v>0</v>
      </c>
      <c r="CC30" s="23">
        <v>15.297000000000001</v>
      </c>
      <c r="CD30" s="23">
        <v>104.94799999999999</v>
      </c>
      <c r="CE30" s="14">
        <f>BX30/BQ30</f>
        <v>1.8459595959595958</v>
      </c>
      <c r="CF30" s="14">
        <f>BY30/BR30</f>
        <v>3.0415045395590146</v>
      </c>
      <c r="CG30">
        <f t="shared" si="0"/>
        <v>3.0415045395590146</v>
      </c>
      <c r="CH30" s="14" t="s">
        <v>180</v>
      </c>
    </row>
    <row r="31" spans="1:86" ht="20">
      <c r="A31" s="13">
        <v>35</v>
      </c>
      <c r="B31" s="14" t="s">
        <v>177</v>
      </c>
      <c r="C31" s="14">
        <v>2</v>
      </c>
      <c r="D31" s="15" t="s">
        <v>178</v>
      </c>
      <c r="E31" s="15">
        <v>11621006</v>
      </c>
      <c r="F31" s="15"/>
      <c r="G31" s="16" t="s">
        <v>179</v>
      </c>
      <c r="H31" s="17">
        <v>43998</v>
      </c>
      <c r="I31" s="18">
        <v>44347</v>
      </c>
      <c r="J31" s="35">
        <v>5.8008213552361E-2</v>
      </c>
      <c r="K31" s="35">
        <v>3.0030800821355001E-2</v>
      </c>
      <c r="L31" s="35">
        <v>1.3347022587268E-2</v>
      </c>
      <c r="M31" s="35">
        <v>3.7217659137569999E-3</v>
      </c>
      <c r="N31" s="35">
        <v>6.4938398357288998E-2</v>
      </c>
      <c r="O31" s="35">
        <v>1.5143737166324001E-2</v>
      </c>
      <c r="P31" s="35">
        <v>3.6704312114989E-2</v>
      </c>
      <c r="Q31" s="35">
        <v>4.2351129363439998E-3</v>
      </c>
      <c r="R31" s="35">
        <v>5.0436344969199E-2</v>
      </c>
      <c r="S31" s="35">
        <v>1.3218685831622E-2</v>
      </c>
      <c r="T31" s="35">
        <v>2.8105749486651999E-2</v>
      </c>
      <c r="U31" s="35">
        <v>3.7217659137569999E-3</v>
      </c>
      <c r="V31" s="35">
        <v>7.5718685831620003E-3</v>
      </c>
      <c r="W31" s="35">
        <v>1.2833675564600001E-4</v>
      </c>
      <c r="X31" s="35">
        <v>1.9250513347019999E-3</v>
      </c>
      <c r="Y31" s="35">
        <v>0</v>
      </c>
      <c r="Z31" s="35">
        <v>4.6201232032853999E-2</v>
      </c>
      <c r="AA31" s="35">
        <v>1.3475359342914999E-2</v>
      </c>
      <c r="AB31" s="35">
        <v>2.8747433264887001E-2</v>
      </c>
      <c r="AC31" s="35">
        <v>4.2351129363439998E-3</v>
      </c>
      <c r="AD31" s="35">
        <v>1.8737166324434999E-2</v>
      </c>
      <c r="AE31" s="35">
        <v>1.668377823408E-3</v>
      </c>
      <c r="AF31" s="35">
        <v>7.9568788501019998E-3</v>
      </c>
      <c r="AG31" s="35">
        <v>0</v>
      </c>
      <c r="AH31" s="35">
        <v>6.6735112936344002E-2</v>
      </c>
      <c r="AI31" s="35">
        <v>5.7751540041059996E-3</v>
      </c>
      <c r="AJ31" s="35">
        <v>2.8234086242298999E-2</v>
      </c>
      <c r="AK31" s="35">
        <v>1.2833675564600001E-4</v>
      </c>
      <c r="AL31" s="35">
        <v>7.6360369609855996E-2</v>
      </c>
      <c r="AM31" s="35">
        <v>1.7325462012319999E-2</v>
      </c>
      <c r="AN31" s="35">
        <v>4.4404517453797997E-2</v>
      </c>
      <c r="AO31" s="35">
        <v>3.5934291581099999E-3</v>
      </c>
      <c r="AP31" s="35">
        <v>5.6853182751539999E-2</v>
      </c>
      <c r="AQ31" s="35">
        <v>5.7751540041059996E-3</v>
      </c>
      <c r="AR31" s="35">
        <v>2.6437371663243999E-2</v>
      </c>
      <c r="AS31" s="35">
        <v>1.2833675564600001E-4</v>
      </c>
      <c r="AT31" s="35">
        <v>9.8819301848040008E-3</v>
      </c>
      <c r="AU31" s="35">
        <v>0</v>
      </c>
      <c r="AV31" s="35">
        <v>1.7967145790549999E-3</v>
      </c>
      <c r="AW31" s="35">
        <v>0</v>
      </c>
      <c r="AX31" s="35">
        <v>5.5954825462011998E-2</v>
      </c>
      <c r="AY31" s="35">
        <v>1.6298767967145002E-2</v>
      </c>
      <c r="AZ31" s="35">
        <v>3.6832648870636003E-2</v>
      </c>
      <c r="BA31" s="35">
        <v>3.336755646817E-3</v>
      </c>
      <c r="BB31" s="35">
        <v>2.0405544147842999E-2</v>
      </c>
      <c r="BC31" s="35">
        <v>1.026694045174E-3</v>
      </c>
      <c r="BD31" s="35">
        <v>7.5718685831620003E-3</v>
      </c>
      <c r="BE31" s="35">
        <v>2.5667351129299998E-4</v>
      </c>
      <c r="BF31" s="21" t="s">
        <v>97</v>
      </c>
      <c r="BG31" s="21" t="s">
        <v>97</v>
      </c>
      <c r="BH31" s="21" t="s">
        <v>87</v>
      </c>
      <c r="BI31" s="22" t="s">
        <v>121</v>
      </c>
      <c r="BJ31" s="15">
        <v>56</v>
      </c>
      <c r="BK31" s="16" t="s">
        <v>89</v>
      </c>
      <c r="BL31" s="21">
        <v>2</v>
      </c>
      <c r="BM31" s="21"/>
      <c r="BN31" s="21"/>
      <c r="BO31" s="21"/>
      <c r="BP31" s="15"/>
      <c r="BQ31" s="23">
        <v>0</v>
      </c>
      <c r="BR31" s="23">
        <v>0.63900000000000001</v>
      </c>
      <c r="BS31" s="23">
        <v>1719.422</v>
      </c>
      <c r="BT31" s="23">
        <v>81.703999999999994</v>
      </c>
      <c r="BU31" s="23">
        <v>0</v>
      </c>
      <c r="BV31" s="23">
        <v>0.624</v>
      </c>
      <c r="BW31" s="23">
        <v>57.613999999999997</v>
      </c>
      <c r="BX31" s="23">
        <v>9.1499999999999998E-2</v>
      </c>
      <c r="BY31" s="23">
        <v>0.80349999999999999</v>
      </c>
      <c r="BZ31" s="23">
        <v>2654.4229999999998</v>
      </c>
      <c r="CA31" s="23">
        <v>103.595</v>
      </c>
      <c r="CB31" s="23">
        <v>0</v>
      </c>
      <c r="CC31" s="23">
        <v>6.8010000000000002</v>
      </c>
      <c r="CD31" s="23">
        <v>45.110999999999997</v>
      </c>
      <c r="CE31" s="13"/>
      <c r="CF31" s="13"/>
      <c r="CG31">
        <f t="shared" si="0"/>
        <v>1.2574334898278561</v>
      </c>
      <c r="CH31" s="14" t="s">
        <v>177</v>
      </c>
    </row>
    <row r="32" spans="1:86" ht="20">
      <c r="A32" s="13">
        <v>36</v>
      </c>
      <c r="B32" s="14" t="s">
        <v>171</v>
      </c>
      <c r="C32" s="14">
        <v>2</v>
      </c>
      <c r="D32" s="15" t="s">
        <v>172</v>
      </c>
      <c r="E32" s="15">
        <v>12605727</v>
      </c>
      <c r="F32" s="15"/>
      <c r="G32" s="16" t="s">
        <v>173</v>
      </c>
      <c r="H32" s="17">
        <v>43991</v>
      </c>
      <c r="I32" s="18">
        <v>44340</v>
      </c>
      <c r="J32" s="35">
        <v>7.4230831841119005E-2</v>
      </c>
      <c r="K32" s="35">
        <v>3.8092137392153003E-2</v>
      </c>
      <c r="L32" s="35">
        <v>1.6929838840957001E-2</v>
      </c>
      <c r="M32" s="35">
        <v>6.8370503011550001E-3</v>
      </c>
      <c r="N32" s="35">
        <v>7.1137880514406004E-2</v>
      </c>
      <c r="O32" s="35">
        <v>2.3441315318248002E-2</v>
      </c>
      <c r="P32" s="35">
        <v>4.5417548429106003E-2</v>
      </c>
      <c r="Q32" s="35">
        <v>9.4416408920720007E-3</v>
      </c>
      <c r="R32" s="35">
        <v>5.5835910792772003E-2</v>
      </c>
      <c r="S32" s="35">
        <v>1.6604265017092001E-2</v>
      </c>
      <c r="T32" s="35">
        <v>3.4022464593846002E-2</v>
      </c>
      <c r="U32" s="35">
        <v>6.8370503011550001E-3</v>
      </c>
      <c r="V32" s="35">
        <v>1.8394921048347002E-2</v>
      </c>
      <c r="W32" s="35">
        <v>3.2557382386399998E-4</v>
      </c>
      <c r="X32" s="35">
        <v>4.0696727983070002E-3</v>
      </c>
      <c r="Y32" s="35">
        <v>0</v>
      </c>
      <c r="Z32" s="35">
        <v>4.8022139020022003E-2</v>
      </c>
      <c r="AA32" s="35">
        <v>2.1487872375061001E-2</v>
      </c>
      <c r="AB32" s="35">
        <v>3.4510825329643002E-2</v>
      </c>
      <c r="AC32" s="35">
        <v>9.2788539801389996E-3</v>
      </c>
      <c r="AD32" s="35">
        <v>2.3115741494382998E-2</v>
      </c>
      <c r="AE32" s="35">
        <v>1.953442943187E-3</v>
      </c>
      <c r="AF32" s="35">
        <v>1.0906723099462E-2</v>
      </c>
      <c r="AG32" s="35">
        <v>1.6278691193199999E-4</v>
      </c>
      <c r="AH32" s="35">
        <v>7.4556405664984005E-2</v>
      </c>
      <c r="AI32" s="35">
        <v>9.2788539801389996E-3</v>
      </c>
      <c r="AJ32" s="35">
        <v>3.1417874002930002E-2</v>
      </c>
      <c r="AK32" s="35">
        <v>2.1162298551190002E-3</v>
      </c>
      <c r="AL32" s="35">
        <v>7.3091323457594004E-2</v>
      </c>
      <c r="AM32" s="35">
        <v>2.5557545173368001E-2</v>
      </c>
      <c r="AN32" s="35">
        <v>4.8184925931955003E-2</v>
      </c>
      <c r="AO32" s="35">
        <v>5.6975419176290001E-3</v>
      </c>
      <c r="AP32" s="35">
        <v>5.7952140647890997E-2</v>
      </c>
      <c r="AQ32" s="35">
        <v>9.1160670682069993E-3</v>
      </c>
      <c r="AR32" s="35">
        <v>2.8162135764283999E-2</v>
      </c>
      <c r="AS32" s="35">
        <v>2.1162298551190002E-3</v>
      </c>
      <c r="AT32" s="35">
        <v>1.6604265017092001E-2</v>
      </c>
      <c r="AU32" s="35">
        <v>1.6278691193199999E-4</v>
      </c>
      <c r="AV32" s="35">
        <v>3.2557382386449998E-3</v>
      </c>
      <c r="AW32" s="35">
        <v>0</v>
      </c>
      <c r="AX32" s="35">
        <v>5.3882467849583997E-2</v>
      </c>
      <c r="AY32" s="35">
        <v>2.3278528406316001E-2</v>
      </c>
      <c r="AZ32" s="35">
        <v>3.8580498127950003E-2</v>
      </c>
      <c r="BA32" s="35">
        <v>5.6975419176290001E-3</v>
      </c>
      <c r="BB32" s="35">
        <v>1.9208855608009001E-2</v>
      </c>
      <c r="BC32" s="35">
        <v>2.279016767051E-3</v>
      </c>
      <c r="BD32" s="35">
        <v>9.6044278040039992E-3</v>
      </c>
      <c r="BE32" s="35">
        <v>0</v>
      </c>
      <c r="BF32" s="21" t="s">
        <v>97</v>
      </c>
      <c r="BG32" s="21" t="s">
        <v>97</v>
      </c>
      <c r="BH32" s="27" t="s">
        <v>105</v>
      </c>
      <c r="BI32" s="22" t="s">
        <v>121</v>
      </c>
      <c r="BJ32" s="15">
        <v>50</v>
      </c>
      <c r="BK32" s="16" t="s">
        <v>89</v>
      </c>
      <c r="BL32" s="21">
        <v>2</v>
      </c>
      <c r="BM32" s="21"/>
      <c r="BN32" s="21"/>
      <c r="BO32" s="21"/>
      <c r="BP32" s="15"/>
      <c r="BQ32" s="23">
        <v>0</v>
      </c>
      <c r="BR32" s="23">
        <v>0.32900000000000001</v>
      </c>
      <c r="BS32" s="23">
        <v>53.332000000000001</v>
      </c>
      <c r="BT32" s="23">
        <v>1.125</v>
      </c>
      <c r="BU32" s="23">
        <v>0</v>
      </c>
      <c r="BV32" s="23">
        <v>0</v>
      </c>
      <c r="BW32" s="23">
        <v>14.827999999999999</v>
      </c>
      <c r="BX32" s="23">
        <v>0</v>
      </c>
      <c r="BY32" s="23">
        <v>6.6500000000000004E-2</v>
      </c>
      <c r="BZ32" s="23">
        <v>15.984999999999999</v>
      </c>
      <c r="CA32" s="23">
        <v>4.4509999999999996</v>
      </c>
      <c r="CB32" s="23">
        <v>0</v>
      </c>
      <c r="CC32" s="23">
        <v>0</v>
      </c>
      <c r="CD32" s="23">
        <v>0</v>
      </c>
      <c r="CE32" s="13"/>
      <c r="CF32" s="13"/>
      <c r="CG32">
        <f t="shared" si="0"/>
        <v>0.2021276595744681</v>
      </c>
      <c r="CH32" s="14" t="s">
        <v>171</v>
      </c>
    </row>
    <row r="33" spans="1:86" ht="20">
      <c r="A33" s="13">
        <v>37</v>
      </c>
      <c r="B33" s="14" t="s">
        <v>183</v>
      </c>
      <c r="C33" s="14">
        <v>2</v>
      </c>
      <c r="D33" s="15" t="s">
        <v>184</v>
      </c>
      <c r="E33" s="15">
        <v>12523094</v>
      </c>
      <c r="F33" s="15"/>
      <c r="G33" s="16" t="s">
        <v>185</v>
      </c>
      <c r="H33" s="31">
        <v>44012</v>
      </c>
      <c r="I33" s="18">
        <v>44396</v>
      </c>
      <c r="J33" s="35">
        <v>6.4931543988070994E-2</v>
      </c>
      <c r="K33" s="35">
        <v>3.4973566490443003E-2</v>
      </c>
      <c r="L33" s="35">
        <v>1.5046766978445999E-2</v>
      </c>
      <c r="M33" s="35">
        <v>3.9311373186930003E-3</v>
      </c>
      <c r="N33" s="35">
        <v>6.5473769825132005E-2</v>
      </c>
      <c r="O33" s="35">
        <v>1.7893452623017E-2</v>
      </c>
      <c r="P33" s="35">
        <v>3.8498034431339999E-2</v>
      </c>
      <c r="Q33" s="35">
        <v>8.5400569337120008E-3</v>
      </c>
      <c r="R33" s="35">
        <v>5.0020333468888997E-2</v>
      </c>
      <c r="S33" s="35">
        <v>1.3962315304323999E-2</v>
      </c>
      <c r="T33" s="35">
        <v>2.9551308119831001E-2</v>
      </c>
      <c r="U33" s="35">
        <v>3.388911481632E-3</v>
      </c>
      <c r="V33" s="35">
        <v>1.4911210519181E-2</v>
      </c>
      <c r="W33" s="35">
        <v>1.0844516741219999E-3</v>
      </c>
      <c r="X33" s="35">
        <v>5.4222583706110003E-3</v>
      </c>
      <c r="Y33" s="35">
        <v>5.4222583706099996E-4</v>
      </c>
      <c r="Z33" s="35">
        <v>5.2189236817133999E-2</v>
      </c>
      <c r="AA33" s="35">
        <v>1.6537888030364E-2</v>
      </c>
      <c r="AB33" s="35">
        <v>3.1720211468076E-2</v>
      </c>
      <c r="AC33" s="35">
        <v>8.4045004744469996E-3</v>
      </c>
      <c r="AD33" s="35">
        <v>1.3284533007997E-2</v>
      </c>
      <c r="AE33" s="35">
        <v>1.355564592652E-3</v>
      </c>
      <c r="AF33" s="35">
        <v>6.777822963264E-3</v>
      </c>
      <c r="AG33" s="35">
        <v>1.35556459265E-4</v>
      </c>
      <c r="AH33" s="35">
        <v>7.2522705706925997E-2</v>
      </c>
      <c r="AI33" s="35">
        <v>1.5995662193302999E-2</v>
      </c>
      <c r="AJ33" s="35">
        <v>4.0802494238849997E-2</v>
      </c>
      <c r="AK33" s="35">
        <v>2.9822421038360001E-3</v>
      </c>
      <c r="AL33" s="35">
        <v>6.9404907143824995E-2</v>
      </c>
      <c r="AM33" s="35">
        <v>1.8977904297139001E-2</v>
      </c>
      <c r="AN33" s="35">
        <v>4.0531381320318999E-2</v>
      </c>
      <c r="AO33" s="35">
        <v>7.7267181781210002E-3</v>
      </c>
      <c r="AP33" s="35">
        <v>5.7204825809948998E-2</v>
      </c>
      <c r="AQ33" s="35">
        <v>1.5860105734038E-2</v>
      </c>
      <c r="AR33" s="35">
        <v>3.7820252135013999E-2</v>
      </c>
      <c r="AS33" s="35">
        <v>2.9822421038360001E-3</v>
      </c>
      <c r="AT33" s="35">
        <v>1.5317879896976999E-2</v>
      </c>
      <c r="AU33" s="35">
        <v>1.35556459265E-4</v>
      </c>
      <c r="AV33" s="35">
        <v>2.9822421038360001E-3</v>
      </c>
      <c r="AW33" s="35">
        <v>0</v>
      </c>
      <c r="AX33" s="35">
        <v>5.5849261217296997E-2</v>
      </c>
      <c r="AY33" s="35">
        <v>1.8977904297139001E-2</v>
      </c>
      <c r="AZ33" s="35">
        <v>3.8091365053543998E-2</v>
      </c>
      <c r="BA33" s="35">
        <v>7.7267181781210002E-3</v>
      </c>
      <c r="BB33" s="35">
        <v>1.3555645926528E-2</v>
      </c>
      <c r="BC33" s="35">
        <v>0</v>
      </c>
      <c r="BD33" s="35">
        <v>2.4400162667749998E-3</v>
      </c>
      <c r="BE33" s="35">
        <v>0</v>
      </c>
      <c r="BF33" s="21" t="s">
        <v>97</v>
      </c>
      <c r="BG33" s="21" t="s">
        <v>97</v>
      </c>
      <c r="BH33" s="27" t="s">
        <v>105</v>
      </c>
      <c r="BI33" s="22" t="s">
        <v>121</v>
      </c>
      <c r="BJ33" s="15">
        <v>53</v>
      </c>
      <c r="BK33" s="16" t="s">
        <v>101</v>
      </c>
      <c r="BL33" s="21">
        <v>1</v>
      </c>
      <c r="BM33" s="21"/>
      <c r="BN33" s="21"/>
      <c r="BO33" s="21"/>
      <c r="BP33" s="15"/>
      <c r="BQ33" s="23">
        <v>0</v>
      </c>
      <c r="BR33" s="23">
        <v>0</v>
      </c>
      <c r="BS33" s="23">
        <v>25.914999999999999</v>
      </c>
      <c r="BT33" s="23">
        <v>1.6719999999999999</v>
      </c>
      <c r="BU33" s="23">
        <v>0</v>
      </c>
      <c r="BV33" s="23">
        <v>2.823</v>
      </c>
      <c r="BW33" s="23">
        <v>6.9429999999999996</v>
      </c>
      <c r="BX33" s="23">
        <v>0</v>
      </c>
      <c r="BY33" s="23">
        <v>0</v>
      </c>
      <c r="BZ33" s="23">
        <v>28.99</v>
      </c>
      <c r="CA33" s="23">
        <v>4.0854999999999997</v>
      </c>
      <c r="CB33" s="23">
        <v>0</v>
      </c>
      <c r="CC33" s="23">
        <v>0</v>
      </c>
      <c r="CD33" s="23">
        <v>0</v>
      </c>
      <c r="CE33" s="13"/>
      <c r="CF33" s="13"/>
      <c r="CG33" t="e">
        <f t="shared" si="0"/>
        <v>#DIV/0!</v>
      </c>
      <c r="CH33" s="14" t="s">
        <v>183</v>
      </c>
    </row>
    <row r="34" spans="1:86" ht="20">
      <c r="A34" s="13">
        <v>38</v>
      </c>
      <c r="B34" s="14" t="s">
        <v>174</v>
      </c>
      <c r="C34" s="14">
        <v>2</v>
      </c>
      <c r="D34" s="15" t="s">
        <v>175</v>
      </c>
      <c r="E34" s="15">
        <v>2838157</v>
      </c>
      <c r="F34" s="15"/>
      <c r="G34" s="16" t="s">
        <v>176</v>
      </c>
      <c r="H34" s="17">
        <v>43997</v>
      </c>
      <c r="I34" s="18">
        <v>44355</v>
      </c>
      <c r="J34" s="35">
        <v>7.2069621974435005E-2</v>
      </c>
      <c r="K34" s="35">
        <v>3.8890399782431001E-2</v>
      </c>
      <c r="L34" s="35">
        <v>1.2102257274952E-2</v>
      </c>
      <c r="M34" s="35">
        <v>1.903725863475E-3</v>
      </c>
      <c r="N34" s="35">
        <v>6.2686973075877006E-2</v>
      </c>
      <c r="O34" s="35">
        <v>1.2510198531411E-2</v>
      </c>
      <c r="P34" s="35">
        <v>2.9779711721512E-2</v>
      </c>
      <c r="Q34" s="35">
        <v>4.895295077508E-3</v>
      </c>
      <c r="R34" s="35">
        <v>4.4057655697579003E-2</v>
      </c>
      <c r="S34" s="35">
        <v>9.1106880609189995E-3</v>
      </c>
      <c r="T34" s="35">
        <v>2.5020397062822001E-2</v>
      </c>
      <c r="U34" s="35">
        <v>1.6317650258360001E-3</v>
      </c>
      <c r="V34" s="35">
        <v>2.8011966276855999E-2</v>
      </c>
      <c r="W34" s="35">
        <v>2.991569214033E-3</v>
      </c>
      <c r="X34" s="35">
        <v>1.3870002719607999E-2</v>
      </c>
      <c r="Y34" s="35">
        <v>2.7196083763900001E-4</v>
      </c>
      <c r="Z34" s="35">
        <v>4.6097361979873998E-2</v>
      </c>
      <c r="AA34" s="35">
        <v>1.2510198531411E-2</v>
      </c>
      <c r="AB34" s="35">
        <v>2.7060103345117999E-2</v>
      </c>
      <c r="AC34" s="35">
        <v>4.895295077508E-3</v>
      </c>
      <c r="AD34" s="35">
        <v>1.6589611096001999E-2</v>
      </c>
      <c r="AE34" s="35">
        <v>0</v>
      </c>
      <c r="AF34" s="35">
        <v>2.7196083763930002E-3</v>
      </c>
      <c r="AG34" s="35">
        <v>0</v>
      </c>
      <c r="AH34" s="35">
        <v>7.7372858308403E-2</v>
      </c>
      <c r="AI34" s="35">
        <v>3.9434321457709996E-3</v>
      </c>
      <c r="AJ34" s="35">
        <v>3.9162360620070003E-2</v>
      </c>
      <c r="AK34" s="35">
        <v>0</v>
      </c>
      <c r="AL34" s="35">
        <v>5.1808539570301002E-2</v>
      </c>
      <c r="AM34" s="35">
        <v>4.6233342398690003E-3</v>
      </c>
      <c r="AN34" s="35">
        <v>2.0805004079412E-2</v>
      </c>
      <c r="AO34" s="35">
        <v>9.5186293173699999E-4</v>
      </c>
      <c r="AP34" s="35">
        <v>4.6233342398693998E-2</v>
      </c>
      <c r="AQ34" s="35">
        <v>2.447647538754E-3</v>
      </c>
      <c r="AR34" s="35">
        <v>2.8283927114495001E-2</v>
      </c>
      <c r="AS34" s="35">
        <v>0</v>
      </c>
      <c r="AT34" s="35">
        <v>3.1139515909708999E-2</v>
      </c>
      <c r="AU34" s="35">
        <v>1.495784607016E-3</v>
      </c>
      <c r="AV34" s="35">
        <v>1.0878433505575E-2</v>
      </c>
      <c r="AW34" s="35">
        <v>0</v>
      </c>
      <c r="AX34" s="35">
        <v>4.3377753603480999E-2</v>
      </c>
      <c r="AY34" s="35">
        <v>4.6233342398690003E-3</v>
      </c>
      <c r="AZ34" s="35">
        <v>2.0125101985314E-2</v>
      </c>
      <c r="BA34" s="35">
        <v>9.5186293173699999E-4</v>
      </c>
      <c r="BB34" s="35">
        <v>8.4307859668200005E-3</v>
      </c>
      <c r="BC34" s="35">
        <v>0</v>
      </c>
      <c r="BD34" s="35">
        <v>6.7990209409800003E-4</v>
      </c>
      <c r="BE34" s="35">
        <v>0</v>
      </c>
      <c r="BF34" s="21" t="s">
        <v>87</v>
      </c>
      <c r="BG34" s="21" t="s">
        <v>87</v>
      </c>
      <c r="BH34" s="27" t="s">
        <v>105</v>
      </c>
      <c r="BI34" s="22" t="s">
        <v>121</v>
      </c>
      <c r="BJ34" s="15">
        <v>70</v>
      </c>
      <c r="BK34" s="16" t="s">
        <v>89</v>
      </c>
      <c r="BL34" s="21">
        <v>2</v>
      </c>
      <c r="BM34" s="21"/>
      <c r="BN34" s="21"/>
      <c r="BO34" s="21"/>
      <c r="BP34" s="15"/>
      <c r="BQ34" s="23">
        <v>0</v>
      </c>
      <c r="BR34" s="23">
        <v>0</v>
      </c>
      <c r="BS34" s="23">
        <v>17.23</v>
      </c>
      <c r="BT34" s="23">
        <v>2.8344999999999998</v>
      </c>
      <c r="BU34" s="23">
        <v>0</v>
      </c>
      <c r="BV34" s="23">
        <v>2.1269999999999998</v>
      </c>
      <c r="BW34" s="23">
        <v>6.7590000000000003</v>
      </c>
      <c r="BX34" s="23">
        <v>0</v>
      </c>
      <c r="BY34" s="23">
        <v>9.4E-2</v>
      </c>
      <c r="BZ34" s="23">
        <v>16.329999999999998</v>
      </c>
      <c r="CA34" s="23">
        <v>4.2765000000000004</v>
      </c>
      <c r="CB34" s="23">
        <v>0</v>
      </c>
      <c r="CC34" s="23">
        <v>0</v>
      </c>
      <c r="CD34" s="23">
        <v>0</v>
      </c>
      <c r="CE34" s="13"/>
      <c r="CF34" s="13"/>
      <c r="CG34" t="e">
        <f t="shared" si="0"/>
        <v>#DIV/0!</v>
      </c>
      <c r="CH34" s="14" t="s">
        <v>174</v>
      </c>
    </row>
    <row r="35" spans="1:86" ht="20" customHeight="1">
      <c r="A35" s="13">
        <v>39</v>
      </c>
      <c r="B35" s="14" t="s">
        <v>193</v>
      </c>
      <c r="C35" s="14">
        <v>2</v>
      </c>
      <c r="D35" s="15" t="s">
        <v>194</v>
      </c>
      <c r="E35" s="15">
        <v>12533840</v>
      </c>
      <c r="F35" s="15"/>
      <c r="G35" s="16" t="s">
        <v>195</v>
      </c>
      <c r="H35" s="17">
        <v>44047</v>
      </c>
      <c r="I35" s="18">
        <v>44404</v>
      </c>
      <c r="J35" s="35">
        <v>8.3897605284888002E-2</v>
      </c>
      <c r="K35" s="35">
        <v>5.7968620974401003E-2</v>
      </c>
      <c r="L35" s="35">
        <v>3.5838150289016997E-2</v>
      </c>
      <c r="M35" s="35">
        <v>1.6845582163500999E-2</v>
      </c>
      <c r="N35" s="35">
        <v>8.9017341040461995E-2</v>
      </c>
      <c r="O35" s="35">
        <v>2.9892650701899001E-2</v>
      </c>
      <c r="P35" s="35">
        <v>5.8629232039635999E-2</v>
      </c>
      <c r="Q35" s="35">
        <v>1.2881915772088999E-2</v>
      </c>
      <c r="R35" s="35">
        <v>5.5656482246076999E-2</v>
      </c>
      <c r="S35" s="35">
        <v>3.0222956234515999E-2</v>
      </c>
      <c r="T35" s="35">
        <v>4.2939719240296999E-2</v>
      </c>
      <c r="U35" s="35">
        <v>1.6350123864574E-2</v>
      </c>
      <c r="V35" s="35">
        <v>2.824112303881E-2</v>
      </c>
      <c r="W35" s="35">
        <v>5.6151940544999996E-3</v>
      </c>
      <c r="X35" s="35">
        <v>1.5028901734104001E-2</v>
      </c>
      <c r="Y35" s="35">
        <v>4.95458298926E-4</v>
      </c>
      <c r="Z35" s="35">
        <v>5.5161023947151E-2</v>
      </c>
      <c r="AA35" s="35">
        <v>2.4938067712634002E-2</v>
      </c>
      <c r="AB35" s="35">
        <v>4.0462427745663998E-2</v>
      </c>
      <c r="AC35" s="35">
        <v>1.2551610239471E-2</v>
      </c>
      <c r="AD35" s="35">
        <v>3.3856317093311002E-2</v>
      </c>
      <c r="AE35" s="35">
        <v>4.9545829892649997E-3</v>
      </c>
      <c r="AF35" s="35">
        <v>1.8166804293970999E-2</v>
      </c>
      <c r="AG35" s="35">
        <v>3.3030553261700001E-4</v>
      </c>
      <c r="AH35" s="35">
        <v>8.9677952105696998E-2</v>
      </c>
      <c r="AI35" s="35">
        <v>3.1213872832369E-2</v>
      </c>
      <c r="AJ35" s="35">
        <v>6.0445912469032997E-2</v>
      </c>
      <c r="AK35" s="35">
        <v>1.0074318744838001E-2</v>
      </c>
      <c r="AL35" s="35">
        <v>8.2080924855490997E-2</v>
      </c>
      <c r="AM35" s="35">
        <v>2.8571428571428002E-2</v>
      </c>
      <c r="AN35" s="35">
        <v>5.3344343517753003E-2</v>
      </c>
      <c r="AO35" s="35">
        <v>1.2221304706853E-2</v>
      </c>
      <c r="AP35" s="35">
        <v>5.9785301403798001E-2</v>
      </c>
      <c r="AQ35" s="35">
        <v>2.5103220478942999E-2</v>
      </c>
      <c r="AR35" s="35">
        <v>4.2279108175061003E-2</v>
      </c>
      <c r="AS35" s="35">
        <v>9.7440132122210005E-3</v>
      </c>
      <c r="AT35" s="35">
        <v>2.9892650701899001E-2</v>
      </c>
      <c r="AU35" s="35">
        <v>6.1106523534259997E-3</v>
      </c>
      <c r="AV35" s="35">
        <v>1.8166804293970999E-2</v>
      </c>
      <c r="AW35" s="35">
        <v>3.3030553261700001E-4</v>
      </c>
      <c r="AX35" s="35">
        <v>5.2188274153592E-2</v>
      </c>
      <c r="AY35" s="35">
        <v>2.3286540049545001E-2</v>
      </c>
      <c r="AZ35" s="35">
        <v>3.8315441783648999E-2</v>
      </c>
      <c r="BA35" s="35">
        <v>1.1560693641618E-2</v>
      </c>
      <c r="BB35" s="35">
        <v>2.9892650701899001E-2</v>
      </c>
      <c r="BC35" s="35">
        <v>5.284888521882E-3</v>
      </c>
      <c r="BD35" s="35">
        <v>1.5028901734104001E-2</v>
      </c>
      <c r="BE35" s="35">
        <v>6.6061106523499999E-4</v>
      </c>
      <c r="BF35" s="21" t="s">
        <v>97</v>
      </c>
      <c r="BG35" s="21" t="s">
        <v>97</v>
      </c>
      <c r="BH35" s="27" t="s">
        <v>105</v>
      </c>
      <c r="BI35" s="22" t="s">
        <v>121</v>
      </c>
      <c r="BJ35" s="15">
        <v>79</v>
      </c>
      <c r="BK35" s="16" t="s">
        <v>101</v>
      </c>
      <c r="BL35" s="21">
        <v>2</v>
      </c>
      <c r="BM35" s="21"/>
      <c r="BN35" s="21"/>
      <c r="BO35" s="21"/>
      <c r="BP35" s="15"/>
      <c r="BQ35" s="23">
        <v>8.8499999999999995E-2</v>
      </c>
      <c r="BR35" s="23">
        <v>0.9405</v>
      </c>
      <c r="BS35" s="23">
        <v>16572.448</v>
      </c>
      <c r="BT35" s="23">
        <v>286.21749999999997</v>
      </c>
      <c r="BU35" s="23">
        <v>1.7529999999999999</v>
      </c>
      <c r="BV35" s="23">
        <v>49.554000000000002</v>
      </c>
      <c r="BW35" s="23">
        <v>261.61099999999999</v>
      </c>
      <c r="BX35" s="23">
        <v>0</v>
      </c>
      <c r="BY35" s="23">
        <v>0</v>
      </c>
      <c r="BZ35" s="23">
        <v>49.125</v>
      </c>
      <c r="CA35" s="23">
        <v>3.8370000000000002</v>
      </c>
      <c r="CB35" s="23">
        <v>0</v>
      </c>
      <c r="CC35" s="23">
        <v>0</v>
      </c>
      <c r="CD35" s="23">
        <v>11.186</v>
      </c>
      <c r="CE35" s="14">
        <f>BX35/BQ35</f>
        <v>0</v>
      </c>
      <c r="CF35" s="14">
        <f>BY35/BR35</f>
        <v>0</v>
      </c>
      <c r="CG35">
        <f t="shared" si="0"/>
        <v>0</v>
      </c>
      <c r="CH35" s="14" t="s">
        <v>193</v>
      </c>
    </row>
    <row r="36" spans="1:86" ht="20" customHeight="1">
      <c r="A36" s="13">
        <v>40</v>
      </c>
      <c r="B36" s="14" t="s">
        <v>190</v>
      </c>
      <c r="C36" s="14">
        <v>2</v>
      </c>
      <c r="D36" s="20" t="s">
        <v>191</v>
      </c>
      <c r="E36" s="13">
        <v>12624868</v>
      </c>
      <c r="F36" s="13"/>
      <c r="G36" s="13" t="s">
        <v>192</v>
      </c>
      <c r="H36" s="28">
        <v>44033</v>
      </c>
      <c r="I36" s="29">
        <v>44425</v>
      </c>
      <c r="J36" s="35">
        <v>6.3160862822500996E-2</v>
      </c>
      <c r="K36" s="35">
        <v>3.7783730438459999E-2</v>
      </c>
      <c r="L36" s="35">
        <v>1.7623008600027999E-2</v>
      </c>
      <c r="M36" s="35">
        <v>8.0360919216120007E-3</v>
      </c>
      <c r="N36" s="35">
        <v>6.7813337092908002E-2</v>
      </c>
      <c r="O36" s="35">
        <v>2.6082052728041E-2</v>
      </c>
      <c r="P36" s="35">
        <v>4.7793599323276002E-2</v>
      </c>
      <c r="Q36" s="35">
        <v>1.1560693641618E-2</v>
      </c>
      <c r="R36" s="35">
        <v>4.0462427745663998E-2</v>
      </c>
      <c r="S36" s="35">
        <v>1.6213167912025001E-2</v>
      </c>
      <c r="T36" s="35">
        <v>2.8055829691244E-2</v>
      </c>
      <c r="U36" s="35">
        <v>8.0360919216120007E-3</v>
      </c>
      <c r="V36" s="35">
        <v>2.2698435076835999E-2</v>
      </c>
      <c r="W36" s="35">
        <v>1.4098406880020001E-3</v>
      </c>
      <c r="X36" s="35">
        <v>9.7279007472149993E-3</v>
      </c>
      <c r="Y36" s="35">
        <v>0</v>
      </c>
      <c r="Z36" s="35">
        <v>4.4832933878471003E-2</v>
      </c>
      <c r="AA36" s="35">
        <v>1.9878753700831E-2</v>
      </c>
      <c r="AB36" s="35">
        <v>3.3554208374452998E-2</v>
      </c>
      <c r="AC36" s="35">
        <v>1.0714789228817001E-2</v>
      </c>
      <c r="AD36" s="35">
        <v>2.2980403214436E-2</v>
      </c>
      <c r="AE36" s="35">
        <v>6.2032990272089996E-3</v>
      </c>
      <c r="AF36" s="35">
        <v>1.4239390948821999E-2</v>
      </c>
      <c r="AG36" s="35">
        <v>8.4590441280099995E-4</v>
      </c>
      <c r="AH36" s="35">
        <v>6.5416607923304004E-2</v>
      </c>
      <c r="AI36" s="35">
        <v>1.297053432962E-2</v>
      </c>
      <c r="AJ36" s="35">
        <v>3.2708303961652002E-2</v>
      </c>
      <c r="AK36" s="35">
        <v>2.3967291696029998E-3</v>
      </c>
      <c r="AL36" s="35">
        <v>7.0633018468912998E-2</v>
      </c>
      <c r="AM36" s="35">
        <v>1.7623008600027999E-2</v>
      </c>
      <c r="AN36" s="35">
        <v>4.6101790497672997E-2</v>
      </c>
      <c r="AO36" s="35">
        <v>6.4852671648100001E-3</v>
      </c>
      <c r="AP36" s="35">
        <v>3.9193571126461997E-2</v>
      </c>
      <c r="AQ36" s="35">
        <v>1.1701677710417999E-2</v>
      </c>
      <c r="AR36" s="35">
        <v>2.6645989003241999E-2</v>
      </c>
      <c r="AS36" s="35">
        <v>2.3967291696029998E-3</v>
      </c>
      <c r="AT36" s="35">
        <v>2.6223036796841001E-2</v>
      </c>
      <c r="AU36" s="35">
        <v>1.2688566192020001E-3</v>
      </c>
      <c r="AV36" s="35">
        <v>6.0623149584089998E-3</v>
      </c>
      <c r="AW36" s="35">
        <v>0</v>
      </c>
      <c r="AX36" s="35">
        <v>4.5960806428872999E-2</v>
      </c>
      <c r="AY36" s="35">
        <v>1.6072183843225001E-2</v>
      </c>
      <c r="AZ36" s="35">
        <v>3.4259128718453997E-2</v>
      </c>
      <c r="BA36" s="35">
        <v>6.4852671648100001E-3</v>
      </c>
      <c r="BB36" s="35">
        <v>2.4672212040038999E-2</v>
      </c>
      <c r="BC36" s="35">
        <v>1.5508247568020001E-3</v>
      </c>
      <c r="BD36" s="35">
        <v>1.1842661779218E-2</v>
      </c>
      <c r="BE36" s="35">
        <v>0</v>
      </c>
      <c r="BF36" s="21" t="s">
        <v>206</v>
      </c>
      <c r="BG36" s="14" t="s">
        <v>97</v>
      </c>
      <c r="BH36" s="14" t="s">
        <v>87</v>
      </c>
      <c r="BI36" s="32" t="s">
        <v>121</v>
      </c>
      <c r="BJ36" s="13">
        <v>76</v>
      </c>
      <c r="BK36" s="13" t="s">
        <v>101</v>
      </c>
      <c r="BL36" s="14">
        <v>1</v>
      </c>
      <c r="BM36" s="14"/>
      <c r="BN36" s="14"/>
      <c r="BO36" s="14"/>
      <c r="BP36" s="13"/>
      <c r="BQ36" s="33">
        <v>1.8E-3</v>
      </c>
      <c r="BR36" s="33">
        <v>0</v>
      </c>
      <c r="BS36" s="33">
        <v>15.9715666666667</v>
      </c>
      <c r="BT36" s="33">
        <v>3.2259500000000001</v>
      </c>
      <c r="BU36" s="33">
        <v>0</v>
      </c>
      <c r="BV36" s="33">
        <v>6.0952999999999999</v>
      </c>
      <c r="BW36" s="33">
        <v>14.7796</v>
      </c>
      <c r="BX36" s="33">
        <v>0.1085</v>
      </c>
      <c r="BY36" s="33">
        <v>1.9916</v>
      </c>
      <c r="BZ36" s="33">
        <v>3525.99</v>
      </c>
      <c r="CA36" s="33">
        <v>196.47776666666701</v>
      </c>
      <c r="CB36" s="33">
        <v>0</v>
      </c>
      <c r="CC36" s="33">
        <v>13.7601</v>
      </c>
      <c r="CD36" s="33">
        <v>222.65110000000001</v>
      </c>
      <c r="CE36" s="14">
        <f>BX36/BQ36</f>
        <v>60.277777777777779</v>
      </c>
      <c r="CF36" s="13"/>
      <c r="CG36" t="e">
        <f t="shared" si="0"/>
        <v>#DIV/0!</v>
      </c>
      <c r="CH36" s="14" t="s">
        <v>190</v>
      </c>
    </row>
    <row r="37" spans="1:86" ht="20" customHeight="1">
      <c r="A37" s="13">
        <v>41</v>
      </c>
      <c r="B37" s="14" t="s">
        <v>196</v>
      </c>
      <c r="C37" s="14">
        <v>2</v>
      </c>
      <c r="D37" s="20" t="s">
        <v>197</v>
      </c>
      <c r="E37" s="13">
        <v>9954356</v>
      </c>
      <c r="F37" s="13"/>
      <c r="G37" s="13" t="s">
        <v>198</v>
      </c>
      <c r="H37" s="28">
        <v>44091</v>
      </c>
      <c r="I37" s="29">
        <v>44453</v>
      </c>
      <c r="J37" s="35">
        <v>7.6560838523468996E-2</v>
      </c>
      <c r="K37" s="35">
        <v>4.7242898374601001E-2</v>
      </c>
      <c r="L37" s="35">
        <v>2.1570712441136002E-2</v>
      </c>
      <c r="M37" s="35">
        <v>7.5953212820900002E-3</v>
      </c>
      <c r="N37" s="35">
        <v>6.6535014431109998E-2</v>
      </c>
      <c r="O37" s="35">
        <v>1.8532583928300001E-2</v>
      </c>
      <c r="P37" s="35">
        <v>4.0255202795078E-2</v>
      </c>
      <c r="Q37" s="35">
        <v>8.3548534102990003E-3</v>
      </c>
      <c r="R37" s="35">
        <v>5.1192465441287999E-2</v>
      </c>
      <c r="S37" s="35">
        <v>1.9747835333434001E-2</v>
      </c>
      <c r="T37" s="35">
        <v>3.4938477897614999E-2</v>
      </c>
      <c r="U37" s="35">
        <v>7.5953212820900002E-3</v>
      </c>
      <c r="V37" s="35">
        <v>2.5368373082181001E-2</v>
      </c>
      <c r="W37" s="35">
        <v>1.8228771077009999E-3</v>
      </c>
      <c r="X37" s="35">
        <v>1.2304420476985999E-2</v>
      </c>
      <c r="Y37" s="35">
        <v>0</v>
      </c>
      <c r="Z37" s="35">
        <v>4.4052863436123003E-2</v>
      </c>
      <c r="AA37" s="35">
        <v>1.6405893969313998E-2</v>
      </c>
      <c r="AB37" s="35">
        <v>2.946984657451E-2</v>
      </c>
      <c r="AC37" s="35">
        <v>8.3548534102990003E-3</v>
      </c>
      <c r="AD37" s="35">
        <v>2.2482150994986998E-2</v>
      </c>
      <c r="AE37" s="35">
        <v>2.1266899589850001E-3</v>
      </c>
      <c r="AF37" s="35">
        <v>1.0785356220568001E-2</v>
      </c>
      <c r="AG37" s="35">
        <v>0</v>
      </c>
      <c r="AH37" s="35">
        <v>8.1421844144006994E-2</v>
      </c>
      <c r="AI37" s="35">
        <v>1.4431110435970999E-2</v>
      </c>
      <c r="AJ37" s="35">
        <v>4.3293331307913997E-2</v>
      </c>
      <c r="AK37" s="35">
        <v>4.5571927692500001E-4</v>
      </c>
      <c r="AL37" s="35">
        <v>7.1547926477288998E-2</v>
      </c>
      <c r="AM37" s="35">
        <v>2.2178338143703E-2</v>
      </c>
      <c r="AN37" s="35">
        <v>4.6179553395108E-2</v>
      </c>
      <c r="AO37" s="35">
        <v>1.6709706820589999E-3</v>
      </c>
      <c r="AP37" s="35">
        <v>5.1800091143854997E-2</v>
      </c>
      <c r="AQ37" s="35">
        <v>1.4431110435970999E-2</v>
      </c>
      <c r="AR37" s="35">
        <v>3.4482758620689002E-2</v>
      </c>
      <c r="AS37" s="35">
        <v>4.5571927692500001E-4</v>
      </c>
      <c r="AT37" s="35">
        <v>2.9621753000151001E-2</v>
      </c>
      <c r="AU37" s="35">
        <v>0</v>
      </c>
      <c r="AV37" s="35">
        <v>8.8105726872240008E-3</v>
      </c>
      <c r="AW37" s="35">
        <v>0</v>
      </c>
      <c r="AX37" s="35">
        <v>4.6635272672034003E-2</v>
      </c>
      <c r="AY37" s="35">
        <v>2.1570712441136002E-2</v>
      </c>
      <c r="AZ37" s="35">
        <v>3.5090384323256001E-2</v>
      </c>
      <c r="BA37" s="35">
        <v>1.6709706820589999E-3</v>
      </c>
      <c r="BB37" s="35">
        <v>2.4912653805255001E-2</v>
      </c>
      <c r="BC37" s="35">
        <v>6.07625702567E-4</v>
      </c>
      <c r="BD37" s="35">
        <v>1.1089169071851E-2</v>
      </c>
      <c r="BE37" s="35">
        <v>0</v>
      </c>
      <c r="BF37" s="21" t="s">
        <v>97</v>
      </c>
      <c r="BG37" s="14" t="s">
        <v>97</v>
      </c>
      <c r="BH37" s="14" t="s">
        <v>87</v>
      </c>
      <c r="BI37" s="32" t="s">
        <v>88</v>
      </c>
      <c r="BJ37" s="13">
        <v>72</v>
      </c>
      <c r="BK37" s="13" t="s">
        <v>101</v>
      </c>
      <c r="BL37" s="14">
        <v>3</v>
      </c>
      <c r="BM37" s="14"/>
      <c r="BN37" s="14"/>
      <c r="BO37" s="14"/>
      <c r="BP37" s="13"/>
      <c r="BQ37" s="33">
        <v>8.5949999999999999E-2</v>
      </c>
      <c r="BR37" s="33">
        <v>0.8165</v>
      </c>
      <c r="BS37" s="33">
        <v>2166.8186000000001</v>
      </c>
      <c r="BT37" s="33">
        <v>327.09019999999998</v>
      </c>
      <c r="BU37" s="33">
        <v>0</v>
      </c>
      <c r="BV37" s="33">
        <v>23.674399999999999</v>
      </c>
      <c r="BW37" s="33">
        <v>259.6508</v>
      </c>
      <c r="BX37" s="33">
        <v>0.10295</v>
      </c>
      <c r="BY37" s="33">
        <v>1.9424999999999999</v>
      </c>
      <c r="BZ37" s="33">
        <v>1864.1635000000001</v>
      </c>
      <c r="CA37" s="33">
        <v>181.2166</v>
      </c>
      <c r="CB37" s="33">
        <v>0</v>
      </c>
      <c r="CC37" s="33">
        <v>12.1303</v>
      </c>
      <c r="CD37" s="33">
        <v>150.45920000000001</v>
      </c>
      <c r="CE37" s="14">
        <f>BX37/BQ37</f>
        <v>1.1977894124490984</v>
      </c>
      <c r="CF37" s="14">
        <f>BY37/BR37</f>
        <v>2.3790569503980401</v>
      </c>
      <c r="CG37">
        <f t="shared" si="0"/>
        <v>2.3790569503980401</v>
      </c>
      <c r="CH37" s="14" t="s">
        <v>196</v>
      </c>
    </row>
    <row r="38" spans="1:86" ht="20" customHeight="1">
      <c r="A38" s="13">
        <v>42</v>
      </c>
      <c r="B38" s="14" t="s">
        <v>199</v>
      </c>
      <c r="C38" s="14">
        <v>2</v>
      </c>
      <c r="D38" s="20" t="s">
        <v>200</v>
      </c>
      <c r="E38" s="13">
        <v>12491939</v>
      </c>
      <c r="F38" s="20" t="s">
        <v>201</v>
      </c>
      <c r="G38" s="13" t="s">
        <v>202</v>
      </c>
      <c r="H38" s="28">
        <v>44116</v>
      </c>
      <c r="I38" s="29">
        <v>44473</v>
      </c>
      <c r="J38" s="35">
        <v>6.7199775533108005E-2</v>
      </c>
      <c r="K38" s="35">
        <v>3.7738496071828997E-2</v>
      </c>
      <c r="L38" s="35">
        <v>1.5432098765432001E-2</v>
      </c>
      <c r="M38" s="35">
        <v>5.6116722783380001E-3</v>
      </c>
      <c r="N38" s="35">
        <v>5.7239057239056999E-2</v>
      </c>
      <c r="O38" s="35">
        <v>1.9781144781144001E-2</v>
      </c>
      <c r="P38" s="35">
        <v>3.7457912457912003E-2</v>
      </c>
      <c r="Q38" s="35">
        <v>5.7519640852970004E-3</v>
      </c>
      <c r="R38" s="35">
        <v>4.7979797979796998E-2</v>
      </c>
      <c r="S38" s="35">
        <v>1.3748597081930001E-2</v>
      </c>
      <c r="T38" s="35">
        <v>3.0303030303029999E-2</v>
      </c>
      <c r="U38" s="35">
        <v>5.190796857463E-3</v>
      </c>
      <c r="V38" s="35">
        <v>1.9219977553310001E-2</v>
      </c>
      <c r="W38" s="35">
        <v>1.6835016835009999E-3</v>
      </c>
      <c r="X38" s="35">
        <v>7.4354657687989998E-3</v>
      </c>
      <c r="Y38" s="35">
        <v>4.2087542087500002E-4</v>
      </c>
      <c r="Z38" s="35">
        <v>4.4051627384959997E-2</v>
      </c>
      <c r="AA38" s="35">
        <v>1.7957351290684001E-2</v>
      </c>
      <c r="AB38" s="35">
        <v>3.0443322109988E-2</v>
      </c>
      <c r="AC38" s="35">
        <v>5.6116722783380001E-3</v>
      </c>
      <c r="AD38" s="35">
        <v>1.3187429854095999E-2</v>
      </c>
      <c r="AE38" s="35">
        <v>1.8237934904600001E-3</v>
      </c>
      <c r="AF38" s="35">
        <v>7.0145903479229997E-3</v>
      </c>
      <c r="AG38" s="35">
        <v>1.40291806958E-4</v>
      </c>
      <c r="AH38" s="35">
        <v>6.0746352413018997E-2</v>
      </c>
      <c r="AI38" s="35">
        <v>5.7519640852970004E-3</v>
      </c>
      <c r="AJ38" s="35">
        <v>2.5252525252524999E-2</v>
      </c>
      <c r="AK38" s="35">
        <v>1.8237934904600001E-3</v>
      </c>
      <c r="AL38" s="35">
        <v>5.7659932659932002E-2</v>
      </c>
      <c r="AM38" s="35">
        <v>1.2906846240179E-2</v>
      </c>
      <c r="AN38" s="35">
        <v>3.2407407407407003E-2</v>
      </c>
      <c r="AO38" s="35">
        <v>3.6475869809200001E-3</v>
      </c>
      <c r="AP38" s="35">
        <v>4.4472502805835999E-2</v>
      </c>
      <c r="AQ38" s="35">
        <v>5.7519640852970004E-3</v>
      </c>
      <c r="AR38" s="35">
        <v>2.0763187429853999E-2</v>
      </c>
      <c r="AS38" s="35">
        <v>1.8237934904600001E-3</v>
      </c>
      <c r="AT38" s="35">
        <v>1.6273849607181999E-2</v>
      </c>
      <c r="AU38" s="35">
        <v>0</v>
      </c>
      <c r="AV38" s="35">
        <v>4.4893378226710003E-3</v>
      </c>
      <c r="AW38" s="35">
        <v>0</v>
      </c>
      <c r="AX38" s="35">
        <v>4.3630751964085002E-2</v>
      </c>
      <c r="AY38" s="35">
        <v>1.2766554433221E-2</v>
      </c>
      <c r="AZ38" s="35">
        <v>2.7777777777776999E-2</v>
      </c>
      <c r="BA38" s="35">
        <v>3.6475869809200001E-3</v>
      </c>
      <c r="BB38" s="35">
        <v>1.4029180695847E-2</v>
      </c>
      <c r="BC38" s="35">
        <v>1.40291806958E-4</v>
      </c>
      <c r="BD38" s="35">
        <v>4.6296296296289997E-3</v>
      </c>
      <c r="BE38" s="35">
        <v>0</v>
      </c>
      <c r="BF38" s="21" t="s">
        <v>97</v>
      </c>
      <c r="BG38" s="14" t="s">
        <v>97</v>
      </c>
      <c r="BH38" s="14" t="s">
        <v>87</v>
      </c>
      <c r="BI38" s="32" t="s">
        <v>121</v>
      </c>
      <c r="BJ38" s="13">
        <v>60</v>
      </c>
      <c r="BK38" s="13" t="s">
        <v>89</v>
      </c>
      <c r="BL38" s="14">
        <v>2</v>
      </c>
      <c r="BM38" s="14"/>
      <c r="BN38" s="14"/>
      <c r="BO38" s="14"/>
      <c r="BP38" s="13"/>
      <c r="BQ38" s="33">
        <v>9.2899999999999996E-2</v>
      </c>
      <c r="BR38" s="33">
        <v>0.54679999999999995</v>
      </c>
      <c r="BS38" s="33">
        <v>531.98013333333301</v>
      </c>
      <c r="BT38" s="33">
        <v>41.440849999999998</v>
      </c>
      <c r="BU38" s="33">
        <v>0</v>
      </c>
      <c r="BV38" s="33">
        <v>7.9812000000000003</v>
      </c>
      <c r="BW38" s="33">
        <v>34.320799999999998</v>
      </c>
      <c r="BX38" s="33">
        <v>6.0049999999999999E-2</v>
      </c>
      <c r="BY38" s="33">
        <v>0.80154999999999998</v>
      </c>
      <c r="BZ38" s="33">
        <v>651.95785000000001</v>
      </c>
      <c r="CA38" s="33">
        <v>67.775433333333297</v>
      </c>
      <c r="CB38" s="33">
        <v>0</v>
      </c>
      <c r="CC38" s="33">
        <v>8.0515000000000008</v>
      </c>
      <c r="CD38" s="33">
        <v>49.206400000000002</v>
      </c>
      <c r="CE38" s="14">
        <f>BX38/BQ38</f>
        <v>0.64639397201291715</v>
      </c>
      <c r="CF38" s="14">
        <f>BY38/BR38</f>
        <v>1.4658924652523775</v>
      </c>
      <c r="CG38">
        <f t="shared" si="0"/>
        <v>1.4658924652523775</v>
      </c>
      <c r="CH38" s="14" t="s">
        <v>199</v>
      </c>
    </row>
    <row r="39" spans="1:86" ht="20">
      <c r="A39" s="13">
        <v>43</v>
      </c>
      <c r="B39" s="14" t="s">
        <v>207</v>
      </c>
      <c r="C39" s="14">
        <v>2</v>
      </c>
      <c r="D39" s="20" t="s">
        <v>208</v>
      </c>
      <c r="E39" s="13">
        <v>12549316</v>
      </c>
      <c r="F39" s="13"/>
      <c r="G39" s="13" t="s">
        <v>209</v>
      </c>
      <c r="H39" s="28">
        <v>44152</v>
      </c>
      <c r="I39" s="29">
        <v>44508</v>
      </c>
      <c r="J39" s="35">
        <v>6.2101167315175003E-2</v>
      </c>
      <c r="K39" s="35">
        <v>3.8754863813228999E-2</v>
      </c>
      <c r="L39" s="35">
        <v>2.272373540856E-2</v>
      </c>
      <c r="M39" s="35">
        <v>1.0272373540856E-2</v>
      </c>
      <c r="N39" s="35">
        <v>6.8793774319065998E-2</v>
      </c>
      <c r="O39" s="35">
        <v>2.6147859922178E-2</v>
      </c>
      <c r="P39" s="35">
        <v>4.544747081712E-2</v>
      </c>
      <c r="Q39" s="35">
        <v>1.1828793774319E-2</v>
      </c>
      <c r="R39" s="35">
        <v>4.2023346303500998E-2</v>
      </c>
      <c r="S39" s="35">
        <v>1.7743190661478E-2</v>
      </c>
      <c r="T39" s="35">
        <v>2.817120622568E-2</v>
      </c>
      <c r="U39" s="35">
        <v>1.0116731517509E-2</v>
      </c>
      <c r="V39" s="35">
        <v>2.0077821011672999E-2</v>
      </c>
      <c r="W39" s="35">
        <v>4.9805447470810003E-3</v>
      </c>
      <c r="X39" s="35">
        <v>1.0583657587548E-2</v>
      </c>
      <c r="Y39" s="35">
        <v>1.5564202334599999E-4</v>
      </c>
      <c r="Z39" s="35">
        <v>4.8871595330739002E-2</v>
      </c>
      <c r="AA39" s="35">
        <v>2.3035019455252E-2</v>
      </c>
      <c r="AB39" s="35">
        <v>3.7042801556420001E-2</v>
      </c>
      <c r="AC39" s="35">
        <v>1.1828793774319E-2</v>
      </c>
      <c r="AD39" s="35">
        <v>1.9922178988326E-2</v>
      </c>
      <c r="AE39" s="35">
        <v>3.112840466926E-3</v>
      </c>
      <c r="AF39" s="35">
        <v>8.4046692606999998E-3</v>
      </c>
      <c r="AG39" s="35">
        <v>0</v>
      </c>
      <c r="AH39" s="35">
        <v>6.0856031128404001E-2</v>
      </c>
      <c r="AI39" s="35">
        <v>1.1517509727626E-2</v>
      </c>
      <c r="AJ39" s="35">
        <v>3.5953307392996001E-2</v>
      </c>
      <c r="AK39" s="35">
        <v>1.556420233463E-3</v>
      </c>
      <c r="AL39" s="35">
        <v>6.4280155642022996E-2</v>
      </c>
      <c r="AM39" s="35">
        <v>1.6964980544746999E-2</v>
      </c>
      <c r="AN39" s="35">
        <v>3.9844357976652998E-2</v>
      </c>
      <c r="AO39" s="35">
        <v>2.1789883268479998E-3</v>
      </c>
      <c r="AP39" s="35">
        <v>4.2645914396887002E-2</v>
      </c>
      <c r="AQ39" s="35">
        <v>1.0894941634241E-2</v>
      </c>
      <c r="AR39" s="35">
        <v>2.8482490272372998E-2</v>
      </c>
      <c r="AS39" s="35">
        <v>1.556420233463E-3</v>
      </c>
      <c r="AT39" s="35">
        <v>1.8210116731517002E-2</v>
      </c>
      <c r="AU39" s="35">
        <v>6.2256809338500003E-4</v>
      </c>
      <c r="AV39" s="35">
        <v>7.4708171206219996E-3</v>
      </c>
      <c r="AW39" s="35">
        <v>0</v>
      </c>
      <c r="AX39" s="35">
        <v>4.9805447470816999E-2</v>
      </c>
      <c r="AY39" s="35">
        <v>1.6964980544746999E-2</v>
      </c>
      <c r="AZ39" s="35">
        <v>3.6420233463035002E-2</v>
      </c>
      <c r="BA39" s="35">
        <v>2.1789883268479998E-3</v>
      </c>
      <c r="BB39" s="35">
        <v>1.4474708171206E-2</v>
      </c>
      <c r="BC39" s="35">
        <v>0</v>
      </c>
      <c r="BD39" s="35">
        <v>3.4241245136179999E-3</v>
      </c>
      <c r="BE39" s="35">
        <v>0</v>
      </c>
      <c r="BF39" s="21" t="s">
        <v>87</v>
      </c>
      <c r="BG39" s="14" t="s">
        <v>87</v>
      </c>
      <c r="BH39" s="14" t="s">
        <v>87</v>
      </c>
      <c r="BI39" s="32" t="s">
        <v>88</v>
      </c>
      <c r="BJ39" s="13">
        <v>69</v>
      </c>
      <c r="BK39" s="13" t="s">
        <v>101</v>
      </c>
      <c r="BL39" s="14">
        <v>1</v>
      </c>
      <c r="BM39" s="14"/>
      <c r="BN39" s="14"/>
      <c r="BO39" s="14"/>
      <c r="BP39" s="13"/>
      <c r="BQ39" s="33">
        <v>0.1021</v>
      </c>
      <c r="BR39" s="33">
        <v>0.88629999999999998</v>
      </c>
      <c r="BS39" s="33">
        <v>1661.9644499999999</v>
      </c>
      <c r="BT39" s="33">
        <v>258.19565</v>
      </c>
      <c r="BU39" s="33">
        <v>0</v>
      </c>
      <c r="BV39" s="33">
        <v>20.9468</v>
      </c>
      <c r="BW39" s="33">
        <v>176.5754</v>
      </c>
      <c r="BX39" s="33">
        <v>0.38179999999999997</v>
      </c>
      <c r="BY39" s="33">
        <v>2.0426500000000001</v>
      </c>
      <c r="BZ39" s="33">
        <v>1407.3343</v>
      </c>
      <c r="CA39" s="33">
        <v>619.9864</v>
      </c>
      <c r="CB39" s="33">
        <v>0</v>
      </c>
      <c r="CC39" s="33">
        <v>34.009500000000003</v>
      </c>
      <c r="CD39" s="33">
        <v>156.9794</v>
      </c>
      <c r="CE39" s="14">
        <f>BX39/BQ39</f>
        <v>3.7394711067580801</v>
      </c>
      <c r="CF39" s="14">
        <f>BY39/BR39</f>
        <v>2.304693670314792</v>
      </c>
      <c r="CG39">
        <f t="shared" si="0"/>
        <v>2.304693670314792</v>
      </c>
      <c r="CH39" s="14" t="s">
        <v>207</v>
      </c>
    </row>
    <row r="40" spans="1:86" ht="20">
      <c r="A40" s="13">
        <v>44</v>
      </c>
      <c r="B40" s="14" t="s">
        <v>203</v>
      </c>
      <c r="C40" s="14">
        <v>2</v>
      </c>
      <c r="D40" s="20" t="s">
        <v>204</v>
      </c>
      <c r="E40" s="13">
        <v>12037912</v>
      </c>
      <c r="F40" s="13"/>
      <c r="G40" s="13" t="s">
        <v>205</v>
      </c>
      <c r="H40" s="28">
        <v>44145</v>
      </c>
      <c r="I40" s="29">
        <v>44516</v>
      </c>
      <c r="J40" s="35">
        <v>7.5388026607538003E-2</v>
      </c>
      <c r="K40" s="35">
        <v>3.9911308203990997E-2</v>
      </c>
      <c r="L40" s="35">
        <v>1.4838819716868E-2</v>
      </c>
      <c r="M40" s="35">
        <v>3.4112229234179998E-3</v>
      </c>
      <c r="N40" s="35">
        <v>8.5621695377792004E-2</v>
      </c>
      <c r="O40" s="35">
        <v>3.2918301210983998E-2</v>
      </c>
      <c r="P40" s="35">
        <v>6.0378645744498999E-2</v>
      </c>
      <c r="Q40" s="35">
        <v>1.5009380863039001E-2</v>
      </c>
      <c r="R40" s="35">
        <v>5.1168343851269997E-2</v>
      </c>
      <c r="S40" s="35">
        <v>1.142759679345E-2</v>
      </c>
      <c r="T40" s="35">
        <v>3.1042128603103999E-2</v>
      </c>
      <c r="U40" s="35">
        <v>2.728978338734E-3</v>
      </c>
      <c r="V40" s="35">
        <v>2.4219682756267999E-2</v>
      </c>
      <c r="W40" s="35">
        <v>3.4112229234179998E-3</v>
      </c>
      <c r="X40" s="35">
        <v>8.8691796008860003E-3</v>
      </c>
      <c r="Y40" s="35">
        <v>6.8224458468299997E-4</v>
      </c>
      <c r="Z40" s="35">
        <v>5.6626300528739001E-2</v>
      </c>
      <c r="AA40" s="35">
        <v>2.5754733071806001E-2</v>
      </c>
      <c r="AB40" s="35">
        <v>4.2299164250382999E-2</v>
      </c>
      <c r="AC40" s="35">
        <v>1.2621524816645999E-2</v>
      </c>
      <c r="AD40" s="35">
        <v>2.8995394849052999E-2</v>
      </c>
      <c r="AE40" s="35">
        <v>7.1635681391770002E-3</v>
      </c>
      <c r="AF40" s="35">
        <v>1.8079481494115E-2</v>
      </c>
      <c r="AG40" s="35">
        <v>2.3878560463919999E-3</v>
      </c>
      <c r="AH40" s="35">
        <v>7.9310932969469006E-2</v>
      </c>
      <c r="AI40" s="35">
        <v>1.3644891693671999E-2</v>
      </c>
      <c r="AJ40" s="35">
        <v>3.9570185911649E-2</v>
      </c>
      <c r="AK40" s="35">
        <v>2.3878560463919999E-3</v>
      </c>
      <c r="AL40" s="35">
        <v>8.0845983285007E-2</v>
      </c>
      <c r="AM40" s="35">
        <v>2.2343510148388E-2</v>
      </c>
      <c r="AN40" s="35">
        <v>5.1338904997441002E-2</v>
      </c>
      <c r="AO40" s="35">
        <v>6.8224458468359997E-3</v>
      </c>
      <c r="AP40" s="35">
        <v>5.3556199897662998E-2</v>
      </c>
      <c r="AQ40" s="35">
        <v>1.2280402524304001E-2</v>
      </c>
      <c r="AR40" s="35">
        <v>3.3259423503325003E-2</v>
      </c>
      <c r="AS40" s="35">
        <v>2.3878560463919999E-3</v>
      </c>
      <c r="AT40" s="35">
        <v>2.5754733071806001E-2</v>
      </c>
      <c r="AU40" s="35">
        <v>1.364489169367E-3</v>
      </c>
      <c r="AV40" s="35">
        <v>6.3107624083229997E-3</v>
      </c>
      <c r="AW40" s="35">
        <v>0</v>
      </c>
      <c r="AX40" s="35">
        <v>5.4409005628516999E-2</v>
      </c>
      <c r="AY40" s="35">
        <v>1.9273409517311001E-2</v>
      </c>
      <c r="AZ40" s="35">
        <v>3.8717380180794E-2</v>
      </c>
      <c r="BA40" s="35">
        <v>6.6518847006650002E-3</v>
      </c>
      <c r="BB40" s="35">
        <v>2.6436977656488999E-2</v>
      </c>
      <c r="BC40" s="35">
        <v>3.0701006310760001E-3</v>
      </c>
      <c r="BD40" s="35">
        <v>1.2621524816645999E-2</v>
      </c>
      <c r="BE40" s="35">
        <v>1.7056114617E-4</v>
      </c>
      <c r="BF40" s="21" t="s">
        <v>97</v>
      </c>
      <c r="BG40" s="14" t="s">
        <v>97</v>
      </c>
      <c r="BH40" s="14" t="s">
        <v>87</v>
      </c>
      <c r="BI40" s="32" t="s">
        <v>121</v>
      </c>
      <c r="BJ40" s="13">
        <v>69</v>
      </c>
      <c r="BK40" s="13" t="s">
        <v>101</v>
      </c>
      <c r="BL40" s="14">
        <v>1</v>
      </c>
      <c r="BM40" s="14"/>
      <c r="BN40" s="14"/>
      <c r="BO40" s="14"/>
      <c r="BP40" s="13"/>
      <c r="BQ40" s="33">
        <v>3.6499999999999998E-2</v>
      </c>
      <c r="BR40" s="33">
        <v>0.87109999999999999</v>
      </c>
      <c r="BS40" s="33">
        <v>881.26459999999997</v>
      </c>
      <c r="BT40" s="33">
        <v>113.56480000000001</v>
      </c>
      <c r="BU40" s="33">
        <v>0</v>
      </c>
      <c r="BV40" s="33">
        <v>14.1317</v>
      </c>
      <c r="BW40" s="33">
        <v>65.830200000000005</v>
      </c>
      <c r="BX40" s="33">
        <v>0.27374999999999999</v>
      </c>
      <c r="BY40" s="33">
        <v>2.2679</v>
      </c>
      <c r="BZ40" s="33">
        <v>801.70984999999996</v>
      </c>
      <c r="CA40" s="33">
        <v>314.08043333333302</v>
      </c>
      <c r="CB40" s="33">
        <v>0</v>
      </c>
      <c r="CC40" s="33">
        <v>24.477499999999999</v>
      </c>
      <c r="CD40" s="33">
        <v>104.86790000000001</v>
      </c>
      <c r="CE40" s="14">
        <f>BX40/BQ40</f>
        <v>7.5</v>
      </c>
      <c r="CF40" s="14">
        <f>BY40/BR40</f>
        <v>2.6034898404316382</v>
      </c>
      <c r="CG40">
        <f t="shared" si="0"/>
        <v>2.6034898404316382</v>
      </c>
      <c r="CH40" s="14" t="s">
        <v>203</v>
      </c>
    </row>
    <row r="41" spans="1:86" ht="20">
      <c r="A41" s="13">
        <v>45</v>
      </c>
      <c r="B41" s="14"/>
      <c r="C41" s="14">
        <v>0</v>
      </c>
      <c r="D41" s="38" t="s">
        <v>248</v>
      </c>
      <c r="E41" s="13">
        <v>12660248</v>
      </c>
      <c r="F41" s="13"/>
      <c r="G41" s="13" t="s">
        <v>249</v>
      </c>
      <c r="H41" s="28">
        <v>44256</v>
      </c>
      <c r="I41" s="29">
        <v>44621</v>
      </c>
      <c r="J41" s="35">
        <v>5.1056091761084998E-2</v>
      </c>
      <c r="K41" s="35">
        <v>2.7975940691005001E-2</v>
      </c>
      <c r="L41" s="35">
        <v>1.2169534200586999E-2</v>
      </c>
      <c r="M41" s="35">
        <v>5.4553084347460003E-3</v>
      </c>
      <c r="N41" s="35">
        <v>5.3014407609455E-2</v>
      </c>
      <c r="O41" s="35">
        <v>1.4407609455867E-2</v>
      </c>
      <c r="P41" s="35">
        <v>3.2731850608475999E-2</v>
      </c>
      <c r="Q41" s="35">
        <v>7.1338648762060003E-3</v>
      </c>
      <c r="R41" s="35">
        <v>3.6648482305217001E-2</v>
      </c>
      <c r="S41" s="35">
        <v>1.1050496572947001E-2</v>
      </c>
      <c r="T41" s="35">
        <v>2.2240872849348999E-2</v>
      </c>
      <c r="U41" s="35">
        <v>5.4553084347460003E-3</v>
      </c>
      <c r="V41" s="35">
        <v>1.4407609455867E-2</v>
      </c>
      <c r="W41" s="35">
        <v>1.1190376276399999E-3</v>
      </c>
      <c r="X41" s="35">
        <v>5.735067841656E-3</v>
      </c>
      <c r="Y41" s="35">
        <v>0</v>
      </c>
      <c r="Z41" s="35">
        <v>3.5109805567212E-2</v>
      </c>
      <c r="AA41" s="35">
        <v>1.1749895090222E-2</v>
      </c>
      <c r="AB41" s="35">
        <v>2.2800391663168999E-2</v>
      </c>
      <c r="AC41" s="35">
        <v>6.8541054692959997E-3</v>
      </c>
      <c r="AD41" s="35">
        <v>1.7904602042242999E-2</v>
      </c>
      <c r="AE41" s="35">
        <v>2.6577143656450002E-3</v>
      </c>
      <c r="AF41" s="35">
        <v>9.931458945307E-3</v>
      </c>
      <c r="AG41" s="35">
        <v>2.7975940690999997E-4</v>
      </c>
      <c r="AH41" s="35">
        <v>4.4341865995243999E-2</v>
      </c>
      <c r="AI41" s="35">
        <v>3.4969925863750002E-3</v>
      </c>
      <c r="AJ41" s="35">
        <v>1.6645684711147999E-2</v>
      </c>
      <c r="AK41" s="35">
        <v>4.1963911036499999E-4</v>
      </c>
      <c r="AL41" s="35">
        <v>6.7002377954958003E-2</v>
      </c>
      <c r="AM41" s="35">
        <v>1.3848090642046999E-2</v>
      </c>
      <c r="AN41" s="35">
        <v>4.0285354595047999E-2</v>
      </c>
      <c r="AO41" s="35">
        <v>1.9583158483700001E-3</v>
      </c>
      <c r="AP41" s="35">
        <v>3.8187159043222001E-2</v>
      </c>
      <c r="AQ41" s="35">
        <v>3.4969925863750002E-3</v>
      </c>
      <c r="AR41" s="35">
        <v>1.6226045600783001E-2</v>
      </c>
      <c r="AS41" s="35">
        <v>4.1963911036499999E-4</v>
      </c>
      <c r="AT41" s="35">
        <v>6.1547069520209996E-3</v>
      </c>
      <c r="AU41" s="35">
        <v>0</v>
      </c>
      <c r="AV41" s="35">
        <v>4.1963911036499999E-4</v>
      </c>
      <c r="AW41" s="35">
        <v>0</v>
      </c>
      <c r="AX41" s="35">
        <v>4.3082948664148003E-2</v>
      </c>
      <c r="AY41" s="35">
        <v>1.2169534200586999E-2</v>
      </c>
      <c r="AZ41" s="35">
        <v>3.0913414463560999E-2</v>
      </c>
      <c r="BA41" s="35">
        <v>1.9583158483700001E-3</v>
      </c>
      <c r="BB41" s="35">
        <v>2.3919429290809001E-2</v>
      </c>
      <c r="BC41" s="35">
        <v>1.67855644146E-3</v>
      </c>
      <c r="BD41" s="35">
        <v>9.3719401314859997E-3</v>
      </c>
      <c r="BE41" s="35">
        <v>0</v>
      </c>
      <c r="BF41" s="21" t="s">
        <v>97</v>
      </c>
      <c r="BG41" s="14" t="s">
        <v>87</v>
      </c>
      <c r="BH41" s="14" t="s">
        <v>87</v>
      </c>
      <c r="BI41" s="32" t="s">
        <v>121</v>
      </c>
      <c r="BJ41" s="13">
        <v>51</v>
      </c>
      <c r="BK41" s="13" t="s">
        <v>89</v>
      </c>
      <c r="BL41" s="14">
        <v>2</v>
      </c>
      <c r="BM41" s="14"/>
      <c r="BN41" s="14"/>
      <c r="BO41" s="14"/>
      <c r="BP41" s="13"/>
      <c r="BQ41" s="33">
        <v>0</v>
      </c>
      <c r="BR41" s="33">
        <v>0</v>
      </c>
      <c r="BS41" s="33">
        <v>12.267049999999999</v>
      </c>
      <c r="BT41" s="33">
        <v>3.4460500000000001</v>
      </c>
      <c r="BU41" s="33">
        <v>0</v>
      </c>
      <c r="BV41" s="33">
        <v>6.6409000000000002</v>
      </c>
      <c r="BW41" s="33">
        <v>0</v>
      </c>
      <c r="BX41" s="33">
        <v>0</v>
      </c>
      <c r="BY41" s="33">
        <v>0</v>
      </c>
      <c r="BZ41" s="33">
        <v>14.9579</v>
      </c>
      <c r="CA41" s="33">
        <v>4.4642499999999998</v>
      </c>
      <c r="CB41" s="33">
        <v>0</v>
      </c>
      <c r="CC41" s="33">
        <v>5.9880000000000004</v>
      </c>
      <c r="CD41" s="33">
        <v>0</v>
      </c>
      <c r="CE41" s="13"/>
      <c r="CF41" s="13"/>
      <c r="CG41" t="e">
        <f t="shared" si="0"/>
        <v>#DIV/0!</v>
      </c>
      <c r="CH41" s="14"/>
    </row>
    <row r="42" spans="1:86" ht="20">
      <c r="A42" s="13">
        <v>46</v>
      </c>
      <c r="B42" s="14" t="s">
        <v>213</v>
      </c>
      <c r="C42" s="14">
        <v>2</v>
      </c>
      <c r="D42" s="20" t="s">
        <v>214</v>
      </c>
      <c r="E42" s="13">
        <v>12785015</v>
      </c>
      <c r="F42" s="20" t="s">
        <v>188</v>
      </c>
      <c r="G42" s="13" t="s">
        <v>215</v>
      </c>
      <c r="H42" s="28">
        <v>44165</v>
      </c>
      <c r="I42" s="29">
        <v>44550</v>
      </c>
      <c r="J42" s="35">
        <v>7.0326797385620005E-2</v>
      </c>
      <c r="K42" s="35">
        <v>4.0261437908495998E-2</v>
      </c>
      <c r="L42" s="35">
        <v>1.7777777777777001E-2</v>
      </c>
      <c r="M42" s="35">
        <v>7.0588235294109999E-3</v>
      </c>
      <c r="N42" s="35">
        <v>6.1830065359477E-2</v>
      </c>
      <c r="O42" s="35">
        <v>1.4901960784313001E-2</v>
      </c>
      <c r="P42" s="35">
        <v>3.6470588235293998E-2</v>
      </c>
      <c r="Q42" s="35">
        <v>4.3137254901960001E-3</v>
      </c>
      <c r="R42" s="35">
        <v>4.7581699346405E-2</v>
      </c>
      <c r="S42" s="35">
        <v>1.5294117647058E-2</v>
      </c>
      <c r="T42" s="35">
        <v>2.9411764705881999E-2</v>
      </c>
      <c r="U42" s="35">
        <v>6.7973856209150004E-3</v>
      </c>
      <c r="V42" s="35">
        <v>2.2745098039215001E-2</v>
      </c>
      <c r="W42" s="35">
        <v>2.4836601307180002E-3</v>
      </c>
      <c r="X42" s="35">
        <v>1.0849673202613999E-2</v>
      </c>
      <c r="Y42" s="35">
        <v>2.61437908496E-4</v>
      </c>
      <c r="Z42" s="35">
        <v>4.4052287581698997E-2</v>
      </c>
      <c r="AA42" s="35">
        <v>1.3333333333332999E-2</v>
      </c>
      <c r="AB42" s="35">
        <v>2.9934640522874999E-2</v>
      </c>
      <c r="AC42" s="35">
        <v>4.1830065359469999E-3</v>
      </c>
      <c r="AD42" s="35">
        <v>1.7777777777777001E-2</v>
      </c>
      <c r="AE42" s="35">
        <v>1.56862745098E-3</v>
      </c>
      <c r="AF42" s="35">
        <v>6.5359477124179999E-3</v>
      </c>
      <c r="AG42" s="35">
        <v>1.30718954248E-4</v>
      </c>
      <c r="AH42" s="35">
        <v>6.8104575163398004E-2</v>
      </c>
      <c r="AI42" s="35">
        <v>4.5751633986919997E-3</v>
      </c>
      <c r="AJ42" s="35">
        <v>3.1503267973855997E-2</v>
      </c>
      <c r="AK42" s="35">
        <v>0</v>
      </c>
      <c r="AL42" s="35">
        <v>5.7385620915032E-2</v>
      </c>
      <c r="AM42" s="35">
        <v>2.614379084967E-3</v>
      </c>
      <c r="AN42" s="35">
        <v>2.1307189542483E-2</v>
      </c>
      <c r="AO42" s="35">
        <v>0</v>
      </c>
      <c r="AP42" s="35">
        <v>4.8104575163398E-2</v>
      </c>
      <c r="AQ42" s="35">
        <v>4.4444444444440004E-3</v>
      </c>
      <c r="AR42" s="35">
        <v>2.6405228758168999E-2</v>
      </c>
      <c r="AS42" s="35">
        <v>0</v>
      </c>
      <c r="AT42" s="35">
        <v>0.02</v>
      </c>
      <c r="AU42" s="35">
        <v>1.30718954248E-4</v>
      </c>
      <c r="AV42" s="35">
        <v>5.0980392156859998E-3</v>
      </c>
      <c r="AW42" s="35">
        <v>0</v>
      </c>
      <c r="AX42" s="35">
        <v>4.3790849673202001E-2</v>
      </c>
      <c r="AY42" s="35">
        <v>2.614379084967E-3</v>
      </c>
      <c r="AZ42" s="35">
        <v>1.9477124183006001E-2</v>
      </c>
      <c r="BA42" s="35">
        <v>0</v>
      </c>
      <c r="BB42" s="35">
        <v>1.3594771241830001E-2</v>
      </c>
      <c r="BC42" s="35">
        <v>0</v>
      </c>
      <c r="BD42" s="35">
        <v>1.8300653594769999E-3</v>
      </c>
      <c r="BE42" s="35">
        <v>0</v>
      </c>
      <c r="BF42" s="21" t="s">
        <v>97</v>
      </c>
      <c r="BG42" s="14" t="s">
        <v>87</v>
      </c>
      <c r="BH42" s="14" t="s">
        <v>87</v>
      </c>
      <c r="BI42" s="32" t="s">
        <v>88</v>
      </c>
      <c r="BJ42" s="13">
        <v>50</v>
      </c>
      <c r="BK42" s="13" t="s">
        <v>89</v>
      </c>
      <c r="BL42" s="14">
        <v>2</v>
      </c>
      <c r="BM42" s="14"/>
      <c r="BN42" s="14"/>
      <c r="BO42" s="14"/>
      <c r="BP42" s="13"/>
      <c r="BQ42" s="33">
        <v>0.1164</v>
      </c>
      <c r="BR42" s="33">
        <v>0.47484999999999999</v>
      </c>
      <c r="BS42" s="33">
        <v>1824.43065</v>
      </c>
      <c r="BT42" s="33">
        <v>153.93045000000001</v>
      </c>
      <c r="BU42" s="33">
        <v>0</v>
      </c>
      <c r="BV42" s="33">
        <v>9.8550000000000004</v>
      </c>
      <c r="BW42" s="33">
        <v>79.856200000000001</v>
      </c>
      <c r="BX42" s="33">
        <v>0.25624999999999998</v>
      </c>
      <c r="BY42" s="33">
        <v>0.95430000000000004</v>
      </c>
      <c r="BZ42" s="33">
        <v>1920.4111</v>
      </c>
      <c r="CA42" s="33">
        <v>258.27539999999999</v>
      </c>
      <c r="CB42" s="33">
        <v>0</v>
      </c>
      <c r="CC42" s="33">
        <v>12.4894</v>
      </c>
      <c r="CD42" s="33">
        <v>120.556</v>
      </c>
      <c r="CE42" s="14">
        <f t="shared" ref="CE42:CF45" si="5">BX42/BQ42</f>
        <v>2.2014604810996561</v>
      </c>
      <c r="CF42" s="14">
        <f t="shared" si="5"/>
        <v>2.0096872696641044</v>
      </c>
      <c r="CG42">
        <f t="shared" si="0"/>
        <v>2.0096872696641044</v>
      </c>
      <c r="CH42" s="14" t="s">
        <v>213</v>
      </c>
    </row>
    <row r="43" spans="1:86" ht="20">
      <c r="A43" s="13">
        <v>47</v>
      </c>
      <c r="B43" s="14" t="s">
        <v>221</v>
      </c>
      <c r="C43" s="14">
        <v>2</v>
      </c>
      <c r="D43" s="20" t="s">
        <v>222</v>
      </c>
      <c r="E43" s="13">
        <v>12692099</v>
      </c>
      <c r="F43" s="13"/>
      <c r="G43" s="13" t="s">
        <v>223</v>
      </c>
      <c r="H43" s="28"/>
      <c r="I43" s="29"/>
      <c r="J43" s="35">
        <v>5.0702405942191997E-2</v>
      </c>
      <c r="K43" s="35">
        <v>3.019538188277E-2</v>
      </c>
      <c r="L43" s="35">
        <v>1.2433392539964E-2</v>
      </c>
      <c r="M43" s="35">
        <v>4.198288390117E-3</v>
      </c>
      <c r="N43" s="35">
        <v>6.0552236395929999E-2</v>
      </c>
      <c r="O43" s="35">
        <v>2.3413531406425998E-2</v>
      </c>
      <c r="P43" s="35">
        <v>4.1014048118843002E-2</v>
      </c>
      <c r="Q43" s="35">
        <v>9.8498304537380007E-3</v>
      </c>
      <c r="R43" s="35">
        <v>3.3909252381721003E-2</v>
      </c>
      <c r="S43" s="35">
        <v>1.2110447279186001E-2</v>
      </c>
      <c r="T43" s="35">
        <v>2.3575004036814999E-2</v>
      </c>
      <c r="U43" s="35">
        <v>4.198288390117E-3</v>
      </c>
      <c r="V43" s="35">
        <v>1.6793153560471001E-2</v>
      </c>
      <c r="W43" s="35">
        <v>3.2294526077799999E-4</v>
      </c>
      <c r="X43" s="35">
        <v>6.6203778459549998E-3</v>
      </c>
      <c r="Y43" s="35">
        <v>0</v>
      </c>
      <c r="Z43" s="35">
        <v>3.4393670272887998E-2</v>
      </c>
      <c r="AA43" s="35">
        <v>1.7761989342806001E-2</v>
      </c>
      <c r="AB43" s="35">
        <v>2.5997093492652001E-2</v>
      </c>
      <c r="AC43" s="35">
        <v>8.5580494106239999E-3</v>
      </c>
      <c r="AD43" s="35">
        <v>2.6158566123042001E-2</v>
      </c>
      <c r="AE43" s="35">
        <v>5.6515420636199997E-3</v>
      </c>
      <c r="AF43" s="35">
        <v>1.501695462619E-2</v>
      </c>
      <c r="AG43" s="35">
        <v>1.291781043113E-3</v>
      </c>
      <c r="AH43" s="35">
        <v>5.4900694332309999E-2</v>
      </c>
      <c r="AI43" s="35">
        <v>1.0980138866462E-2</v>
      </c>
      <c r="AJ43" s="35">
        <v>2.9549491361214E-2</v>
      </c>
      <c r="AK43" s="35">
        <v>4.3597610205069999E-3</v>
      </c>
      <c r="AL43" s="35">
        <v>6.1359599547876002E-2</v>
      </c>
      <c r="AM43" s="35">
        <v>1.501695462619E-2</v>
      </c>
      <c r="AN43" s="35">
        <v>3.7623122880671003E-2</v>
      </c>
      <c r="AO43" s="35">
        <v>4.5212336508959998E-3</v>
      </c>
      <c r="AP43" s="35">
        <v>3.7461650250282003E-2</v>
      </c>
      <c r="AQ43" s="35">
        <v>9.526885192959E-3</v>
      </c>
      <c r="AR43" s="35">
        <v>2.1960277732924E-2</v>
      </c>
      <c r="AS43" s="35">
        <v>4.3597610205069999E-3</v>
      </c>
      <c r="AT43" s="35">
        <v>1.7439044082028E-2</v>
      </c>
      <c r="AU43" s="35">
        <v>1.4532536735020001E-3</v>
      </c>
      <c r="AV43" s="35">
        <v>7.5892136282899999E-3</v>
      </c>
      <c r="AW43" s="35">
        <v>0</v>
      </c>
      <c r="AX43" s="35">
        <v>3.8591958663006E-2</v>
      </c>
      <c r="AY43" s="35">
        <v>1.2756337800742E-2</v>
      </c>
      <c r="AZ43" s="35">
        <v>2.5351202971095999E-2</v>
      </c>
      <c r="BA43" s="35">
        <v>4.3597610205069999E-3</v>
      </c>
      <c r="BB43" s="35">
        <v>2.2767640884869999E-2</v>
      </c>
      <c r="BC43" s="35">
        <v>2.2606168254479999E-3</v>
      </c>
      <c r="BD43" s="35">
        <v>1.2271919909575E-2</v>
      </c>
      <c r="BE43" s="35">
        <v>1.6147263038899999E-4</v>
      </c>
      <c r="BF43" s="21" t="s">
        <v>97</v>
      </c>
      <c r="BG43" s="14" t="s">
        <v>97</v>
      </c>
      <c r="BH43" s="14" t="s">
        <v>87</v>
      </c>
      <c r="BI43" s="32" t="s">
        <v>121</v>
      </c>
      <c r="BJ43" s="13">
        <v>60</v>
      </c>
      <c r="BK43" s="13" t="s">
        <v>89</v>
      </c>
      <c r="BL43" s="14">
        <v>1</v>
      </c>
      <c r="BM43" s="14"/>
      <c r="BN43" s="14"/>
      <c r="BO43" s="14"/>
      <c r="BP43" s="13"/>
      <c r="BQ43" s="33">
        <v>7.5999999999999998E-2</v>
      </c>
      <c r="BR43" s="33">
        <v>0.53939999999999999</v>
      </c>
      <c r="BS43" s="33">
        <v>1445.3063500000001</v>
      </c>
      <c r="BT43" s="33">
        <v>49.86795</v>
      </c>
      <c r="BU43" s="33">
        <v>0</v>
      </c>
      <c r="BV43" s="33">
        <v>7.5240999999999998</v>
      </c>
      <c r="BW43" s="33">
        <v>30.224699999999999</v>
      </c>
      <c r="BX43" s="33">
        <v>0.22020000000000001</v>
      </c>
      <c r="BY43" s="33">
        <v>1.13565</v>
      </c>
      <c r="BZ43" s="33">
        <v>2177.9648000000002</v>
      </c>
      <c r="CA43" s="33">
        <v>201.45050000000001</v>
      </c>
      <c r="CB43" s="33">
        <v>0</v>
      </c>
      <c r="CC43" s="33">
        <v>11.215299999999999</v>
      </c>
      <c r="CD43" s="33">
        <v>72.229100000000003</v>
      </c>
      <c r="CE43" s="14">
        <f t="shared" si="5"/>
        <v>2.8973684210526316</v>
      </c>
      <c r="CF43" s="14">
        <f t="shared" si="5"/>
        <v>2.1053948832035596</v>
      </c>
      <c r="CG43">
        <f t="shared" si="0"/>
        <v>2.1053948832035596</v>
      </c>
      <c r="CH43" s="14" t="s">
        <v>221</v>
      </c>
    </row>
    <row r="44" spans="1:86" ht="20">
      <c r="A44" s="13">
        <v>48</v>
      </c>
      <c r="B44" s="14" t="s">
        <v>224</v>
      </c>
      <c r="C44" s="14">
        <v>2</v>
      </c>
      <c r="D44" s="20" t="s">
        <v>225</v>
      </c>
      <c r="E44" s="13">
        <v>12273853</v>
      </c>
      <c r="F44" s="13"/>
      <c r="G44" s="13" t="s">
        <v>226</v>
      </c>
      <c r="H44" s="28"/>
      <c r="I44" s="29"/>
      <c r="J44" s="35">
        <v>7.3593073593073002E-2</v>
      </c>
      <c r="K44" s="35">
        <v>4.6926406926405997E-2</v>
      </c>
      <c r="L44" s="35">
        <v>2.2857142857142E-2</v>
      </c>
      <c r="M44" s="35">
        <v>7.9653679653670009E-3</v>
      </c>
      <c r="N44" s="35">
        <v>7.6536796536796001E-2</v>
      </c>
      <c r="O44" s="35">
        <v>3.1341991341990998E-2</v>
      </c>
      <c r="P44" s="35">
        <v>5.1601731601731003E-2</v>
      </c>
      <c r="Q44" s="35">
        <v>1.5757575757574999E-2</v>
      </c>
      <c r="R44" s="35">
        <v>4.8484848484847999E-2</v>
      </c>
      <c r="S44" s="35">
        <v>2.008658008658E-2</v>
      </c>
      <c r="T44" s="35">
        <v>3.5844155844154998E-2</v>
      </c>
      <c r="U44" s="35">
        <v>7.7922077922070003E-3</v>
      </c>
      <c r="V44" s="35">
        <v>2.5108225108225E-2</v>
      </c>
      <c r="W44" s="35">
        <v>2.7705627705619999E-3</v>
      </c>
      <c r="X44" s="35">
        <v>1.1082251082251001E-2</v>
      </c>
      <c r="Y44" s="35">
        <v>1.7316017316000001E-4</v>
      </c>
      <c r="Z44" s="35">
        <v>4.9523809523808998E-2</v>
      </c>
      <c r="AA44" s="35">
        <v>2.2857142857142E-2</v>
      </c>
      <c r="AB44" s="35">
        <v>3.5151515151515003E-2</v>
      </c>
      <c r="AC44" s="35">
        <v>1.3160173160173001E-2</v>
      </c>
      <c r="AD44" s="35">
        <v>2.7012987012986999E-2</v>
      </c>
      <c r="AE44" s="35">
        <v>8.484848484848E-3</v>
      </c>
      <c r="AF44" s="35">
        <v>1.6450216450216E-2</v>
      </c>
      <c r="AG44" s="35">
        <v>2.5974025974019998E-3</v>
      </c>
      <c r="AH44" s="35">
        <v>7.0129870129870001E-2</v>
      </c>
      <c r="AI44" s="35">
        <v>9.0043290043290009E-3</v>
      </c>
      <c r="AJ44" s="35">
        <v>3.8095238095238002E-2</v>
      </c>
      <c r="AK44" s="35">
        <v>0</v>
      </c>
      <c r="AL44" s="35">
        <v>7.4805194805194E-2</v>
      </c>
      <c r="AM44" s="35">
        <v>2.1298701298701001E-2</v>
      </c>
      <c r="AN44" s="35">
        <v>4.6753246753245999E-2</v>
      </c>
      <c r="AO44" s="35">
        <v>3.1168831168829998E-3</v>
      </c>
      <c r="AP44" s="35">
        <v>5.1601731601731003E-2</v>
      </c>
      <c r="AQ44" s="35">
        <v>9.0043290043290009E-3</v>
      </c>
      <c r="AR44" s="35">
        <v>3.4978354978353998E-2</v>
      </c>
      <c r="AS44" s="35">
        <v>0</v>
      </c>
      <c r="AT44" s="35">
        <v>1.8528138528138002E-2</v>
      </c>
      <c r="AU44" s="35">
        <v>0</v>
      </c>
      <c r="AV44" s="35">
        <v>3.1168831168829998E-3</v>
      </c>
      <c r="AW44" s="35">
        <v>0</v>
      </c>
      <c r="AX44" s="35">
        <v>4.8831168831167997E-2</v>
      </c>
      <c r="AY44" s="35">
        <v>1.7662337662337001E-2</v>
      </c>
      <c r="AZ44" s="35">
        <v>3.4112554112553997E-2</v>
      </c>
      <c r="BA44" s="35">
        <v>3.1168831168829998E-3</v>
      </c>
      <c r="BB44" s="35">
        <v>2.5974025974025001E-2</v>
      </c>
      <c r="BC44" s="35">
        <v>3.6363636363630002E-3</v>
      </c>
      <c r="BD44" s="35">
        <v>1.2640692640692E-2</v>
      </c>
      <c r="BE44" s="35">
        <v>0</v>
      </c>
      <c r="BF44" s="21" t="s">
        <v>97</v>
      </c>
      <c r="BG44" s="14" t="s">
        <v>97</v>
      </c>
      <c r="BH44" s="14" t="s">
        <v>87</v>
      </c>
      <c r="BI44" s="32" t="s">
        <v>121</v>
      </c>
      <c r="BJ44" s="13">
        <v>64</v>
      </c>
      <c r="BK44" s="13" t="s">
        <v>101</v>
      </c>
      <c r="BL44" s="14">
        <v>2</v>
      </c>
      <c r="BM44" s="14"/>
      <c r="BN44" s="14"/>
      <c r="BO44" s="14"/>
      <c r="BP44" s="13"/>
      <c r="BQ44" s="33">
        <v>0.1246</v>
      </c>
      <c r="BR44" s="33">
        <v>0.90564999999999996</v>
      </c>
      <c r="BS44" s="33">
        <v>1685.0119500000001</v>
      </c>
      <c r="BT44" s="33">
        <v>94.535600000000002</v>
      </c>
      <c r="BU44" s="33">
        <v>0</v>
      </c>
      <c r="BV44" s="33">
        <v>8.0992999999999995</v>
      </c>
      <c r="BW44" s="33">
        <v>25.691800000000001</v>
      </c>
      <c r="BX44" s="33">
        <v>0.22635</v>
      </c>
      <c r="BY44" s="33">
        <v>0.84230000000000005</v>
      </c>
      <c r="BZ44" s="33">
        <v>7081.3313500000004</v>
      </c>
      <c r="CA44" s="33">
        <v>452.24779999999998</v>
      </c>
      <c r="CB44" s="33">
        <v>0</v>
      </c>
      <c r="CC44" s="33">
        <v>21.249300000000002</v>
      </c>
      <c r="CD44" s="33">
        <v>527.49900000000002</v>
      </c>
      <c r="CE44" s="14">
        <f t="shared" si="5"/>
        <v>1.81661316211878</v>
      </c>
      <c r="CF44" s="14">
        <f t="shared" si="5"/>
        <v>0.93005024015900195</v>
      </c>
      <c r="CG44">
        <f t="shared" si="0"/>
        <v>0.93005024015900195</v>
      </c>
      <c r="CH44" s="14" t="s">
        <v>224</v>
      </c>
    </row>
    <row r="45" spans="1:86" ht="20">
      <c r="A45" s="13">
        <v>49</v>
      </c>
      <c r="B45" s="14" t="s">
        <v>250</v>
      </c>
      <c r="C45" s="14">
        <v>1</v>
      </c>
      <c r="D45" s="20" t="s">
        <v>251</v>
      </c>
      <c r="E45" s="13">
        <v>12752121</v>
      </c>
      <c r="F45" s="13"/>
      <c r="G45" s="13" t="s">
        <v>252</v>
      </c>
      <c r="H45" s="28">
        <v>44260</v>
      </c>
      <c r="I45" s="29">
        <v>44677</v>
      </c>
      <c r="J45" s="35">
        <v>5.5146528078533E-2</v>
      </c>
      <c r="K45" s="35">
        <v>3.0460516818247001E-2</v>
      </c>
      <c r="L45" s="35">
        <v>1.3425725422260001E-2</v>
      </c>
      <c r="M45" s="35">
        <v>3.175978056878E-3</v>
      </c>
      <c r="N45" s="35">
        <v>5.2259275299552002E-2</v>
      </c>
      <c r="O45" s="35">
        <v>6.2075934748080002E-3</v>
      </c>
      <c r="P45" s="35">
        <v>2.6418362927674001E-2</v>
      </c>
      <c r="Q45" s="35">
        <v>1.44362638949E-4</v>
      </c>
      <c r="R45" s="35">
        <v>3.5657571820412001E-2</v>
      </c>
      <c r="S45" s="35">
        <v>9.3835715316870003E-3</v>
      </c>
      <c r="T45" s="35">
        <v>1.8911505702324E-2</v>
      </c>
      <c r="U45" s="35">
        <v>2.0210769452860002E-3</v>
      </c>
      <c r="V45" s="35">
        <v>1.9488956258119999E-2</v>
      </c>
      <c r="W45" s="35">
        <v>4.0421538905729996E-3</v>
      </c>
      <c r="X45" s="35">
        <v>1.1549011115923E-2</v>
      </c>
      <c r="Y45" s="35">
        <v>1.154901111592E-3</v>
      </c>
      <c r="Z45" s="35">
        <v>3.5224483903565001E-2</v>
      </c>
      <c r="AA45" s="35">
        <v>5.4857802800629997E-3</v>
      </c>
      <c r="AB45" s="35">
        <v>2.0499494730762999E-2</v>
      </c>
      <c r="AC45" s="35">
        <v>1.44362638949E-4</v>
      </c>
      <c r="AD45" s="35">
        <v>1.7034791395986001E-2</v>
      </c>
      <c r="AE45" s="35">
        <v>7.2181319474500004E-4</v>
      </c>
      <c r="AF45" s="35">
        <v>5.9188681969100003E-3</v>
      </c>
      <c r="AG45" s="35">
        <v>0</v>
      </c>
      <c r="AH45" s="35">
        <v>5.8755594052258997E-2</v>
      </c>
      <c r="AI45" s="35">
        <v>9.9610220874829999E-3</v>
      </c>
      <c r="AJ45" s="35">
        <v>3.2625956402483003E-2</v>
      </c>
      <c r="AK45" s="35">
        <v>1.4436263894900001E-3</v>
      </c>
      <c r="AL45" s="35">
        <v>4.5185505991049001E-2</v>
      </c>
      <c r="AM45" s="35">
        <v>3.3203406958269999E-3</v>
      </c>
      <c r="AN45" s="35">
        <v>1.7323516673884001E-2</v>
      </c>
      <c r="AO45" s="35">
        <v>1.44362638949E-4</v>
      </c>
      <c r="AP45" s="35">
        <v>3.8544824599392999E-2</v>
      </c>
      <c r="AQ45" s="35">
        <v>7.3624945864009996E-3</v>
      </c>
      <c r="AR45" s="35">
        <v>2.1221307925507998E-2</v>
      </c>
      <c r="AS45" s="35">
        <v>1.4436263894900001E-3</v>
      </c>
      <c r="AT45" s="35">
        <v>2.0210769452864999E-2</v>
      </c>
      <c r="AU45" s="35">
        <v>2.5985275010819999E-3</v>
      </c>
      <c r="AV45" s="35">
        <v>1.1404648476974E-2</v>
      </c>
      <c r="AW45" s="35">
        <v>0</v>
      </c>
      <c r="AX45" s="35">
        <v>2.8583802511909E-2</v>
      </c>
      <c r="AY45" s="35">
        <v>2.5985275010819999E-3</v>
      </c>
      <c r="AZ45" s="35">
        <v>1.3714450700158001E-2</v>
      </c>
      <c r="BA45" s="35">
        <v>1.44362638949E-4</v>
      </c>
      <c r="BB45" s="35">
        <v>1.6601703479139002E-2</v>
      </c>
      <c r="BC45" s="35">
        <v>7.2181319474500004E-4</v>
      </c>
      <c r="BD45" s="35">
        <v>3.6090659737250002E-3</v>
      </c>
      <c r="BE45" s="35">
        <v>0</v>
      </c>
      <c r="BF45" s="21" t="s">
        <v>97</v>
      </c>
      <c r="BG45" s="14" t="s">
        <v>97</v>
      </c>
      <c r="BH45" s="14" t="s">
        <v>87</v>
      </c>
      <c r="BI45" s="32" t="s">
        <v>88</v>
      </c>
      <c r="BJ45" s="13">
        <v>79</v>
      </c>
      <c r="BK45" s="13" t="s">
        <v>89</v>
      </c>
      <c r="BL45" s="14">
        <v>2</v>
      </c>
      <c r="BM45" s="14"/>
      <c r="BN45" s="14"/>
      <c r="BO45" s="14"/>
      <c r="BP45" s="13"/>
      <c r="BQ45" s="33">
        <v>0.8841</v>
      </c>
      <c r="BR45" s="33">
        <v>1.4319999999999999</v>
      </c>
      <c r="BS45" s="33">
        <v>4275.6955500000004</v>
      </c>
      <c r="BT45" s="33">
        <v>1838.3576499999999</v>
      </c>
      <c r="BU45" s="33">
        <v>0</v>
      </c>
      <c r="BV45" s="33">
        <v>85.885999999999996</v>
      </c>
      <c r="BW45" s="33">
        <v>477.70310000000001</v>
      </c>
      <c r="BX45" s="33">
        <v>5.67E-2</v>
      </c>
      <c r="BY45" s="33">
        <v>0.2278</v>
      </c>
      <c r="BZ45" s="33">
        <v>5501.0587999999998</v>
      </c>
      <c r="CA45" s="33">
        <v>30.2272</v>
      </c>
      <c r="CB45" s="33">
        <v>0</v>
      </c>
      <c r="CC45" s="33">
        <v>6.069</v>
      </c>
      <c r="CD45" s="33">
        <v>45.8446</v>
      </c>
      <c r="CE45" s="14">
        <f t="shared" si="5"/>
        <v>6.413301662707839E-2</v>
      </c>
      <c r="CF45" s="14">
        <f t="shared" si="5"/>
        <v>0.15907821229050281</v>
      </c>
      <c r="CG45">
        <f t="shared" si="0"/>
        <v>0.15907821229050281</v>
      </c>
      <c r="CH45" s="14" t="s">
        <v>250</v>
      </c>
    </row>
    <row r="46" spans="1:86" ht="20">
      <c r="A46" s="13">
        <v>50</v>
      </c>
      <c r="B46" s="14"/>
      <c r="C46" s="14">
        <v>0</v>
      </c>
      <c r="D46" s="20" t="s">
        <v>255</v>
      </c>
      <c r="E46" s="13">
        <v>12599333</v>
      </c>
      <c r="F46" s="13"/>
      <c r="G46" s="13" t="s">
        <v>256</v>
      </c>
      <c r="H46" s="28">
        <v>44215</v>
      </c>
      <c r="I46" s="29">
        <v>44592</v>
      </c>
      <c r="J46" s="35">
        <v>7.3929376408714997E-2</v>
      </c>
      <c r="K46" s="35">
        <v>4.9737039819683998E-2</v>
      </c>
      <c r="L46" s="35">
        <v>2.9301277235160999E-2</v>
      </c>
      <c r="M46" s="35">
        <v>1.4876033057851E-2</v>
      </c>
      <c r="N46" s="35">
        <v>7.4380165289256006E-2</v>
      </c>
      <c r="O46" s="35">
        <v>3.4259954921111002E-2</v>
      </c>
      <c r="P46" s="35">
        <v>5.1239669421487E-2</v>
      </c>
      <c r="Q46" s="35">
        <v>1.7881292261456998E-2</v>
      </c>
      <c r="R46" s="35">
        <v>5.1089406461307003E-2</v>
      </c>
      <c r="S46" s="35">
        <v>2.6596543951914998E-2</v>
      </c>
      <c r="T46" s="35">
        <v>3.9368895567241997E-2</v>
      </c>
      <c r="U46" s="35">
        <v>1.457550713749E-2</v>
      </c>
      <c r="V46" s="35">
        <v>2.2839969947407002E-2</v>
      </c>
      <c r="W46" s="35">
        <v>2.7047332832449999E-3</v>
      </c>
      <c r="X46" s="35">
        <v>1.0368144252441E-2</v>
      </c>
      <c r="Y46" s="35">
        <v>3.0052592036000002E-4</v>
      </c>
      <c r="Z46" s="35">
        <v>5.3643876784371998E-2</v>
      </c>
      <c r="AA46" s="35">
        <v>2.9902329075882E-2</v>
      </c>
      <c r="AB46" s="35">
        <v>4.1773102930127003E-2</v>
      </c>
      <c r="AC46" s="35">
        <v>1.6829451540194999E-2</v>
      </c>
      <c r="AD46" s="35">
        <v>2.0736288504882999E-2</v>
      </c>
      <c r="AE46" s="35">
        <v>4.357625845229E-3</v>
      </c>
      <c r="AF46" s="35">
        <v>9.4665664913589995E-3</v>
      </c>
      <c r="AG46" s="35">
        <v>1.0518407212620001E-3</v>
      </c>
      <c r="AH46" s="35">
        <v>7.6784372652140997E-2</v>
      </c>
      <c r="AI46" s="35">
        <v>2.7498121712996999E-2</v>
      </c>
      <c r="AJ46" s="35">
        <v>5.0638617580766002E-2</v>
      </c>
      <c r="AK46" s="35">
        <v>9.4665664913589995E-3</v>
      </c>
      <c r="AL46" s="35">
        <v>7.8437265214124002E-2</v>
      </c>
      <c r="AM46" s="35">
        <v>2.1337340345604E-2</v>
      </c>
      <c r="AN46" s="35">
        <v>4.9887302779864001E-2</v>
      </c>
      <c r="AO46" s="35">
        <v>5.7099924868510002E-3</v>
      </c>
      <c r="AP46" s="35">
        <v>5.1690458302028001E-2</v>
      </c>
      <c r="AQ46" s="35">
        <v>2.5544703230652999E-2</v>
      </c>
      <c r="AR46" s="35">
        <v>3.7716003005259E-2</v>
      </c>
      <c r="AS46" s="35">
        <v>9.4665664913589995E-3</v>
      </c>
      <c r="AT46" s="35">
        <v>2.5093914350112E-2</v>
      </c>
      <c r="AU46" s="35">
        <v>1.953418482344E-3</v>
      </c>
      <c r="AV46" s="35">
        <v>1.2922614575507E-2</v>
      </c>
      <c r="AW46" s="35">
        <v>0</v>
      </c>
      <c r="AX46" s="35">
        <v>5.6498873027797998E-2</v>
      </c>
      <c r="AY46" s="35">
        <v>2.0586025544702999E-2</v>
      </c>
      <c r="AZ46" s="35">
        <v>4.0270473328324001E-2</v>
      </c>
      <c r="BA46" s="35">
        <v>5.7099924868510002E-3</v>
      </c>
      <c r="BB46" s="35">
        <v>2.1938392186326001E-2</v>
      </c>
      <c r="BC46" s="35">
        <v>7.5131480090100003E-4</v>
      </c>
      <c r="BD46" s="35">
        <v>9.6168294515400002E-3</v>
      </c>
      <c r="BE46" s="35">
        <v>0</v>
      </c>
      <c r="BF46" s="21" t="s">
        <v>97</v>
      </c>
      <c r="BG46" s="14" t="s">
        <v>97</v>
      </c>
      <c r="BH46" s="14" t="s">
        <v>87</v>
      </c>
      <c r="BI46" s="32" t="s">
        <v>88</v>
      </c>
      <c r="BJ46" s="13">
        <v>57</v>
      </c>
      <c r="BK46" s="13" t="s">
        <v>89</v>
      </c>
      <c r="BL46" s="14">
        <v>2</v>
      </c>
      <c r="BM46" s="14"/>
      <c r="BN46" s="14"/>
      <c r="BO46" s="14"/>
      <c r="BP46" s="13"/>
      <c r="BQ46" s="33">
        <v>0</v>
      </c>
      <c r="BR46" s="33">
        <v>0</v>
      </c>
      <c r="BS46" s="33">
        <v>12.7308</v>
      </c>
      <c r="BT46" s="33">
        <v>2.9056999999999999</v>
      </c>
      <c r="BU46" s="33">
        <v>0</v>
      </c>
      <c r="BV46" s="33">
        <v>6.4320000000000004</v>
      </c>
      <c r="BW46" s="33">
        <v>0</v>
      </c>
      <c r="BX46" s="33">
        <v>0</v>
      </c>
      <c r="BY46" s="33">
        <v>0</v>
      </c>
      <c r="BZ46" s="33">
        <v>13.333</v>
      </c>
      <c r="CA46" s="33">
        <v>3.2075499999999999</v>
      </c>
      <c r="CB46" s="33">
        <v>0</v>
      </c>
      <c r="CC46" s="33">
        <v>5.8129999999999997</v>
      </c>
      <c r="CD46" s="33">
        <v>0</v>
      </c>
      <c r="CE46" s="13"/>
      <c r="CF46" s="13"/>
      <c r="CG46" t="e">
        <f t="shared" si="0"/>
        <v>#DIV/0!</v>
      </c>
      <c r="CH46" s="14"/>
    </row>
    <row r="47" spans="1:86" ht="20">
      <c r="A47" s="13">
        <v>51</v>
      </c>
      <c r="B47" s="14" t="s">
        <v>238</v>
      </c>
      <c r="C47" s="14">
        <v>1</v>
      </c>
      <c r="D47" s="20" t="s">
        <v>239</v>
      </c>
      <c r="E47" s="13">
        <v>12174988</v>
      </c>
      <c r="F47" s="20" t="s">
        <v>240</v>
      </c>
      <c r="G47" s="13" t="s">
        <v>241</v>
      </c>
      <c r="H47" s="28">
        <v>44230</v>
      </c>
      <c r="I47" s="29">
        <v>44599</v>
      </c>
      <c r="J47" s="35">
        <v>7.9772542648252995E-2</v>
      </c>
      <c r="K47" s="35">
        <v>5.4102355808284999E-2</v>
      </c>
      <c r="L47" s="35">
        <v>3.0056864337936001E-2</v>
      </c>
      <c r="M47" s="35">
        <v>1.1697806661251E-2</v>
      </c>
      <c r="N47" s="35">
        <v>7.7335499593826004E-2</v>
      </c>
      <c r="O47" s="35">
        <v>2.6969943135661999E-2</v>
      </c>
      <c r="P47" s="35">
        <v>5.1827782290820003E-2</v>
      </c>
      <c r="Q47" s="35">
        <v>1.1372867587327E-2</v>
      </c>
      <c r="R47" s="35">
        <v>5.2152721364743998E-2</v>
      </c>
      <c r="S47" s="35">
        <v>2.4532900081233999E-2</v>
      </c>
      <c r="T47" s="35">
        <v>3.8667749796913002E-2</v>
      </c>
      <c r="U47" s="35">
        <v>9.9106417546699997E-3</v>
      </c>
      <c r="V47" s="35">
        <v>2.7619821283509E-2</v>
      </c>
      <c r="W47" s="35">
        <v>5.523964256701E-3</v>
      </c>
      <c r="X47" s="35">
        <v>1.5434606011372001E-2</v>
      </c>
      <c r="Y47" s="35">
        <v>1.78716490658E-3</v>
      </c>
      <c r="Z47" s="35">
        <v>5.0852965069049003E-2</v>
      </c>
      <c r="AA47" s="35">
        <v>2.3070674248578001E-2</v>
      </c>
      <c r="AB47" s="35">
        <v>3.7692932575142002E-2</v>
      </c>
      <c r="AC47" s="35">
        <v>1.072298943948E-2</v>
      </c>
      <c r="AD47" s="35">
        <v>2.6482534524775999E-2</v>
      </c>
      <c r="AE47" s="35">
        <v>3.8992688870829999E-3</v>
      </c>
      <c r="AF47" s="35">
        <v>1.4134849715677999E-2</v>
      </c>
      <c r="AG47" s="35">
        <v>6.4987814784700005E-4</v>
      </c>
      <c r="AH47" s="35">
        <v>8.0259951259137999E-2</v>
      </c>
      <c r="AI47" s="35">
        <v>3.3956133225020002E-2</v>
      </c>
      <c r="AJ47" s="35">
        <v>5.897644191714E-2</v>
      </c>
      <c r="AK47" s="35">
        <v>8.1234768480900003E-3</v>
      </c>
      <c r="AL47" s="35">
        <v>8.5458976441916995E-2</v>
      </c>
      <c r="AM47" s="35">
        <v>3.2981316003249002E-2</v>
      </c>
      <c r="AN47" s="35">
        <v>6.2388302193337998E-2</v>
      </c>
      <c r="AO47" s="35">
        <v>9.7481722177089995E-3</v>
      </c>
      <c r="AP47" s="35">
        <v>5.2315190901705E-2</v>
      </c>
      <c r="AQ47" s="35">
        <v>2.4695369618196E-2</v>
      </c>
      <c r="AR47" s="35">
        <v>3.931762794476E-2</v>
      </c>
      <c r="AS47" s="35">
        <v>6.8237205523959997E-3</v>
      </c>
      <c r="AT47" s="35">
        <v>2.7944760357432E-2</v>
      </c>
      <c r="AU47" s="35">
        <v>9.2607636068229998E-3</v>
      </c>
      <c r="AV47" s="35">
        <v>1.965881397238E-2</v>
      </c>
      <c r="AW47" s="35">
        <v>1.2997562956940001E-3</v>
      </c>
      <c r="AX47" s="35">
        <v>5.4914703493094998E-2</v>
      </c>
      <c r="AY47" s="35">
        <v>2.5182778229081999E-2</v>
      </c>
      <c r="AZ47" s="35">
        <v>4.2242079610073001E-2</v>
      </c>
      <c r="BA47" s="35">
        <v>8.7733549959379993E-3</v>
      </c>
      <c r="BB47" s="35">
        <v>3.0544272948822001E-2</v>
      </c>
      <c r="BC47" s="35">
        <v>7.798537774167E-3</v>
      </c>
      <c r="BD47" s="35">
        <v>2.0146222583265001E-2</v>
      </c>
      <c r="BE47" s="35">
        <v>9.7481722177000004E-4</v>
      </c>
      <c r="BF47" s="21" t="s">
        <v>97</v>
      </c>
      <c r="BG47" s="14" t="s">
        <v>97</v>
      </c>
      <c r="BH47" s="37" t="s">
        <v>105</v>
      </c>
      <c r="BI47" s="32" t="s">
        <v>121</v>
      </c>
      <c r="BJ47" s="13">
        <v>55</v>
      </c>
      <c r="BK47" s="13" t="s">
        <v>101</v>
      </c>
      <c r="BL47" s="14">
        <v>2</v>
      </c>
      <c r="BM47" s="14"/>
      <c r="BN47" s="14"/>
      <c r="BO47" s="14"/>
      <c r="BP47" s="13"/>
      <c r="BQ47" s="33">
        <v>0</v>
      </c>
      <c r="BR47" s="33">
        <v>0</v>
      </c>
      <c r="BS47" s="33">
        <v>11.827999999999999</v>
      </c>
      <c r="BT47" s="33">
        <v>3.1636000000000002</v>
      </c>
      <c r="BU47" s="33">
        <v>0</v>
      </c>
      <c r="BV47" s="33">
        <v>6.9355000000000002</v>
      </c>
      <c r="BW47" s="33">
        <v>0</v>
      </c>
      <c r="BX47" s="33">
        <v>0</v>
      </c>
      <c r="BY47" s="33">
        <v>0</v>
      </c>
      <c r="BZ47" s="33">
        <v>14.242649999999999</v>
      </c>
      <c r="CA47" s="33">
        <v>5.2122000000000002</v>
      </c>
      <c r="CB47" s="33">
        <v>0</v>
      </c>
      <c r="CC47" s="33">
        <v>5.5686</v>
      </c>
      <c r="CD47" s="33">
        <v>0</v>
      </c>
      <c r="CE47" s="13"/>
      <c r="CF47" s="13"/>
      <c r="CG47" t="e">
        <f t="shared" si="0"/>
        <v>#DIV/0!</v>
      </c>
      <c r="CH47" s="14" t="s">
        <v>238</v>
      </c>
    </row>
    <row r="48" spans="1:86" ht="20">
      <c r="A48" s="13">
        <v>52</v>
      </c>
      <c r="B48" s="14" t="s">
        <v>229</v>
      </c>
      <c r="C48" s="14">
        <v>1</v>
      </c>
      <c r="D48" s="20" t="s">
        <v>230</v>
      </c>
      <c r="E48" s="13">
        <v>12806190</v>
      </c>
      <c r="F48" s="20" t="s">
        <v>188</v>
      </c>
      <c r="G48" s="13" t="s">
        <v>231</v>
      </c>
      <c r="H48" s="28">
        <v>44214</v>
      </c>
      <c r="I48" s="29">
        <v>44579</v>
      </c>
      <c r="J48" s="35">
        <v>6.8493150684931003E-2</v>
      </c>
      <c r="K48" s="35">
        <v>4.7856253335705E-2</v>
      </c>
      <c r="L48" s="35">
        <v>2.1348514499199001E-2</v>
      </c>
      <c r="M48" s="35">
        <v>3.7359900373589998E-3</v>
      </c>
      <c r="N48" s="35">
        <v>5.7996797722824997E-2</v>
      </c>
      <c r="O48" s="35">
        <v>1.2987012987012001E-2</v>
      </c>
      <c r="P48" s="35">
        <v>3.8961038961038003E-2</v>
      </c>
      <c r="Q48" s="35">
        <v>1.601138587439E-3</v>
      </c>
      <c r="R48" s="35">
        <v>4.8212061910692001E-2</v>
      </c>
      <c r="S48" s="35">
        <v>1.7612524461838999E-2</v>
      </c>
      <c r="T48" s="35">
        <v>3.6292474648639002E-2</v>
      </c>
      <c r="U48" s="35">
        <v>3.380181462373E-3</v>
      </c>
      <c r="V48" s="35">
        <v>2.0281088774238999E-2</v>
      </c>
      <c r="W48" s="35">
        <v>3.7359900373589998E-3</v>
      </c>
      <c r="X48" s="35">
        <v>1.1563778687066E-2</v>
      </c>
      <c r="Y48" s="35">
        <v>3.5580857498599999E-4</v>
      </c>
      <c r="Z48" s="35">
        <v>4.1807507560932003E-2</v>
      </c>
      <c r="AA48" s="35">
        <v>1.2097491549546001E-2</v>
      </c>
      <c r="AB48" s="35">
        <v>3.1489058886318998E-2</v>
      </c>
      <c r="AC48" s="35">
        <v>1.601138587439E-3</v>
      </c>
      <c r="AD48" s="35">
        <v>1.6189290161891998E-2</v>
      </c>
      <c r="AE48" s="35">
        <v>8.8952143746600005E-4</v>
      </c>
      <c r="AF48" s="35">
        <v>7.4719800747189997E-3</v>
      </c>
      <c r="AG48" s="35">
        <v>0</v>
      </c>
      <c r="AH48" s="35">
        <v>6.9382672122398001E-2</v>
      </c>
      <c r="AI48" s="35">
        <v>4.8034157623189997E-3</v>
      </c>
      <c r="AJ48" s="35">
        <v>4.3586550435864999E-2</v>
      </c>
      <c r="AK48" s="35">
        <v>3.5580857498599999E-4</v>
      </c>
      <c r="AL48" s="35">
        <v>6.0487457747730997E-2</v>
      </c>
      <c r="AM48" s="35">
        <v>6.4045543497590002E-3</v>
      </c>
      <c r="AN48" s="35">
        <v>3.5047144636185003E-2</v>
      </c>
      <c r="AO48" s="35">
        <v>0</v>
      </c>
      <c r="AP48" s="35">
        <v>4.6610923323252E-2</v>
      </c>
      <c r="AQ48" s="35">
        <v>3.7359900373589998E-3</v>
      </c>
      <c r="AR48" s="35">
        <v>3.2200676036292002E-2</v>
      </c>
      <c r="AS48" s="35">
        <v>3.5580857498599999E-4</v>
      </c>
      <c r="AT48" s="35">
        <v>2.2771748799146001E-2</v>
      </c>
      <c r="AU48" s="35">
        <v>1.0674257249590001E-3</v>
      </c>
      <c r="AV48" s="35">
        <v>1.1385874399573E-2</v>
      </c>
      <c r="AW48" s="35">
        <v>0</v>
      </c>
      <c r="AX48" s="35">
        <v>4.4831880448317998E-2</v>
      </c>
      <c r="AY48" s="35">
        <v>6.4045543497590002E-3</v>
      </c>
      <c r="AZ48" s="35">
        <v>2.9887920298879E-2</v>
      </c>
      <c r="BA48" s="35">
        <v>0</v>
      </c>
      <c r="BB48" s="35">
        <v>1.5655577299411999E-2</v>
      </c>
      <c r="BC48" s="35">
        <v>0</v>
      </c>
      <c r="BD48" s="35">
        <v>5.1592243373060004E-3</v>
      </c>
      <c r="BE48" s="35">
        <v>0</v>
      </c>
      <c r="BF48" s="21" t="s">
        <v>97</v>
      </c>
      <c r="BG48" s="14" t="s">
        <v>87</v>
      </c>
      <c r="BH48" s="37" t="s">
        <v>105</v>
      </c>
      <c r="BI48" s="32" t="s">
        <v>88</v>
      </c>
      <c r="BJ48" s="13">
        <v>83</v>
      </c>
      <c r="BK48" s="13" t="s">
        <v>101</v>
      </c>
      <c r="BL48" s="14">
        <v>2</v>
      </c>
      <c r="BM48" s="14"/>
      <c r="BN48" s="14"/>
      <c r="BO48" s="14"/>
      <c r="BP48" s="13"/>
      <c r="BQ48" s="33">
        <v>0</v>
      </c>
      <c r="BR48" s="33">
        <v>0</v>
      </c>
      <c r="BS48" s="33">
        <v>22.8504</v>
      </c>
      <c r="BT48" s="33">
        <v>3.4277000000000002</v>
      </c>
      <c r="BU48" s="33">
        <v>0</v>
      </c>
      <c r="BV48" s="33">
        <v>6.7229000000000001</v>
      </c>
      <c r="BW48" s="33">
        <v>0</v>
      </c>
      <c r="BX48" s="33">
        <v>5.4999999999999997E-3</v>
      </c>
      <c r="BY48" s="33">
        <v>0</v>
      </c>
      <c r="BZ48" s="33">
        <v>24.536666666666701</v>
      </c>
      <c r="CA48" s="33">
        <v>2.8263500000000001</v>
      </c>
      <c r="CB48" s="33">
        <v>0</v>
      </c>
      <c r="CC48" s="33">
        <v>5.5186999999999999</v>
      </c>
      <c r="CD48" s="33">
        <v>0</v>
      </c>
      <c r="CE48" s="13"/>
      <c r="CF48" s="13"/>
      <c r="CG48" t="e">
        <f t="shared" si="0"/>
        <v>#DIV/0!</v>
      </c>
      <c r="CH48" s="14" t="s">
        <v>229</v>
      </c>
    </row>
    <row r="49" spans="1:86" ht="20">
      <c r="A49" s="13">
        <v>53</v>
      </c>
      <c r="B49" s="14" t="s">
        <v>232</v>
      </c>
      <c r="C49" s="14">
        <v>2</v>
      </c>
      <c r="D49" s="20" t="s">
        <v>233</v>
      </c>
      <c r="E49" s="13">
        <v>12784301</v>
      </c>
      <c r="F49" s="20" t="s">
        <v>188</v>
      </c>
      <c r="G49" s="13" t="s">
        <v>234</v>
      </c>
      <c r="H49" s="28">
        <v>44221</v>
      </c>
      <c r="I49" s="29">
        <v>44585</v>
      </c>
      <c r="J49" s="35">
        <v>7.5576430401365996E-2</v>
      </c>
      <c r="K49" s="35">
        <v>4.1275263307714E-2</v>
      </c>
      <c r="L49" s="35">
        <v>1.8075718758895E-2</v>
      </c>
      <c r="M49" s="35">
        <v>5.1238257899229997E-3</v>
      </c>
      <c r="N49" s="35">
        <v>5.9208653572445001E-2</v>
      </c>
      <c r="O49" s="35">
        <v>1.6510105323085E-2</v>
      </c>
      <c r="P49" s="35">
        <v>3.3589524622828999E-2</v>
      </c>
      <c r="Q49" s="35">
        <v>7.1164247082260001E-3</v>
      </c>
      <c r="R49" s="35">
        <v>5.1095929405066E-2</v>
      </c>
      <c r="S49" s="35">
        <v>1.7506404782237001E-2</v>
      </c>
      <c r="T49" s="35">
        <v>3.2450896669513001E-2</v>
      </c>
      <c r="U49" s="35">
        <v>5.1238257899229997E-3</v>
      </c>
      <c r="V49" s="35">
        <v>2.4480500996299E-2</v>
      </c>
      <c r="W49" s="35">
        <v>5.6931397665800003E-4</v>
      </c>
      <c r="X49" s="35">
        <v>8.8243666381999999E-3</v>
      </c>
      <c r="Y49" s="35">
        <v>0</v>
      </c>
      <c r="Z49" s="35">
        <v>4.3979504696839998E-2</v>
      </c>
      <c r="AA49" s="35">
        <v>1.5656134358098001E-2</v>
      </c>
      <c r="AB49" s="35">
        <v>2.8323370338741001E-2</v>
      </c>
      <c r="AC49" s="35">
        <v>7.1164247082260001E-3</v>
      </c>
      <c r="AD49" s="35">
        <v>1.5229148875604E-2</v>
      </c>
      <c r="AE49" s="35">
        <v>8.5397096498700004E-4</v>
      </c>
      <c r="AF49" s="35">
        <v>5.2661542840869999E-3</v>
      </c>
      <c r="AG49" s="35">
        <v>0</v>
      </c>
      <c r="AH49" s="35">
        <v>7.7569029319668997E-2</v>
      </c>
      <c r="AI49" s="35">
        <v>1.1386279533162E-2</v>
      </c>
      <c r="AJ49" s="35">
        <v>3.8428693424422997E-2</v>
      </c>
      <c r="AK49" s="35">
        <v>1.565613435809E-3</v>
      </c>
      <c r="AL49" s="35">
        <v>7.5434101907200998E-2</v>
      </c>
      <c r="AM49" s="35">
        <v>1.0105323085681E-2</v>
      </c>
      <c r="AN49" s="35">
        <v>3.8571021918588001E-2</v>
      </c>
      <c r="AO49" s="35">
        <v>9.9629945915099996E-4</v>
      </c>
      <c r="AP49" s="35">
        <v>5.465414175918E-2</v>
      </c>
      <c r="AQ49" s="35">
        <v>1.0247651579845999E-2</v>
      </c>
      <c r="AR49" s="35">
        <v>3.3304867634500003E-2</v>
      </c>
      <c r="AS49" s="35">
        <v>1.565613435809E-3</v>
      </c>
      <c r="AT49" s="35">
        <v>2.2914887560489001E-2</v>
      </c>
      <c r="AU49" s="35">
        <v>1.1386279533160001E-3</v>
      </c>
      <c r="AV49" s="35">
        <v>5.1238257899229997E-3</v>
      </c>
      <c r="AW49" s="35">
        <v>0</v>
      </c>
      <c r="AX49" s="35">
        <v>5.0099629945914999E-2</v>
      </c>
      <c r="AY49" s="35">
        <v>9.9629945915169996E-3</v>
      </c>
      <c r="AZ49" s="35">
        <v>3.2308568175348003E-2</v>
      </c>
      <c r="BA49" s="35">
        <v>9.9629945915099996E-4</v>
      </c>
      <c r="BB49" s="35">
        <v>2.5334471961285999E-2</v>
      </c>
      <c r="BC49" s="35">
        <v>1.42328494164E-4</v>
      </c>
      <c r="BD49" s="35">
        <v>6.2624537432390001E-3</v>
      </c>
      <c r="BE49" s="35">
        <v>0</v>
      </c>
      <c r="BF49" s="21" t="s">
        <v>97</v>
      </c>
      <c r="BG49" s="14" t="s">
        <v>97</v>
      </c>
      <c r="BH49" s="14" t="s">
        <v>87</v>
      </c>
      <c r="BI49" s="32" t="s">
        <v>88</v>
      </c>
      <c r="BJ49" s="13">
        <v>46</v>
      </c>
      <c r="BK49" s="13" t="s">
        <v>89</v>
      </c>
      <c r="BL49" s="14">
        <v>1</v>
      </c>
      <c r="BM49" s="14"/>
      <c r="BN49" s="14"/>
      <c r="BO49" s="14"/>
      <c r="BP49" s="13"/>
      <c r="BQ49" s="33">
        <v>0.1726</v>
      </c>
      <c r="BR49" s="33">
        <v>0.66234999999999999</v>
      </c>
      <c r="BS49" s="33">
        <v>3907.3499000000002</v>
      </c>
      <c r="BT49" s="33">
        <v>209.89675</v>
      </c>
      <c r="BU49" s="33">
        <v>0</v>
      </c>
      <c r="BV49" s="33">
        <v>17.9057</v>
      </c>
      <c r="BW49" s="33">
        <v>51.326999999999998</v>
      </c>
      <c r="BX49" s="33">
        <v>0.20125000000000001</v>
      </c>
      <c r="BY49" s="33">
        <v>1.0079</v>
      </c>
      <c r="BZ49" s="33">
        <v>2197.05665</v>
      </c>
      <c r="CA49" s="33">
        <v>285.32504999999998</v>
      </c>
      <c r="CB49" s="33">
        <v>0</v>
      </c>
      <c r="CC49" s="33">
        <v>11.923400000000001</v>
      </c>
      <c r="CD49" s="33">
        <v>52.622199999999999</v>
      </c>
      <c r="CE49" s="14">
        <f t="shared" ref="CE49:CF55" si="6">BX49/BQ49</f>
        <v>1.1659907300115875</v>
      </c>
      <c r="CF49" s="14">
        <f t="shared" si="6"/>
        <v>1.5217030271004757</v>
      </c>
      <c r="CG49">
        <f t="shared" si="0"/>
        <v>1.5217030271004757</v>
      </c>
      <c r="CH49" s="14" t="s">
        <v>232</v>
      </c>
    </row>
    <row r="50" spans="1:86" ht="20">
      <c r="A50" s="13">
        <v>54</v>
      </c>
      <c r="B50" s="14" t="s">
        <v>235</v>
      </c>
      <c r="C50" s="14">
        <v>1</v>
      </c>
      <c r="D50" s="20" t="s">
        <v>236</v>
      </c>
      <c r="E50" s="13">
        <v>12142415</v>
      </c>
      <c r="F50" s="13"/>
      <c r="G50" s="13" t="s">
        <v>237</v>
      </c>
      <c r="H50" s="28">
        <v>44228</v>
      </c>
      <c r="I50" s="29">
        <v>44606</v>
      </c>
      <c r="J50" s="35">
        <v>7.0909933570213995E-2</v>
      </c>
      <c r="K50" s="35">
        <v>4.9436119264637E-2</v>
      </c>
      <c r="L50" s="35">
        <v>2.3791132396106002E-2</v>
      </c>
      <c r="M50" s="35">
        <v>5.407075544569E-3</v>
      </c>
      <c r="N50" s="35">
        <v>5.8241928008651002E-2</v>
      </c>
      <c r="O50" s="35">
        <v>1.2359029816159E-2</v>
      </c>
      <c r="P50" s="35">
        <v>2.6571914104741998E-2</v>
      </c>
      <c r="Q50" s="35">
        <v>6.1795149080789997E-3</v>
      </c>
      <c r="R50" s="35">
        <v>4.4338019465471001E-2</v>
      </c>
      <c r="S50" s="35">
        <v>1.8075081106133001E-2</v>
      </c>
      <c r="T50" s="35">
        <v>3.3060404758225997E-2</v>
      </c>
      <c r="U50" s="35">
        <v>4.4801483083570003E-3</v>
      </c>
      <c r="V50" s="35">
        <v>2.6571914104741998E-2</v>
      </c>
      <c r="W50" s="35">
        <v>5.7160512899730002E-3</v>
      </c>
      <c r="X50" s="35">
        <v>1.6375714506410999E-2</v>
      </c>
      <c r="Y50" s="35">
        <v>9.26927236211E-4</v>
      </c>
      <c r="Z50" s="35">
        <v>3.7077089448477998E-2</v>
      </c>
      <c r="AA50" s="35">
        <v>1.2204541943456999E-2</v>
      </c>
      <c r="AB50" s="35">
        <v>2.1010350687471001E-2</v>
      </c>
      <c r="AC50" s="35">
        <v>6.1795149080789997E-3</v>
      </c>
      <c r="AD50" s="35">
        <v>2.1164838560173E-2</v>
      </c>
      <c r="AE50" s="35">
        <v>1.5448787270100001E-4</v>
      </c>
      <c r="AF50" s="35">
        <v>5.5615634172710001E-3</v>
      </c>
      <c r="AG50" s="35">
        <v>0</v>
      </c>
      <c r="AH50" s="35">
        <v>6.7665688243471994E-2</v>
      </c>
      <c r="AI50" s="35">
        <v>1.2513517688861E-2</v>
      </c>
      <c r="AJ50" s="35">
        <v>3.954889541171E-2</v>
      </c>
      <c r="AK50" s="35">
        <v>1.390390854317E-3</v>
      </c>
      <c r="AL50" s="35">
        <v>5.6388073536226997E-2</v>
      </c>
      <c r="AM50" s="35">
        <v>3.8621968175489999E-3</v>
      </c>
      <c r="AN50" s="35">
        <v>2.0392399196663E-2</v>
      </c>
      <c r="AO50" s="35">
        <v>7.7243936350900001E-4</v>
      </c>
      <c r="AP50" s="35">
        <v>4.1402749884133998E-2</v>
      </c>
      <c r="AQ50" s="35">
        <v>8.8058087440130006E-3</v>
      </c>
      <c r="AR50" s="35">
        <v>2.410010814151E-2</v>
      </c>
      <c r="AS50" s="35">
        <v>1.081415108913E-3</v>
      </c>
      <c r="AT50" s="35">
        <v>2.6262938359338E-2</v>
      </c>
      <c r="AU50" s="35">
        <v>3.7077089448470002E-3</v>
      </c>
      <c r="AV50" s="35">
        <v>1.5448787270199001E-2</v>
      </c>
      <c r="AW50" s="35">
        <v>3.0897574540299997E-4</v>
      </c>
      <c r="AX50" s="35">
        <v>3.7231577321180001E-2</v>
      </c>
      <c r="AY50" s="35">
        <v>3.7077089448470002E-3</v>
      </c>
      <c r="AZ50" s="35">
        <v>1.5757763015602999E-2</v>
      </c>
      <c r="BA50" s="35">
        <v>7.7243936350900001E-4</v>
      </c>
      <c r="BB50" s="35">
        <v>1.9156496215047E-2</v>
      </c>
      <c r="BC50" s="35">
        <v>1.5448787270100001E-4</v>
      </c>
      <c r="BD50" s="35">
        <v>4.6346361810590004E-3</v>
      </c>
      <c r="BE50" s="35">
        <v>0</v>
      </c>
      <c r="BF50" s="21" t="s">
        <v>97</v>
      </c>
      <c r="BG50" s="14" t="s">
        <v>97</v>
      </c>
      <c r="BH50" s="14" t="s">
        <v>87</v>
      </c>
      <c r="BI50" s="32" t="s">
        <v>121</v>
      </c>
      <c r="BJ50" s="13">
        <v>65</v>
      </c>
      <c r="BK50" s="13" t="s">
        <v>89</v>
      </c>
      <c r="BL50" s="14">
        <v>2</v>
      </c>
      <c r="BM50" s="14"/>
      <c r="BN50" s="14"/>
      <c r="BO50" s="14"/>
      <c r="BP50" s="13"/>
      <c r="BQ50" s="33">
        <v>3.0300000000000001E-2</v>
      </c>
      <c r="BR50" s="33">
        <v>0.27515000000000001</v>
      </c>
      <c r="BS50" s="33">
        <v>1370.6603</v>
      </c>
      <c r="BT50" s="33">
        <v>8.79345</v>
      </c>
      <c r="BU50" s="33">
        <v>0</v>
      </c>
      <c r="BV50" s="33">
        <v>8.2931000000000008</v>
      </c>
      <c r="BW50" s="33">
        <v>30.375299999999999</v>
      </c>
      <c r="BX50" s="33">
        <v>0.34313333333333301</v>
      </c>
      <c r="BY50" s="33">
        <v>0.86750000000000005</v>
      </c>
      <c r="BZ50" s="33">
        <v>1530.626</v>
      </c>
      <c r="CA50" s="33">
        <v>455.80945000000003</v>
      </c>
      <c r="CB50" s="33">
        <v>0</v>
      </c>
      <c r="CC50" s="33">
        <v>25.611999999999998</v>
      </c>
      <c r="CD50" s="33">
        <v>132.6369</v>
      </c>
      <c r="CE50" s="14">
        <f t="shared" si="6"/>
        <v>11.324532453245313</v>
      </c>
      <c r="CF50" s="14">
        <f t="shared" si="6"/>
        <v>3.1528257314192261</v>
      </c>
      <c r="CG50">
        <f t="shared" si="0"/>
        <v>3.1528257314192261</v>
      </c>
      <c r="CH50" s="14" t="s">
        <v>235</v>
      </c>
    </row>
    <row r="51" spans="1:86" ht="20">
      <c r="A51" s="13">
        <v>55</v>
      </c>
      <c r="B51" s="14" t="s">
        <v>245</v>
      </c>
      <c r="C51" s="14">
        <v>1</v>
      </c>
      <c r="D51" s="20" t="s">
        <v>246</v>
      </c>
      <c r="E51" s="13">
        <v>12766624</v>
      </c>
      <c r="F51" s="13"/>
      <c r="G51" s="13" t="s">
        <v>247</v>
      </c>
      <c r="H51" s="28">
        <v>44242</v>
      </c>
      <c r="I51" s="29">
        <v>44610</v>
      </c>
      <c r="J51" s="35">
        <v>7.4369382429689004E-2</v>
      </c>
      <c r="K51" s="35">
        <v>5.5088431429399003E-2</v>
      </c>
      <c r="L51" s="35">
        <v>3.4357784865178001E-2</v>
      </c>
      <c r="M51" s="35">
        <v>1.5946651203246998E-2</v>
      </c>
      <c r="N51" s="35">
        <v>4.2041171354015E-2</v>
      </c>
      <c r="O51" s="35">
        <v>1.3192229631777E-2</v>
      </c>
      <c r="P51" s="35">
        <v>2.5514641925195002E-2</v>
      </c>
      <c r="Q51" s="35">
        <v>4.0591475790080003E-3</v>
      </c>
      <c r="R51" s="35">
        <v>4.6825166714989E-2</v>
      </c>
      <c r="S51" s="35">
        <v>2.391997680487E-2</v>
      </c>
      <c r="T51" s="35">
        <v>3.5082632647144001E-2</v>
      </c>
      <c r="U51" s="35">
        <v>1.1307625398665999E-2</v>
      </c>
      <c r="V51" s="35">
        <v>2.7544215714699002E-2</v>
      </c>
      <c r="W51" s="35">
        <v>1.0437808060307001E-2</v>
      </c>
      <c r="X51" s="35">
        <v>2.0005798782254999E-2</v>
      </c>
      <c r="Y51" s="35">
        <v>4.6390258045809997E-3</v>
      </c>
      <c r="Z51" s="35">
        <v>3.0008698173382999E-2</v>
      </c>
      <c r="AA51" s="35">
        <v>1.1742534067844999E-2</v>
      </c>
      <c r="AB51" s="35">
        <v>1.9425920556683001E-2</v>
      </c>
      <c r="AC51" s="35">
        <v>3.9141780226150001E-3</v>
      </c>
      <c r="AD51" s="35">
        <v>1.2032473180632001E-2</v>
      </c>
      <c r="AE51" s="35">
        <v>1.449695563931E-3</v>
      </c>
      <c r="AF51" s="35">
        <v>6.0887213685119996E-3</v>
      </c>
      <c r="AG51" s="35">
        <v>1.4496955639300001E-4</v>
      </c>
      <c r="AH51" s="35">
        <v>7.9733256016236001E-2</v>
      </c>
      <c r="AI51" s="35">
        <v>3.2328211075673997E-2</v>
      </c>
      <c r="AJ51" s="35">
        <v>5.7262974775297001E-2</v>
      </c>
      <c r="AK51" s="35">
        <v>6.0887213685119996E-3</v>
      </c>
      <c r="AL51" s="35">
        <v>6.1757031023485003E-2</v>
      </c>
      <c r="AM51" s="35">
        <v>1.2032473180632001E-2</v>
      </c>
      <c r="AN51" s="35">
        <v>3.6387358654681998E-2</v>
      </c>
      <c r="AO51" s="35">
        <v>1.3047260075379999E-3</v>
      </c>
      <c r="AP51" s="35">
        <v>5.2044070745143001E-2</v>
      </c>
      <c r="AQ51" s="35">
        <v>2.5079733256016E-2</v>
      </c>
      <c r="AR51" s="35">
        <v>3.9431719338938E-2</v>
      </c>
      <c r="AS51" s="35">
        <v>5.6538126993329997E-3</v>
      </c>
      <c r="AT51" s="35">
        <v>2.7689185271093E-2</v>
      </c>
      <c r="AU51" s="35">
        <v>7.248477819657E-3</v>
      </c>
      <c r="AV51" s="35">
        <v>1.7831255436357999E-2</v>
      </c>
      <c r="AW51" s="35">
        <v>4.3490866917899999E-4</v>
      </c>
      <c r="AX51" s="35">
        <v>4.0591475790084E-2</v>
      </c>
      <c r="AY51" s="35">
        <v>1.0147868947521E-2</v>
      </c>
      <c r="AZ51" s="35">
        <v>2.7544215714699002E-2</v>
      </c>
      <c r="BA51" s="35">
        <v>1.3047260075379999E-3</v>
      </c>
      <c r="BB51" s="35">
        <v>2.11655552334E-2</v>
      </c>
      <c r="BC51" s="35">
        <v>1.8846042331109999E-3</v>
      </c>
      <c r="BD51" s="35">
        <v>8.8431429399820002E-3</v>
      </c>
      <c r="BE51" s="35">
        <v>0</v>
      </c>
      <c r="BF51" s="21" t="s">
        <v>97</v>
      </c>
      <c r="BG51" s="14" t="s">
        <v>97</v>
      </c>
      <c r="BH51" s="14" t="s">
        <v>87</v>
      </c>
      <c r="BI51" s="32" t="s">
        <v>88</v>
      </c>
      <c r="BJ51" s="13">
        <v>61</v>
      </c>
      <c r="BK51" s="13" t="s">
        <v>89</v>
      </c>
      <c r="BL51" s="14">
        <v>2</v>
      </c>
      <c r="BM51" s="14"/>
      <c r="BN51" s="14"/>
      <c r="BO51" s="14"/>
      <c r="BP51" s="13"/>
      <c r="BQ51" s="33">
        <v>8.2049999999999998E-2</v>
      </c>
      <c r="BR51" s="33">
        <v>0.57020000000000004</v>
      </c>
      <c r="BS51" s="33">
        <v>1359.3435500000001</v>
      </c>
      <c r="BT51" s="33">
        <v>137.69925000000001</v>
      </c>
      <c r="BU51" s="33">
        <v>0</v>
      </c>
      <c r="BV51" s="33">
        <v>23.501300000000001</v>
      </c>
      <c r="BW51" s="33">
        <v>116.96769999999999</v>
      </c>
      <c r="BX51" s="33">
        <v>1.0699999999999999E-2</v>
      </c>
      <c r="BY51" s="33">
        <v>0.34405000000000002</v>
      </c>
      <c r="BZ51" s="33">
        <v>437.21783333333298</v>
      </c>
      <c r="CA51" s="33">
        <v>5.2584499999999998</v>
      </c>
      <c r="CB51" s="33">
        <v>0</v>
      </c>
      <c r="CC51" s="33">
        <v>7.3624000000000001</v>
      </c>
      <c r="CD51" s="33">
        <v>0</v>
      </c>
      <c r="CE51" s="14">
        <f t="shared" si="6"/>
        <v>0.13040828762949422</v>
      </c>
      <c r="CF51" s="14">
        <f t="shared" si="6"/>
        <v>0.60338477727113293</v>
      </c>
      <c r="CG51">
        <f t="shared" si="0"/>
        <v>0.60338477727113293</v>
      </c>
      <c r="CH51" s="14" t="s">
        <v>245</v>
      </c>
    </row>
    <row r="52" spans="1:86" ht="20">
      <c r="A52" s="13">
        <v>56</v>
      </c>
      <c r="B52" s="14" t="s">
        <v>257</v>
      </c>
      <c r="C52" s="14">
        <v>1</v>
      </c>
      <c r="D52" s="20" t="s">
        <v>258</v>
      </c>
      <c r="E52" s="13">
        <v>12293190</v>
      </c>
      <c r="F52" s="13"/>
      <c r="G52" s="13" t="s">
        <v>259</v>
      </c>
      <c r="H52" s="28">
        <v>44291</v>
      </c>
      <c r="I52" s="29">
        <v>44655</v>
      </c>
      <c r="J52" s="35">
        <v>7.8057500372411007E-2</v>
      </c>
      <c r="K52" s="35">
        <v>5.9287948756144002E-2</v>
      </c>
      <c r="L52" s="35">
        <v>3.560256219276E-2</v>
      </c>
      <c r="M52" s="35">
        <v>1.6535081185757999E-2</v>
      </c>
      <c r="N52" s="35">
        <v>6.8374795173543002E-2</v>
      </c>
      <c r="O52" s="35">
        <v>2.4728139430954001E-2</v>
      </c>
      <c r="P52" s="35">
        <v>4.5583196782362001E-2</v>
      </c>
      <c r="Q52" s="35">
        <v>9.8316698942349998E-3</v>
      </c>
      <c r="R52" s="35">
        <v>5.1392819901682998E-2</v>
      </c>
      <c r="S52" s="35">
        <v>2.6217786384626001E-2</v>
      </c>
      <c r="T52" s="35">
        <v>4.0369432444510002E-2</v>
      </c>
      <c r="U52" s="35">
        <v>1.3406822583047E-2</v>
      </c>
      <c r="V52" s="35">
        <v>2.6664680470728001E-2</v>
      </c>
      <c r="W52" s="35">
        <v>9.3847758081329995E-3</v>
      </c>
      <c r="X52" s="35">
        <v>1.8918516311634E-2</v>
      </c>
      <c r="Y52" s="35">
        <v>3.1282586027110001E-3</v>
      </c>
      <c r="Z52" s="35">
        <v>5.1839713987784003E-2</v>
      </c>
      <c r="AA52" s="35">
        <v>2.3685386563383998E-2</v>
      </c>
      <c r="AB52" s="35">
        <v>3.8730820795471001E-2</v>
      </c>
      <c r="AC52" s="35">
        <v>9.8316698942349998E-3</v>
      </c>
      <c r="AD52" s="35">
        <v>1.6535081185757999E-2</v>
      </c>
      <c r="AE52" s="35">
        <v>1.0427528675700001E-3</v>
      </c>
      <c r="AF52" s="35">
        <v>6.8523759868910003E-3</v>
      </c>
      <c r="AG52" s="35">
        <v>0</v>
      </c>
      <c r="AH52" s="35">
        <v>7.6567853418738993E-2</v>
      </c>
      <c r="AI52" s="35">
        <v>1.7428869357962E-2</v>
      </c>
      <c r="AJ52" s="35">
        <v>4.4540443914791998E-2</v>
      </c>
      <c r="AK52" s="35">
        <v>3.7241173841790001E-3</v>
      </c>
      <c r="AL52" s="35">
        <v>6.3012066140323994E-2</v>
      </c>
      <c r="AM52" s="35">
        <v>9.6827051988670008E-3</v>
      </c>
      <c r="AN52" s="35">
        <v>2.8750186205868999E-2</v>
      </c>
      <c r="AO52" s="35">
        <v>1.48964695367E-4</v>
      </c>
      <c r="AP52" s="35">
        <v>5.0796961120214E-2</v>
      </c>
      <c r="AQ52" s="35">
        <v>1.5790257708921999E-2</v>
      </c>
      <c r="AR52" s="35">
        <v>3.3666021152986003E-2</v>
      </c>
      <c r="AS52" s="35">
        <v>3.7241173841790001E-3</v>
      </c>
      <c r="AT52" s="35">
        <v>2.5770892298525E-2</v>
      </c>
      <c r="AU52" s="35">
        <v>1.6386116490389999E-3</v>
      </c>
      <c r="AV52" s="35">
        <v>1.0874422761804999E-2</v>
      </c>
      <c r="AW52" s="35">
        <v>0</v>
      </c>
      <c r="AX52" s="35">
        <v>4.7370773126767997E-2</v>
      </c>
      <c r="AY52" s="35">
        <v>9.3847758081329995E-3</v>
      </c>
      <c r="AZ52" s="35">
        <v>2.6068821689259E-2</v>
      </c>
      <c r="BA52" s="35">
        <v>1.48964695367E-4</v>
      </c>
      <c r="BB52" s="35">
        <v>1.5641293013555001E-2</v>
      </c>
      <c r="BC52" s="35">
        <v>2.9792939073400001E-4</v>
      </c>
      <c r="BD52" s="35">
        <v>2.6813645166089998E-3</v>
      </c>
      <c r="BE52" s="35">
        <v>0</v>
      </c>
      <c r="BF52" s="21" t="s">
        <v>87</v>
      </c>
      <c r="BG52" s="14" t="s">
        <v>97</v>
      </c>
      <c r="BH52" s="14" t="s">
        <v>87</v>
      </c>
      <c r="BI52" s="32" t="s">
        <v>88</v>
      </c>
      <c r="BJ52" s="13">
        <v>54</v>
      </c>
      <c r="BK52" s="13" t="s">
        <v>101</v>
      </c>
      <c r="BL52" s="14">
        <v>2</v>
      </c>
      <c r="BM52" s="14"/>
      <c r="BN52" s="14"/>
      <c r="BO52" s="14"/>
      <c r="BP52" s="13"/>
      <c r="BQ52" s="33">
        <v>8.9349999999999999E-2</v>
      </c>
      <c r="BR52" s="33">
        <v>0.48544999999999999</v>
      </c>
      <c r="BS52" s="33">
        <v>956.66719999999998</v>
      </c>
      <c r="BT52" s="33">
        <v>171.28280000000001</v>
      </c>
      <c r="BU52" s="33">
        <v>0</v>
      </c>
      <c r="BV52" s="33">
        <v>14.584199999999999</v>
      </c>
      <c r="BW52" s="33">
        <v>75.847899999999996</v>
      </c>
      <c r="BX52" s="33">
        <v>0.1537</v>
      </c>
      <c r="BY52" s="33">
        <v>0.79820000000000002</v>
      </c>
      <c r="BZ52" s="33">
        <v>1375.4393</v>
      </c>
      <c r="CA52" s="33">
        <v>339.98776666666703</v>
      </c>
      <c r="CB52" s="33">
        <v>0</v>
      </c>
      <c r="CC52" s="33">
        <v>14.311</v>
      </c>
      <c r="CD52" s="33">
        <v>146.01240000000001</v>
      </c>
      <c r="CE52" s="14">
        <f t="shared" si="6"/>
        <v>1.7202014549524343</v>
      </c>
      <c r="CF52" s="14">
        <f t="shared" si="6"/>
        <v>1.6442476053146566</v>
      </c>
      <c r="CG52">
        <f t="shared" si="0"/>
        <v>1.6442476053146566</v>
      </c>
      <c r="CH52" s="14" t="s">
        <v>257</v>
      </c>
    </row>
    <row r="53" spans="1:86" ht="20">
      <c r="A53" s="13">
        <v>57</v>
      </c>
      <c r="B53" s="14"/>
      <c r="C53" s="14">
        <v>0</v>
      </c>
      <c r="D53" s="20" t="s">
        <v>253</v>
      </c>
      <c r="E53" s="13">
        <v>12677472</v>
      </c>
      <c r="F53" s="13"/>
      <c r="G53" s="13" t="s">
        <v>254</v>
      </c>
      <c r="H53" s="28">
        <v>44270</v>
      </c>
      <c r="I53" s="29">
        <v>44634</v>
      </c>
      <c r="J53" s="35">
        <v>9.0035245113744999E-2</v>
      </c>
      <c r="K53" s="35">
        <v>6.0237103492470002E-2</v>
      </c>
      <c r="L53" s="35">
        <v>2.8356296058955E-2</v>
      </c>
      <c r="M53" s="35">
        <v>9.6123037487980002E-3</v>
      </c>
      <c r="N53" s="35">
        <v>8.4748478051905995E-2</v>
      </c>
      <c r="O53" s="35">
        <v>3.8128804870232999E-2</v>
      </c>
      <c r="P53" s="35">
        <v>6.4562640179429004E-2</v>
      </c>
      <c r="Q53" s="35">
        <v>1.8904197372636E-2</v>
      </c>
      <c r="R53" s="35">
        <v>6.1678949054790003E-2</v>
      </c>
      <c r="S53" s="35">
        <v>2.5953220121755001E-2</v>
      </c>
      <c r="T53" s="35">
        <v>4.6619673181671997E-2</v>
      </c>
      <c r="U53" s="35">
        <v>8.9714834988780003E-3</v>
      </c>
      <c r="V53" s="35">
        <v>2.8356296058955E-2</v>
      </c>
      <c r="W53" s="35">
        <v>2.403075937199E-3</v>
      </c>
      <c r="X53" s="35">
        <v>1.3617430310797001E-2</v>
      </c>
      <c r="Y53" s="35">
        <v>6.4082024991900005E-4</v>
      </c>
      <c r="Z53" s="35">
        <v>5.6231976930471002E-2</v>
      </c>
      <c r="AA53" s="35">
        <v>2.9637936558795E-2</v>
      </c>
      <c r="AB53" s="35">
        <v>4.5658442806792002E-2</v>
      </c>
      <c r="AC53" s="35">
        <v>1.6501121435436999E-2</v>
      </c>
      <c r="AD53" s="35">
        <v>2.8516501121435001E-2</v>
      </c>
      <c r="AE53" s="35">
        <v>8.4908683114380008E-3</v>
      </c>
      <c r="AF53" s="35">
        <v>1.8904197372636E-2</v>
      </c>
      <c r="AG53" s="35">
        <v>2.403075937199E-3</v>
      </c>
      <c r="AH53" s="35">
        <v>9.0035245113744999E-2</v>
      </c>
      <c r="AI53" s="35">
        <v>2.5793015059275001E-2</v>
      </c>
      <c r="AJ53" s="35">
        <v>5.6872797180389997E-2</v>
      </c>
      <c r="AK53" s="35">
        <v>4.6459468119189997E-3</v>
      </c>
      <c r="AL53" s="35">
        <v>8.7151553989105998E-2</v>
      </c>
      <c r="AM53" s="35">
        <v>4.1012495994872999E-2</v>
      </c>
      <c r="AN53" s="35">
        <v>6.5523870554308999E-2</v>
      </c>
      <c r="AO53" s="35">
        <v>1.8743992310156998E-2</v>
      </c>
      <c r="AP53" s="35">
        <v>6.0397308554949999E-2</v>
      </c>
      <c r="AQ53" s="35">
        <v>2.3550144184556001E-2</v>
      </c>
      <c r="AR53" s="35">
        <v>4.4056392181991998E-2</v>
      </c>
      <c r="AS53" s="35">
        <v>4.6459468119189997E-3</v>
      </c>
      <c r="AT53" s="35">
        <v>2.9637936558795E-2</v>
      </c>
      <c r="AU53" s="35">
        <v>2.242870874719E-3</v>
      </c>
      <c r="AV53" s="35">
        <v>1.2816404998397E-2</v>
      </c>
      <c r="AW53" s="35">
        <v>0</v>
      </c>
      <c r="AX53" s="35">
        <v>5.927587311759E-2</v>
      </c>
      <c r="AY53" s="35">
        <v>3.4924703620633997E-2</v>
      </c>
      <c r="AZ53" s="35">
        <v>5.0144184556231E-2</v>
      </c>
      <c r="BA53" s="35">
        <v>1.7462351810316998E-2</v>
      </c>
      <c r="BB53" s="35">
        <v>2.7875680871514999E-2</v>
      </c>
      <c r="BC53" s="35">
        <v>6.0877923742389999E-3</v>
      </c>
      <c r="BD53" s="35">
        <v>1.5379685998077E-2</v>
      </c>
      <c r="BE53" s="35">
        <v>1.281640499839E-3</v>
      </c>
      <c r="BF53" s="21" t="s">
        <v>97</v>
      </c>
      <c r="BG53" s="14" t="s">
        <v>97</v>
      </c>
      <c r="BH53" s="14" t="s">
        <v>87</v>
      </c>
      <c r="BI53" s="32" t="s">
        <v>121</v>
      </c>
      <c r="BJ53" s="13">
        <v>70</v>
      </c>
      <c r="BK53" s="13" t="s">
        <v>101</v>
      </c>
      <c r="BL53" s="14">
        <v>1</v>
      </c>
      <c r="BM53" s="14"/>
      <c r="BN53" s="14"/>
      <c r="BO53" s="14"/>
      <c r="BP53" s="13"/>
      <c r="BQ53" s="33">
        <v>0.1118</v>
      </c>
      <c r="BR53" s="33">
        <v>0.62309999999999999</v>
      </c>
      <c r="BS53" s="33">
        <v>2929.0607500000001</v>
      </c>
      <c r="BT53" s="33">
        <v>175.31139999999999</v>
      </c>
      <c r="BU53" s="33">
        <v>0</v>
      </c>
      <c r="BV53" s="33">
        <v>11.4786</v>
      </c>
      <c r="BW53" s="33">
        <v>46.664000000000001</v>
      </c>
      <c r="BX53" s="33">
        <v>0.21510000000000001</v>
      </c>
      <c r="BY53" s="33">
        <v>1.00535</v>
      </c>
      <c r="BZ53" s="33">
        <v>4154.3823499999999</v>
      </c>
      <c r="CA53" s="33">
        <v>239.47649999999999</v>
      </c>
      <c r="CB53" s="33">
        <v>0</v>
      </c>
      <c r="CC53" s="33">
        <v>7.9878999999999998</v>
      </c>
      <c r="CD53" s="33">
        <v>36.986699999999999</v>
      </c>
      <c r="CE53" s="14">
        <f t="shared" si="6"/>
        <v>1.9239713774597498</v>
      </c>
      <c r="CF53" s="14">
        <f t="shared" si="6"/>
        <v>1.6134649333975284</v>
      </c>
      <c r="CG53">
        <f t="shared" si="0"/>
        <v>1.6134649333975284</v>
      </c>
      <c r="CH53" s="14"/>
    </row>
    <row r="54" spans="1:86" ht="20">
      <c r="A54" s="13">
        <v>58</v>
      </c>
      <c r="B54" s="14" t="s">
        <v>242</v>
      </c>
      <c r="C54" s="14">
        <v>1</v>
      </c>
      <c r="D54" s="20" t="s">
        <v>243</v>
      </c>
      <c r="E54" s="13">
        <v>12847994</v>
      </c>
      <c r="F54" s="13"/>
      <c r="G54" s="13" t="s">
        <v>244</v>
      </c>
      <c r="H54" s="28">
        <v>44235</v>
      </c>
      <c r="I54" s="29">
        <v>44627</v>
      </c>
      <c r="J54" s="35">
        <v>7.9839999999999994E-2</v>
      </c>
      <c r="K54" s="35">
        <v>5.2639999999999999E-2</v>
      </c>
      <c r="L54" s="35">
        <v>2.768E-2</v>
      </c>
      <c r="M54" s="35">
        <v>1.312E-2</v>
      </c>
      <c r="N54" s="35">
        <v>7.2160000000000002E-2</v>
      </c>
      <c r="O54" s="35">
        <v>3.024E-2</v>
      </c>
      <c r="P54" s="35">
        <v>5.4080000000000003E-2</v>
      </c>
      <c r="Q54" s="35">
        <v>8.6400000000000001E-3</v>
      </c>
      <c r="R54" s="35">
        <v>5.4559999999999997E-2</v>
      </c>
      <c r="S54" s="35">
        <v>2.24E-2</v>
      </c>
      <c r="T54" s="35">
        <v>3.9199999999999999E-2</v>
      </c>
      <c r="U54" s="35">
        <v>1.184E-2</v>
      </c>
      <c r="V54" s="35">
        <v>2.528E-2</v>
      </c>
      <c r="W54" s="35">
        <v>5.28E-3</v>
      </c>
      <c r="X54" s="35">
        <v>1.3440000000000001E-2</v>
      </c>
      <c r="Y54" s="35">
        <v>1.2800000000000001E-3</v>
      </c>
      <c r="Z54" s="35">
        <v>4.6559999999999997E-2</v>
      </c>
      <c r="AA54" s="35">
        <v>2.384E-2</v>
      </c>
      <c r="AB54" s="35">
        <v>3.7280000000000001E-2</v>
      </c>
      <c r="AC54" s="35">
        <v>8.3199999999999993E-3</v>
      </c>
      <c r="AD54" s="35">
        <v>2.5600000000000001E-2</v>
      </c>
      <c r="AE54" s="35">
        <v>6.4000000000000003E-3</v>
      </c>
      <c r="AF54" s="35">
        <v>1.6799999999999999E-2</v>
      </c>
      <c r="AG54" s="35">
        <v>3.2000000000000003E-4</v>
      </c>
      <c r="AH54" s="35">
        <v>7.7920000000000003E-2</v>
      </c>
      <c r="AI54" s="35">
        <v>1.8720000000000001E-2</v>
      </c>
      <c r="AJ54" s="35">
        <v>4.7359999999999999E-2</v>
      </c>
      <c r="AK54" s="35">
        <v>9.6000000000000002E-4</v>
      </c>
      <c r="AL54" s="35">
        <v>7.7119999999999994E-2</v>
      </c>
      <c r="AM54" s="35">
        <v>3.2320000000000002E-2</v>
      </c>
      <c r="AN54" s="35">
        <v>5.568E-2</v>
      </c>
      <c r="AO54" s="35">
        <v>5.4400000000000004E-3</v>
      </c>
      <c r="AP54" s="35">
        <v>6.096E-2</v>
      </c>
      <c r="AQ54" s="35">
        <v>1.8079999999999999E-2</v>
      </c>
      <c r="AR54" s="35">
        <v>4.1279999999999997E-2</v>
      </c>
      <c r="AS54" s="35">
        <v>8.0000000000000004E-4</v>
      </c>
      <c r="AT54" s="35">
        <v>1.6959999999999999E-2</v>
      </c>
      <c r="AU54" s="35">
        <v>6.4000000000000005E-4</v>
      </c>
      <c r="AV54" s="35">
        <v>6.0800000000000003E-3</v>
      </c>
      <c r="AW54" s="35">
        <v>1.6000000000000001E-4</v>
      </c>
      <c r="AX54" s="35">
        <v>5.28E-2</v>
      </c>
      <c r="AY54" s="35">
        <v>2.9760000000000002E-2</v>
      </c>
      <c r="AZ54" s="35">
        <v>4.496E-2</v>
      </c>
      <c r="BA54" s="35">
        <v>5.4400000000000004E-3</v>
      </c>
      <c r="BB54" s="35">
        <v>2.4320000000000001E-2</v>
      </c>
      <c r="BC54" s="35">
        <v>2.5600000000000002E-3</v>
      </c>
      <c r="BD54" s="35">
        <v>1.072E-2</v>
      </c>
      <c r="BE54" s="35">
        <v>0</v>
      </c>
      <c r="BF54" s="21" t="s">
        <v>97</v>
      </c>
      <c r="BG54" s="14" t="s">
        <v>97</v>
      </c>
      <c r="BH54" s="14" t="s">
        <v>87</v>
      </c>
      <c r="BI54" s="32" t="s">
        <v>121</v>
      </c>
      <c r="BJ54" s="13">
        <v>69</v>
      </c>
      <c r="BK54" s="13" t="s">
        <v>101</v>
      </c>
      <c r="BL54" s="14">
        <v>1</v>
      </c>
      <c r="BM54" s="14"/>
      <c r="BN54" s="14"/>
      <c r="BO54" s="14"/>
      <c r="BP54" s="13"/>
      <c r="BQ54" s="33">
        <v>0.11119999999999999</v>
      </c>
      <c r="BR54" s="33">
        <v>0.76964999999999995</v>
      </c>
      <c r="BS54" s="33">
        <v>1459.66265</v>
      </c>
      <c r="BT54" s="33">
        <v>135.32509999999999</v>
      </c>
      <c r="BU54" s="33">
        <v>0</v>
      </c>
      <c r="BV54" s="33">
        <v>12.352600000000001</v>
      </c>
      <c r="BW54" s="33">
        <v>77.351299999999995</v>
      </c>
      <c r="BX54" s="33">
        <v>0.17574999999999999</v>
      </c>
      <c r="BY54" s="33">
        <v>0.87129999999999996</v>
      </c>
      <c r="BZ54" s="33">
        <v>1877.63275</v>
      </c>
      <c r="CA54" s="33">
        <v>95.553250000000006</v>
      </c>
      <c r="CB54" s="33">
        <v>0</v>
      </c>
      <c r="CC54" s="33">
        <v>6.8726000000000003</v>
      </c>
      <c r="CD54" s="33">
        <v>64.264899999999997</v>
      </c>
      <c r="CE54" s="14">
        <f t="shared" si="6"/>
        <v>1.5804856115107915</v>
      </c>
      <c r="CF54" s="14">
        <f t="shared" si="6"/>
        <v>1.1320730202039888</v>
      </c>
      <c r="CG54">
        <f t="shared" si="0"/>
        <v>1.1320730202039888</v>
      </c>
      <c r="CH54" s="14" t="s">
        <v>242</v>
      </c>
    </row>
    <row r="55" spans="1:86" ht="20">
      <c r="A55" s="13">
        <v>59</v>
      </c>
      <c r="B55" s="14"/>
      <c r="C55" s="14">
        <v>0</v>
      </c>
      <c r="D55" s="20" t="s">
        <v>260</v>
      </c>
      <c r="E55" s="13">
        <v>12900122</v>
      </c>
      <c r="F55" s="20" t="s">
        <v>261</v>
      </c>
      <c r="G55" s="13" t="s">
        <v>262</v>
      </c>
      <c r="H55" s="28">
        <v>44292</v>
      </c>
      <c r="I55" s="29">
        <v>44628</v>
      </c>
      <c r="J55" s="35">
        <v>7.1181982574387001E-2</v>
      </c>
      <c r="K55" s="35">
        <v>3.6330757849745002E-2</v>
      </c>
      <c r="L55" s="35">
        <v>8.7128061811600002E-3</v>
      </c>
      <c r="M55" s="35">
        <v>2.1371034029259999E-3</v>
      </c>
      <c r="N55" s="35">
        <v>4.1262534933420997E-2</v>
      </c>
      <c r="O55" s="35">
        <v>3.4522439585729999E-3</v>
      </c>
      <c r="P55" s="35">
        <v>1.2493835278644999E-2</v>
      </c>
      <c r="Q55" s="35">
        <v>8.2196284727899997E-4</v>
      </c>
      <c r="R55" s="35">
        <v>4.3235245766891001E-2</v>
      </c>
      <c r="S55" s="35">
        <v>7.0688804866019996E-3</v>
      </c>
      <c r="T55" s="35">
        <v>2.2850567154363999E-2</v>
      </c>
      <c r="U55" s="35">
        <v>2.1371034029259999E-3</v>
      </c>
      <c r="V55" s="35">
        <v>2.7946736807496E-2</v>
      </c>
      <c r="W55" s="35">
        <v>1.6439256945579999E-3</v>
      </c>
      <c r="X55" s="35">
        <v>1.348019069538E-2</v>
      </c>
      <c r="Y55" s="35">
        <v>0</v>
      </c>
      <c r="Z55" s="35">
        <v>3.2220943613347999E-2</v>
      </c>
      <c r="AA55" s="35">
        <v>3.4522439585729999E-3</v>
      </c>
      <c r="AB55" s="35">
        <v>1.2329442709189E-2</v>
      </c>
      <c r="AC55" s="35">
        <v>8.2196284727899997E-4</v>
      </c>
      <c r="AD55" s="35">
        <v>9.041591320072E-3</v>
      </c>
      <c r="AE55" s="35">
        <v>0</v>
      </c>
      <c r="AF55" s="35">
        <v>1.6439256945499999E-4</v>
      </c>
      <c r="AG55" s="35">
        <v>0</v>
      </c>
      <c r="AH55" s="35">
        <v>7.4469833963503998E-2</v>
      </c>
      <c r="AI55" s="35">
        <v>7.2332730560570003E-3</v>
      </c>
      <c r="AJ55" s="35">
        <v>3.4193654446819002E-2</v>
      </c>
      <c r="AK55" s="35">
        <v>8.2196284727899997E-4</v>
      </c>
      <c r="AL55" s="35">
        <v>4.8495807989478001E-2</v>
      </c>
      <c r="AM55" s="35">
        <v>3.6166365280280001E-3</v>
      </c>
      <c r="AN55" s="35">
        <v>2.0220286043069999E-2</v>
      </c>
      <c r="AO55" s="35">
        <v>0</v>
      </c>
      <c r="AP55" s="35">
        <v>4.4879171461448999E-2</v>
      </c>
      <c r="AQ55" s="35">
        <v>7.2332730560570003E-3</v>
      </c>
      <c r="AR55" s="35">
        <v>2.4330100279466998E-2</v>
      </c>
      <c r="AS55" s="35">
        <v>8.2196284727899997E-4</v>
      </c>
      <c r="AT55" s="35">
        <v>2.9590662502053999E-2</v>
      </c>
      <c r="AU55" s="35">
        <v>0</v>
      </c>
      <c r="AV55" s="35">
        <v>9.8635541673509994E-3</v>
      </c>
      <c r="AW55" s="35">
        <v>0</v>
      </c>
      <c r="AX55" s="35">
        <v>3.8303468683214999E-2</v>
      </c>
      <c r="AY55" s="35">
        <v>3.6166365280280001E-3</v>
      </c>
      <c r="AZ55" s="35">
        <v>1.9069538056878998E-2</v>
      </c>
      <c r="BA55" s="35">
        <v>0</v>
      </c>
      <c r="BB55" s="35">
        <v>1.0192339306262999E-2</v>
      </c>
      <c r="BC55" s="35">
        <v>0</v>
      </c>
      <c r="BD55" s="35">
        <v>1.1507479861910001E-3</v>
      </c>
      <c r="BE55" s="35">
        <v>0</v>
      </c>
      <c r="BF55" s="21" t="s">
        <v>97</v>
      </c>
      <c r="BG55" s="14" t="s">
        <v>97</v>
      </c>
      <c r="BH55" s="14" t="s">
        <v>87</v>
      </c>
      <c r="BI55" s="32" t="s">
        <v>88</v>
      </c>
      <c r="BJ55" s="13">
        <v>70</v>
      </c>
      <c r="BK55" s="13" t="s">
        <v>89</v>
      </c>
      <c r="BL55" s="14">
        <v>1</v>
      </c>
      <c r="BM55" s="14"/>
      <c r="BN55" s="14"/>
      <c r="BO55" s="14"/>
      <c r="BP55" s="13"/>
      <c r="BQ55" s="33">
        <v>0.1409</v>
      </c>
      <c r="BR55" s="33">
        <v>1.8021499999999999</v>
      </c>
      <c r="BS55" s="33">
        <v>8611.6028999999999</v>
      </c>
      <c r="BT55" s="33">
        <v>1095.3015</v>
      </c>
      <c r="BU55" s="33">
        <v>0</v>
      </c>
      <c r="BV55" s="33">
        <v>28.149100000000001</v>
      </c>
      <c r="BW55" s="33">
        <v>103.9849</v>
      </c>
      <c r="BX55" s="33">
        <v>1.09995</v>
      </c>
      <c r="BY55" s="33">
        <v>10.48265</v>
      </c>
      <c r="BZ55" s="33">
        <v>5580.5204999999996</v>
      </c>
      <c r="CA55" s="33">
        <v>1728.6805999999999</v>
      </c>
      <c r="CB55" s="33">
        <v>0</v>
      </c>
      <c r="CC55" s="33">
        <v>49.229799999999997</v>
      </c>
      <c r="CD55" s="33">
        <v>480.38799999999998</v>
      </c>
      <c r="CE55" s="14">
        <f t="shared" si="6"/>
        <v>7.806600425833925</v>
      </c>
      <c r="CF55" s="14">
        <f t="shared" si="6"/>
        <v>5.8167466637072387</v>
      </c>
      <c r="CG55">
        <f t="shared" si="0"/>
        <v>5.8167466637072387</v>
      </c>
      <c r="CH55" s="14"/>
    </row>
    <row r="56" spans="1:86" ht="20" customHeight="1">
      <c r="A56" s="13"/>
      <c r="B56" s="14" t="s">
        <v>84</v>
      </c>
      <c r="C56" s="14">
        <v>2</v>
      </c>
      <c r="D56" s="15" t="s">
        <v>85</v>
      </c>
      <c r="E56" s="15">
        <v>11436136</v>
      </c>
      <c r="F56" s="15"/>
      <c r="G56" s="16" t="s">
        <v>313</v>
      </c>
      <c r="H56" s="17"/>
      <c r="I56" s="18"/>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21"/>
      <c r="BG56" s="21"/>
      <c r="BH56" s="21"/>
      <c r="BI56" s="21"/>
      <c r="BJ56" s="15"/>
      <c r="BK56" s="15"/>
      <c r="BL56" s="21"/>
      <c r="BM56" s="21"/>
      <c r="BN56" s="21"/>
      <c r="BO56" s="21"/>
      <c r="BP56" s="15"/>
      <c r="BQ56" s="23"/>
      <c r="BR56" s="23"/>
      <c r="BS56" s="23"/>
      <c r="BT56" s="23"/>
      <c r="BU56" s="23"/>
      <c r="BV56" s="23"/>
      <c r="BW56" s="23"/>
      <c r="BX56" s="23"/>
      <c r="BY56" s="23"/>
      <c r="BZ56" s="23"/>
      <c r="CA56" s="23"/>
      <c r="CB56" s="23"/>
      <c r="CC56" s="23"/>
      <c r="CD56" s="23"/>
      <c r="CE56" s="14"/>
      <c r="CF56" s="14"/>
      <c r="CG56" t="e">
        <f t="shared" si="0"/>
        <v>#DIV/0!</v>
      </c>
      <c r="CH56" s="14" t="s">
        <v>84</v>
      </c>
    </row>
    <row r="57" spans="1:86" ht="20" customHeight="1">
      <c r="A57" s="13"/>
      <c r="B57" s="14" t="s">
        <v>90</v>
      </c>
      <c r="C57" s="14">
        <v>2</v>
      </c>
      <c r="D57" s="24" t="s">
        <v>91</v>
      </c>
      <c r="E57" s="15">
        <v>12276093</v>
      </c>
      <c r="F57" s="15"/>
      <c r="G57" s="16" t="s">
        <v>313</v>
      </c>
      <c r="H57" s="25">
        <v>43928</v>
      </c>
      <c r="I57" s="26">
        <v>44369</v>
      </c>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21"/>
      <c r="BG57" s="21"/>
      <c r="BH57" s="27"/>
      <c r="BI57" s="21"/>
      <c r="BJ57" s="15"/>
      <c r="BK57" s="15"/>
      <c r="BL57" s="21"/>
      <c r="BM57" s="21"/>
      <c r="BN57" s="21"/>
      <c r="BO57" s="21"/>
      <c r="BP57" s="15"/>
      <c r="BQ57" s="23"/>
      <c r="BR57" s="23"/>
      <c r="BS57" s="23"/>
      <c r="BT57" s="23"/>
      <c r="BU57" s="23"/>
      <c r="BV57" s="23"/>
      <c r="BW57" s="23"/>
      <c r="BX57" s="23"/>
      <c r="BY57" s="23"/>
      <c r="BZ57" s="23"/>
      <c r="CA57" s="23"/>
      <c r="CB57" s="23"/>
      <c r="CC57" s="23"/>
      <c r="CD57" s="23"/>
      <c r="CE57" s="13"/>
      <c r="CF57" s="13"/>
      <c r="CG57" t="e">
        <f t="shared" si="0"/>
        <v>#DIV/0!</v>
      </c>
      <c r="CH57" s="14" t="s">
        <v>90</v>
      </c>
    </row>
    <row r="58" spans="1:86" ht="20" customHeight="1">
      <c r="A58" s="13"/>
      <c r="B58" s="14" t="s">
        <v>92</v>
      </c>
      <c r="C58" s="14">
        <v>2</v>
      </c>
      <c r="D58" s="24" t="s">
        <v>93</v>
      </c>
      <c r="E58" s="15">
        <v>12582341</v>
      </c>
      <c r="F58" s="15"/>
      <c r="G58" s="16" t="s">
        <v>313</v>
      </c>
      <c r="H58" s="25">
        <v>43983</v>
      </c>
      <c r="I58" s="26">
        <v>44369</v>
      </c>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21"/>
      <c r="BG58" s="21"/>
      <c r="BH58" s="21"/>
      <c r="BI58" s="21"/>
      <c r="BJ58" s="15"/>
      <c r="BK58" s="15"/>
      <c r="BL58" s="21"/>
      <c r="BM58" s="21"/>
      <c r="BN58" s="21"/>
      <c r="BO58" s="21"/>
      <c r="BP58" s="15"/>
      <c r="BQ58" s="23"/>
      <c r="BR58" s="23"/>
      <c r="BS58" s="23"/>
      <c r="BT58" s="23"/>
      <c r="BU58" s="23"/>
      <c r="BV58" s="23"/>
      <c r="BW58" s="23"/>
      <c r="BX58" s="23"/>
      <c r="BY58" s="23"/>
      <c r="BZ58" s="23"/>
      <c r="CA58" s="23"/>
      <c r="CB58" s="23"/>
      <c r="CC58" s="23"/>
      <c r="CD58" s="23"/>
      <c r="CE58" s="14"/>
      <c r="CF58" s="14"/>
      <c r="CG58" t="e">
        <f t="shared" si="0"/>
        <v>#DIV/0!</v>
      </c>
      <c r="CH58" s="14" t="s">
        <v>92</v>
      </c>
    </row>
    <row r="59" spans="1:86" ht="20">
      <c r="A59" s="13"/>
      <c r="B59" s="14" t="s">
        <v>210</v>
      </c>
      <c r="C59" s="14">
        <v>1</v>
      </c>
      <c r="D59" s="34" t="s">
        <v>211</v>
      </c>
      <c r="E59" s="35">
        <v>2190710</v>
      </c>
      <c r="F59" s="20" t="s">
        <v>212</v>
      </c>
      <c r="G59" s="36" t="s">
        <v>316</v>
      </c>
      <c r="H59" s="28">
        <v>44160</v>
      </c>
      <c r="I59" s="29" t="s">
        <v>86</v>
      </c>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21"/>
      <c r="BG59" s="14"/>
      <c r="BH59" s="14"/>
      <c r="BI59" s="14"/>
      <c r="BJ59" s="13"/>
      <c r="BK59" s="13"/>
      <c r="BL59" s="14"/>
      <c r="BM59" s="14"/>
      <c r="BN59" s="14"/>
      <c r="BO59" s="14"/>
      <c r="BP59" s="13"/>
      <c r="BQ59" s="33"/>
      <c r="BR59" s="33"/>
      <c r="BS59" s="33"/>
      <c r="BT59" s="33"/>
      <c r="BU59" s="33"/>
      <c r="BV59" s="33"/>
      <c r="BW59" s="33"/>
      <c r="BX59" s="33"/>
      <c r="BY59" s="33"/>
      <c r="BZ59" s="33"/>
      <c r="CA59" s="33"/>
      <c r="CB59" s="33"/>
      <c r="CC59" s="33"/>
      <c r="CD59" s="33"/>
      <c r="CE59" s="14"/>
      <c r="CF59" s="14"/>
      <c r="CG59" t="e">
        <f t="shared" si="0"/>
        <v>#DIV/0!</v>
      </c>
      <c r="CH59" s="14" t="s">
        <v>210</v>
      </c>
    </row>
    <row r="60" spans="1:86" ht="20" customHeight="1">
      <c r="A60" s="13"/>
      <c r="B60" s="14" t="s">
        <v>216</v>
      </c>
      <c r="C60" s="14">
        <v>1</v>
      </c>
      <c r="D60" s="34" t="s">
        <v>217</v>
      </c>
      <c r="E60" s="35">
        <v>2232275</v>
      </c>
      <c r="F60" s="20" t="s">
        <v>218</v>
      </c>
      <c r="G60" s="36" t="s">
        <v>317</v>
      </c>
      <c r="H60" s="28">
        <v>44173</v>
      </c>
      <c r="I60" s="29" t="s">
        <v>86</v>
      </c>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21"/>
      <c r="BG60" s="14"/>
      <c r="BH60" s="14"/>
      <c r="BI60" s="14"/>
      <c r="BJ60" s="13"/>
      <c r="BK60" s="13"/>
      <c r="BL60" s="14"/>
      <c r="BM60" s="14"/>
      <c r="BN60" s="14"/>
      <c r="BO60" s="14"/>
      <c r="BP60" s="13"/>
      <c r="BQ60" s="33"/>
      <c r="BR60" s="33"/>
      <c r="BS60" s="33"/>
      <c r="BT60" s="33"/>
      <c r="BU60" s="33"/>
      <c r="BV60" s="33"/>
      <c r="BW60" s="33"/>
      <c r="BX60" s="33"/>
      <c r="BY60" s="33"/>
      <c r="BZ60" s="33"/>
      <c r="CA60" s="33"/>
      <c r="CB60" s="33"/>
      <c r="CC60" s="33"/>
      <c r="CD60" s="33"/>
      <c r="CE60" s="14"/>
      <c r="CF60" s="14"/>
      <c r="CG60" t="e">
        <f t="shared" si="0"/>
        <v>#DIV/0!</v>
      </c>
      <c r="CH60" s="14" t="s">
        <v>216</v>
      </c>
    </row>
    <row r="61" spans="1:86" ht="20" customHeight="1">
      <c r="A61" s="13"/>
      <c r="B61" s="14" t="s">
        <v>219</v>
      </c>
      <c r="C61" s="14">
        <v>1</v>
      </c>
      <c r="D61" s="34" t="s">
        <v>220</v>
      </c>
      <c r="E61" s="35">
        <v>11703178</v>
      </c>
      <c r="F61" s="20" t="s">
        <v>212</v>
      </c>
      <c r="G61" s="36" t="s">
        <v>318</v>
      </c>
      <c r="H61" s="28">
        <v>44188</v>
      </c>
      <c r="I61" s="29" t="s">
        <v>86</v>
      </c>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21"/>
      <c r="BG61" s="14"/>
      <c r="BH61" s="14"/>
      <c r="BI61" s="14"/>
      <c r="BJ61" s="13"/>
      <c r="BK61" s="13"/>
      <c r="BL61" s="14"/>
      <c r="BM61" s="14"/>
      <c r="BN61" s="14"/>
      <c r="BO61" s="14"/>
      <c r="BP61" s="13"/>
      <c r="BQ61" s="33"/>
      <c r="BR61" s="33"/>
      <c r="BS61" s="33"/>
      <c r="BT61" s="33"/>
      <c r="BU61" s="33"/>
      <c r="BV61" s="33"/>
      <c r="BW61" s="33"/>
      <c r="BX61" s="33"/>
      <c r="BY61" s="33"/>
      <c r="BZ61" s="33"/>
      <c r="CA61" s="33"/>
      <c r="CB61" s="33"/>
      <c r="CC61" s="33"/>
      <c r="CD61" s="33"/>
      <c r="CE61" s="14"/>
      <c r="CF61" s="14"/>
      <c r="CG61" t="e">
        <f t="shared" si="0"/>
        <v>#DIV/0!</v>
      </c>
      <c r="CH61" s="14" t="s">
        <v>219</v>
      </c>
    </row>
    <row r="62" spans="1:86" ht="20" customHeight="1">
      <c r="A62" s="13"/>
      <c r="B62" s="14" t="s">
        <v>227</v>
      </c>
      <c r="C62" s="14">
        <v>1</v>
      </c>
      <c r="D62" s="34" t="s">
        <v>228</v>
      </c>
      <c r="E62" s="35">
        <v>12699644</v>
      </c>
      <c r="F62" s="13"/>
      <c r="G62" s="36" t="s">
        <v>319</v>
      </c>
      <c r="H62" s="28">
        <v>44210</v>
      </c>
      <c r="I62" s="29" t="s">
        <v>86</v>
      </c>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21"/>
      <c r="BG62" s="14"/>
      <c r="BH62" s="14"/>
      <c r="BI62" s="14"/>
      <c r="BJ62" s="13"/>
      <c r="BK62" s="13"/>
      <c r="BL62" s="14"/>
      <c r="BM62" s="14"/>
      <c r="BN62" s="14"/>
      <c r="BO62" s="14"/>
      <c r="BP62" s="13"/>
      <c r="BQ62" s="33"/>
      <c r="BR62" s="33"/>
      <c r="BS62" s="33"/>
      <c r="BT62" s="33"/>
      <c r="BU62" s="33"/>
      <c r="BV62" s="33"/>
      <c r="BW62" s="33"/>
      <c r="BX62" s="33"/>
      <c r="BY62" s="33"/>
      <c r="BZ62" s="33"/>
      <c r="CA62" s="33"/>
      <c r="CB62" s="33"/>
      <c r="CC62" s="33"/>
      <c r="CD62" s="33"/>
      <c r="CE62" s="14"/>
      <c r="CF62" s="14"/>
      <c r="CG62" t="e">
        <f t="shared" si="0"/>
        <v>#DIV/0!</v>
      </c>
      <c r="CH62" s="14" t="s">
        <v>227</v>
      </c>
    </row>
    <row r="63" spans="1:86" ht="20">
      <c r="A63" s="13"/>
      <c r="B63" s="14" t="s">
        <v>272</v>
      </c>
      <c r="C63" s="14">
        <v>1</v>
      </c>
      <c r="D63" s="34" t="s">
        <v>273</v>
      </c>
      <c r="E63" s="35">
        <v>12916696</v>
      </c>
      <c r="F63" s="13"/>
      <c r="G63" s="36" t="s">
        <v>274</v>
      </c>
      <c r="H63" s="25">
        <v>44307</v>
      </c>
      <c r="I63" s="26">
        <v>44663</v>
      </c>
      <c r="J63" s="35">
        <v>6.2027625749283E-2</v>
      </c>
      <c r="K63" s="35">
        <v>3.4923117018504E-2</v>
      </c>
      <c r="L63" s="35">
        <v>1.4334115194162E-2</v>
      </c>
      <c r="M63" s="35">
        <v>3.257753453218E-3</v>
      </c>
      <c r="N63" s="35">
        <v>5.4860568152201999E-2</v>
      </c>
      <c r="O63" s="35">
        <v>1.1988532707844E-2</v>
      </c>
      <c r="P63" s="35">
        <v>2.8798540526452001E-2</v>
      </c>
      <c r="Q63" s="35">
        <v>4.1699244201189997E-3</v>
      </c>
      <c r="R63" s="35">
        <v>4.1178003648683001E-2</v>
      </c>
      <c r="S63" s="35">
        <v>1.1858222569715001E-2</v>
      </c>
      <c r="T63" s="35">
        <v>2.6192337763877999E-2</v>
      </c>
      <c r="U63" s="35">
        <v>3.1274433150890002E-3</v>
      </c>
      <c r="V63" s="35">
        <v>2.0849622100599E-2</v>
      </c>
      <c r="W63" s="35">
        <v>2.4758926244460001E-3</v>
      </c>
      <c r="X63" s="35">
        <v>8.7307792546260001E-3</v>
      </c>
      <c r="Y63" s="35">
        <v>1.30310138128E-4</v>
      </c>
      <c r="Z63" s="35">
        <v>4.2090174615585001E-2</v>
      </c>
      <c r="AA63" s="35">
        <v>1.1206671879072001E-2</v>
      </c>
      <c r="AB63" s="35">
        <v>2.5019546520718999E-2</v>
      </c>
      <c r="AC63" s="35">
        <v>4.1699244201189997E-3</v>
      </c>
      <c r="AD63" s="35">
        <v>1.2770393536617001E-2</v>
      </c>
      <c r="AE63" s="35">
        <v>7.8186082877200003E-4</v>
      </c>
      <c r="AF63" s="35">
        <v>3.7789940057329999E-3</v>
      </c>
      <c r="AG63" s="35">
        <v>0</v>
      </c>
      <c r="AH63" s="35">
        <v>6.0594214229867001E-2</v>
      </c>
      <c r="AI63" s="35">
        <v>9.3823299452690002E-3</v>
      </c>
      <c r="AJ63" s="35">
        <v>2.7234818868907999E-2</v>
      </c>
      <c r="AK63" s="35">
        <v>1.0424811050290001E-3</v>
      </c>
      <c r="AL63" s="35">
        <v>4.6651029450091003E-2</v>
      </c>
      <c r="AM63" s="35">
        <v>9.7732603596550009E-3</v>
      </c>
      <c r="AN63" s="35">
        <v>2.1892103205629E-2</v>
      </c>
      <c r="AO63" s="35">
        <v>1.9546520719310001E-3</v>
      </c>
      <c r="AP63" s="35">
        <v>4.1699244201197999E-2</v>
      </c>
      <c r="AQ63" s="35">
        <v>9.2520198071399991E-3</v>
      </c>
      <c r="AR63" s="35">
        <v>2.5019546520718999E-2</v>
      </c>
      <c r="AS63" s="35">
        <v>1.0424811050290001E-3</v>
      </c>
      <c r="AT63" s="35">
        <v>1.8894970028667999E-2</v>
      </c>
      <c r="AU63" s="35">
        <v>1.30310138128E-4</v>
      </c>
      <c r="AV63" s="35">
        <v>2.215272348188E-3</v>
      </c>
      <c r="AW63" s="35">
        <v>0</v>
      </c>
      <c r="AX63" s="35">
        <v>3.6877769090434998E-2</v>
      </c>
      <c r="AY63" s="35">
        <v>9.7732603596550009E-3</v>
      </c>
      <c r="AZ63" s="35">
        <v>2.0458691686213001E-2</v>
      </c>
      <c r="BA63" s="35">
        <v>1.9546520719310001E-3</v>
      </c>
      <c r="BB63" s="35">
        <v>9.7732603596550009E-3</v>
      </c>
      <c r="BC63" s="35">
        <v>0</v>
      </c>
      <c r="BD63" s="35">
        <v>1.4334115194159999E-3</v>
      </c>
      <c r="BE63" s="35">
        <v>0</v>
      </c>
      <c r="BF63" s="21"/>
      <c r="BG63" s="14"/>
      <c r="BH63" s="14"/>
      <c r="BI63" s="14"/>
      <c r="BJ63" s="13"/>
      <c r="BK63" s="13"/>
      <c r="BL63" s="14"/>
      <c r="BM63" s="14"/>
      <c r="BN63" s="14"/>
      <c r="BO63" s="14"/>
      <c r="BP63" s="13"/>
      <c r="BQ63" s="33"/>
      <c r="BR63" s="33"/>
      <c r="BS63" s="33"/>
      <c r="BT63" s="33"/>
      <c r="BU63" s="33"/>
      <c r="BV63" s="33"/>
      <c r="BW63" s="33"/>
      <c r="BX63" s="33"/>
      <c r="BY63" s="33"/>
      <c r="BZ63" s="33"/>
      <c r="CA63" s="33"/>
      <c r="CB63" s="33"/>
      <c r="CC63" s="33"/>
      <c r="CD63" s="33"/>
      <c r="CE63" s="14"/>
      <c r="CF63" s="14"/>
      <c r="CG63" t="e">
        <f t="shared" si="0"/>
        <v>#DIV/0!</v>
      </c>
      <c r="CH63" s="14" t="s">
        <v>272</v>
      </c>
    </row>
    <row r="64" spans="1:86" ht="20">
      <c r="A64" s="13"/>
      <c r="B64" s="14" t="s">
        <v>275</v>
      </c>
      <c r="C64" s="14">
        <v>1</v>
      </c>
      <c r="D64" s="34" t="s">
        <v>276</v>
      </c>
      <c r="E64" s="35">
        <v>12866687</v>
      </c>
      <c r="F64" s="13"/>
      <c r="G64" s="36" t="s">
        <v>277</v>
      </c>
      <c r="H64" s="25">
        <v>44362</v>
      </c>
      <c r="I64" s="26">
        <v>44719</v>
      </c>
      <c r="J64" s="35">
        <v>6.1558901682905003E-2</v>
      </c>
      <c r="K64" s="35">
        <v>3.1886625332152002E-2</v>
      </c>
      <c r="L64" s="35">
        <v>1.1514614703277E-2</v>
      </c>
      <c r="M64" s="35">
        <v>3.2477118393849998E-3</v>
      </c>
      <c r="N64" s="35">
        <v>5.7573073516385999E-2</v>
      </c>
      <c r="O64" s="35">
        <v>7.9716563330380005E-3</v>
      </c>
      <c r="P64" s="35">
        <v>2.4210215529967001E-2</v>
      </c>
      <c r="Q64" s="35">
        <v>2.8048420431050001E-3</v>
      </c>
      <c r="R64" s="35">
        <v>4.074402125775E-2</v>
      </c>
      <c r="S64" s="35">
        <v>1.0186005314437E-2</v>
      </c>
      <c r="T64" s="35">
        <v>2.5538824918807001E-2</v>
      </c>
      <c r="U64" s="35">
        <v>2.9524653085319999E-3</v>
      </c>
      <c r="V64" s="35">
        <v>2.0814880425154999E-2</v>
      </c>
      <c r="W64" s="35">
        <v>1.328609388839E-3</v>
      </c>
      <c r="X64" s="35">
        <v>6.3478004133450004E-3</v>
      </c>
      <c r="Y64" s="35">
        <v>2.95246530853E-4</v>
      </c>
      <c r="Z64" s="35">
        <v>4.4582226158841998E-2</v>
      </c>
      <c r="AA64" s="35">
        <v>7.6764098021840001E-3</v>
      </c>
      <c r="AB64" s="35">
        <v>2.0519633894301E-2</v>
      </c>
      <c r="AC64" s="35">
        <v>2.8048420431050001E-3</v>
      </c>
      <c r="AD64" s="35">
        <v>1.2990847357543E-2</v>
      </c>
      <c r="AE64" s="35">
        <v>2.95246530853E-4</v>
      </c>
      <c r="AF64" s="35">
        <v>3.6905816356649999E-3</v>
      </c>
      <c r="AG64" s="35">
        <v>0</v>
      </c>
      <c r="AH64" s="35">
        <v>6.6578092707409997E-2</v>
      </c>
      <c r="AI64" s="35">
        <v>5.7573073516379997E-3</v>
      </c>
      <c r="AJ64" s="35">
        <v>2.5981694715087E-2</v>
      </c>
      <c r="AK64" s="35">
        <v>8.8573959255899999E-4</v>
      </c>
      <c r="AL64" s="35">
        <v>5.9787422497785001E-2</v>
      </c>
      <c r="AM64" s="35">
        <v>2.3619722468260001E-3</v>
      </c>
      <c r="AN64" s="35">
        <v>2.2143489813994E-2</v>
      </c>
      <c r="AO64" s="35">
        <v>0</v>
      </c>
      <c r="AP64" s="35">
        <v>4.4434602893415998E-2</v>
      </c>
      <c r="AQ64" s="35">
        <v>5.7573073516379997E-3</v>
      </c>
      <c r="AR64" s="35">
        <v>2.2438736344846999E-2</v>
      </c>
      <c r="AS64" s="35">
        <v>8.8573959255899999E-4</v>
      </c>
      <c r="AT64" s="35">
        <v>2.2143489813994E-2</v>
      </c>
      <c r="AU64" s="35">
        <v>0</v>
      </c>
      <c r="AV64" s="35">
        <v>3.5429583702390002E-3</v>
      </c>
      <c r="AW64" s="35">
        <v>0</v>
      </c>
      <c r="AX64" s="35">
        <v>4.9158547387068E-2</v>
      </c>
      <c r="AY64" s="35">
        <v>2.3619722468260001E-3</v>
      </c>
      <c r="AZ64" s="35">
        <v>2.1405373486861001E-2</v>
      </c>
      <c r="BA64" s="35">
        <v>0</v>
      </c>
      <c r="BB64" s="35">
        <v>1.0628875110716999E-2</v>
      </c>
      <c r="BC64" s="35">
        <v>0</v>
      </c>
      <c r="BD64" s="35">
        <v>7.3811632713299997E-4</v>
      </c>
      <c r="BE64" s="35">
        <v>0</v>
      </c>
      <c r="BF64" s="21"/>
      <c r="BG64" s="14"/>
      <c r="BH64" s="14"/>
      <c r="BI64" s="14"/>
      <c r="BJ64" s="13"/>
      <c r="BK64" s="13"/>
      <c r="BL64" s="14"/>
      <c r="BM64" s="14"/>
      <c r="BN64" s="14"/>
      <c r="BO64" s="14"/>
      <c r="BP64" s="13"/>
      <c r="BQ64" s="33"/>
      <c r="BR64" s="33"/>
      <c r="BS64" s="33"/>
      <c r="BT64" s="33"/>
      <c r="BU64" s="33"/>
      <c r="BV64" s="33"/>
      <c r="BW64" s="33"/>
      <c r="BX64" s="33"/>
      <c r="BY64" s="33"/>
      <c r="BZ64" s="33"/>
      <c r="CA64" s="33"/>
      <c r="CB64" s="33"/>
      <c r="CC64" s="33"/>
      <c r="CD64" s="33"/>
      <c r="CE64" s="14"/>
      <c r="CF64" s="14"/>
      <c r="CG64" t="e">
        <f t="shared" si="0"/>
        <v>#DIV/0!</v>
      </c>
      <c r="CH64" s="14" t="s">
        <v>275</v>
      </c>
    </row>
    <row r="65" spans="1:86" ht="20">
      <c r="A65" s="13"/>
      <c r="B65" s="14" t="s">
        <v>278</v>
      </c>
      <c r="C65" s="14">
        <v>1</v>
      </c>
      <c r="D65" s="34" t="s">
        <v>279</v>
      </c>
      <c r="E65" s="35">
        <v>10763159</v>
      </c>
      <c r="F65" s="13"/>
      <c r="G65" s="36" t="s">
        <v>280</v>
      </c>
      <c r="H65" s="25">
        <v>44376</v>
      </c>
      <c r="I65" s="26">
        <v>44796</v>
      </c>
      <c r="J65" s="35">
        <v>8.4309133489460994E-2</v>
      </c>
      <c r="K65" s="35">
        <v>5.1668618266978002E-2</v>
      </c>
      <c r="L65" s="35">
        <v>2.0199063231850001E-2</v>
      </c>
      <c r="M65" s="35">
        <v>3.6592505854800002E-3</v>
      </c>
      <c r="N65" s="35">
        <v>8.6504683840748997E-2</v>
      </c>
      <c r="O65" s="35">
        <v>3.2347775175644002E-2</v>
      </c>
      <c r="P65" s="35">
        <v>5.7523419203746998E-2</v>
      </c>
      <c r="Q65" s="35">
        <v>9.2213114754089998E-3</v>
      </c>
      <c r="R65" s="35">
        <v>5.5766978922716003E-2</v>
      </c>
      <c r="S65" s="35">
        <v>1.7125292740046E-2</v>
      </c>
      <c r="T65" s="35">
        <v>3.7617096018735002E-2</v>
      </c>
      <c r="U65" s="35">
        <v>3.6592505854800002E-3</v>
      </c>
      <c r="V65" s="35">
        <v>2.8542154566743999E-2</v>
      </c>
      <c r="W65" s="35">
        <v>3.0737704918030002E-3</v>
      </c>
      <c r="X65" s="35">
        <v>1.4051522248242999E-2</v>
      </c>
      <c r="Y65" s="35">
        <v>0</v>
      </c>
      <c r="Z65" s="35">
        <v>6.25E-2</v>
      </c>
      <c r="AA65" s="35">
        <v>2.8834894613583E-2</v>
      </c>
      <c r="AB65" s="35">
        <v>4.5374707259952997E-2</v>
      </c>
      <c r="AC65" s="35">
        <v>8.3430913348940001E-3</v>
      </c>
      <c r="AD65" s="35">
        <v>2.4004683840749001E-2</v>
      </c>
      <c r="AE65" s="35">
        <v>3.51288056206E-3</v>
      </c>
      <c r="AF65" s="35">
        <v>1.2148711943793E-2</v>
      </c>
      <c r="AG65" s="35">
        <v>8.78220140515E-4</v>
      </c>
      <c r="AH65" s="35">
        <v>8.5919203747072001E-2</v>
      </c>
      <c r="AI65" s="35">
        <v>1.6393442622949998E-2</v>
      </c>
      <c r="AJ65" s="35">
        <v>4.8741217798594E-2</v>
      </c>
      <c r="AK65" s="35">
        <v>3.0737704918030002E-3</v>
      </c>
      <c r="AL65" s="35">
        <v>7.8747072599530996E-2</v>
      </c>
      <c r="AM65" s="35">
        <v>1.5222482435597E-2</v>
      </c>
      <c r="AN65" s="35">
        <v>4.5374707259952997E-2</v>
      </c>
      <c r="AO65" s="35">
        <v>5.8548009367599999E-4</v>
      </c>
      <c r="AP65" s="35">
        <v>5.6059718969555E-2</v>
      </c>
      <c r="AQ65" s="35">
        <v>1.4637002341920001E-2</v>
      </c>
      <c r="AR65" s="35">
        <v>3.4396955503512003E-2</v>
      </c>
      <c r="AS65" s="35">
        <v>3.0737704918030002E-3</v>
      </c>
      <c r="AT65" s="35">
        <v>2.9859484777517001E-2</v>
      </c>
      <c r="AU65" s="35">
        <v>1.75644028103E-3</v>
      </c>
      <c r="AV65" s="35">
        <v>1.4344262295081E-2</v>
      </c>
      <c r="AW65" s="35">
        <v>0</v>
      </c>
      <c r="AX65" s="35">
        <v>5.8401639344261999E-2</v>
      </c>
      <c r="AY65" s="35">
        <v>1.4344262295081E-2</v>
      </c>
      <c r="AZ65" s="35">
        <v>3.7909836065573001E-2</v>
      </c>
      <c r="BA65" s="35">
        <v>5.8548009367599999E-4</v>
      </c>
      <c r="BB65" s="35">
        <v>2.0345433255269E-2</v>
      </c>
      <c r="BC65" s="35">
        <v>8.78220140515E-4</v>
      </c>
      <c r="BD65" s="35">
        <v>7.4648711943790004E-3</v>
      </c>
      <c r="BE65" s="35">
        <v>0</v>
      </c>
      <c r="BF65" s="21"/>
      <c r="BG65" s="14"/>
      <c r="BH65" s="14"/>
      <c r="BI65" s="14"/>
      <c r="BJ65" s="13"/>
      <c r="BK65" s="13"/>
      <c r="BL65" s="14"/>
      <c r="BM65" s="14"/>
      <c r="BN65" s="14"/>
      <c r="BO65" s="14"/>
      <c r="BP65" s="13"/>
      <c r="BQ65" s="33"/>
      <c r="BR65" s="33"/>
      <c r="BS65" s="33"/>
      <c r="BT65" s="33"/>
      <c r="BU65" s="33"/>
      <c r="BV65" s="33"/>
      <c r="BW65" s="33"/>
      <c r="BX65" s="33"/>
      <c r="BY65" s="33"/>
      <c r="BZ65" s="33"/>
      <c r="CA65" s="33"/>
      <c r="CB65" s="33"/>
      <c r="CC65" s="33"/>
      <c r="CD65" s="33"/>
      <c r="CE65" s="14"/>
      <c r="CF65" s="14"/>
      <c r="CG65" t="e">
        <f t="shared" si="0"/>
        <v>#DIV/0!</v>
      </c>
      <c r="CH65" s="14" t="s">
        <v>278</v>
      </c>
    </row>
    <row r="66" spans="1:86" ht="20">
      <c r="A66" s="13"/>
      <c r="B66" s="14" t="s">
        <v>281</v>
      </c>
      <c r="C66" s="14">
        <v>1</v>
      </c>
      <c r="D66" s="34" t="s">
        <v>282</v>
      </c>
      <c r="E66" s="13">
        <v>12916605</v>
      </c>
      <c r="F66" s="20" t="s">
        <v>188</v>
      </c>
      <c r="G66" s="36" t="s">
        <v>283</v>
      </c>
      <c r="H66" s="25">
        <v>44383</v>
      </c>
      <c r="I66" s="26">
        <v>44775</v>
      </c>
      <c r="J66" s="35">
        <v>6.3888888888887996E-2</v>
      </c>
      <c r="K66" s="35">
        <v>4.8784722222222E-2</v>
      </c>
      <c r="L66" s="35">
        <v>3.3854166666665998E-2</v>
      </c>
      <c r="M66" s="35">
        <v>1.6666666666666E-2</v>
      </c>
      <c r="N66" s="35">
        <v>6.4930555555555006E-2</v>
      </c>
      <c r="O66" s="35">
        <v>3.3333333333333E-2</v>
      </c>
      <c r="P66" s="35">
        <v>4.8437500000000001E-2</v>
      </c>
      <c r="Q66" s="35">
        <v>1.8055555555554999E-2</v>
      </c>
      <c r="R66" s="35">
        <v>4.2881944444444001E-2</v>
      </c>
      <c r="S66" s="35">
        <v>2.6736111111110999E-2</v>
      </c>
      <c r="T66" s="35">
        <v>3.5416666666666E-2</v>
      </c>
      <c r="U66" s="35">
        <v>1.4756944444444E-2</v>
      </c>
      <c r="V66" s="35">
        <v>2.1006944444443999E-2</v>
      </c>
      <c r="W66" s="35">
        <v>7.1180555555550003E-3</v>
      </c>
      <c r="X66" s="35">
        <v>1.3368055555555E-2</v>
      </c>
      <c r="Y66" s="35">
        <v>1.9097222222219999E-3</v>
      </c>
      <c r="Z66" s="35">
        <v>4.2881944444444001E-2</v>
      </c>
      <c r="AA66" s="35">
        <v>2.5694444444443999E-2</v>
      </c>
      <c r="AB66" s="35">
        <v>3.4548611111111002E-2</v>
      </c>
      <c r="AC66" s="35">
        <v>1.5972222222221999E-2</v>
      </c>
      <c r="AD66" s="35">
        <v>2.2048611111111002E-2</v>
      </c>
      <c r="AE66" s="35">
        <v>7.6388888888879996E-3</v>
      </c>
      <c r="AF66" s="35">
        <v>1.3888888888888E-2</v>
      </c>
      <c r="AG66" s="35">
        <v>2.0833333333329998E-3</v>
      </c>
      <c r="AH66" s="35">
        <v>6.4236111111110994E-2</v>
      </c>
      <c r="AI66" s="35">
        <v>2.6388888888888001E-2</v>
      </c>
      <c r="AJ66" s="35">
        <v>4.9131944444443999E-2</v>
      </c>
      <c r="AK66" s="35">
        <v>9.7222222222220003E-3</v>
      </c>
      <c r="AL66" s="35">
        <v>5.8854166666666E-2</v>
      </c>
      <c r="AM66" s="35">
        <v>2.4652777777777E-2</v>
      </c>
      <c r="AN66" s="35">
        <v>4.2013888888887997E-2</v>
      </c>
      <c r="AO66" s="35">
        <v>1.1631944444444001E-2</v>
      </c>
      <c r="AP66" s="35">
        <v>4.2708333333333001E-2</v>
      </c>
      <c r="AQ66" s="35">
        <v>2.3958333333332998E-2</v>
      </c>
      <c r="AR66" s="35">
        <v>3.6979166666666001E-2</v>
      </c>
      <c r="AS66" s="35">
        <v>9.5486111111110009E-3</v>
      </c>
      <c r="AT66" s="35">
        <v>2.1527777777777E-2</v>
      </c>
      <c r="AU66" s="35">
        <v>2.430555555555E-3</v>
      </c>
      <c r="AV66" s="35">
        <v>1.2152777777777001E-2</v>
      </c>
      <c r="AW66" s="35">
        <v>1.7361111111099999E-4</v>
      </c>
      <c r="AX66" s="35">
        <v>4.2708333333333001E-2</v>
      </c>
      <c r="AY66" s="35">
        <v>2.1006944444443999E-2</v>
      </c>
      <c r="AZ66" s="35">
        <v>3.2986111111111001E-2</v>
      </c>
      <c r="BA66" s="35">
        <v>1.1284722222222E-2</v>
      </c>
      <c r="BB66" s="35">
        <v>1.6145833333332998E-2</v>
      </c>
      <c r="BC66" s="35">
        <v>3.6458333333329999E-3</v>
      </c>
      <c r="BD66" s="35">
        <v>9.0277777777769998E-3</v>
      </c>
      <c r="BE66" s="35">
        <v>3.4722222222199997E-4</v>
      </c>
      <c r="BF66" s="21"/>
      <c r="BG66" s="14"/>
      <c r="BH66" s="14"/>
      <c r="BI66" s="14"/>
      <c r="BJ66" s="13"/>
      <c r="BK66" s="13"/>
      <c r="BL66" s="14"/>
      <c r="BM66" s="14"/>
      <c r="BN66" s="14"/>
      <c r="BO66" s="14"/>
      <c r="BP66" s="13"/>
      <c r="BQ66" s="33"/>
      <c r="BR66" s="33"/>
      <c r="BS66" s="33"/>
      <c r="BT66" s="33"/>
      <c r="BU66" s="33"/>
      <c r="BV66" s="33"/>
      <c r="BW66" s="33"/>
      <c r="BX66" s="33"/>
      <c r="BY66" s="33"/>
      <c r="BZ66" s="33"/>
      <c r="CA66" s="33"/>
      <c r="CB66" s="33"/>
      <c r="CC66" s="33"/>
      <c r="CD66" s="33"/>
      <c r="CE66" s="14"/>
      <c r="CF66" s="14"/>
      <c r="CG66" t="e">
        <f t="shared" si="0"/>
        <v>#DIV/0!</v>
      </c>
      <c r="CH66" s="14" t="s">
        <v>281</v>
      </c>
    </row>
    <row r="67" spans="1:86" ht="20">
      <c r="A67" s="13"/>
      <c r="B67" s="14" t="s">
        <v>284</v>
      </c>
      <c r="C67" s="14">
        <v>1</v>
      </c>
      <c r="D67" s="34" t="s">
        <v>285</v>
      </c>
      <c r="E67" s="35">
        <v>12950924</v>
      </c>
      <c r="F67" s="13"/>
      <c r="G67" s="36" t="s">
        <v>286</v>
      </c>
      <c r="H67" s="25">
        <v>44389</v>
      </c>
      <c r="I67" s="26">
        <v>44781</v>
      </c>
      <c r="J67" s="35">
        <v>7.0853693590111996E-2</v>
      </c>
      <c r="K67" s="35">
        <v>4.3546996263294002E-2</v>
      </c>
      <c r="L67" s="35">
        <v>1.0491520551881999E-2</v>
      </c>
      <c r="M67" s="35">
        <v>2.8743891922899999E-4</v>
      </c>
      <c r="N67" s="35">
        <v>6.1224489795917998E-2</v>
      </c>
      <c r="O67" s="35">
        <v>7.7608508192000001E-3</v>
      </c>
      <c r="P67" s="35">
        <v>2.9175050301810002E-2</v>
      </c>
      <c r="Q67" s="35">
        <v>2.8743891922899999E-4</v>
      </c>
      <c r="R67" s="35">
        <v>4.9295774647887002E-2</v>
      </c>
      <c r="S67" s="35">
        <v>8.6231675768889994E-3</v>
      </c>
      <c r="T67" s="35">
        <v>3.2768036792181002E-2</v>
      </c>
      <c r="U67" s="35">
        <v>2.8743891922899999E-4</v>
      </c>
      <c r="V67" s="35">
        <v>2.1557918942223999E-2</v>
      </c>
      <c r="W67" s="35">
        <v>1.8683529749920001E-3</v>
      </c>
      <c r="X67" s="35">
        <v>1.0778959471112E-2</v>
      </c>
      <c r="Y67" s="35">
        <v>0</v>
      </c>
      <c r="Z67" s="35">
        <v>4.2397240586375E-2</v>
      </c>
      <c r="AA67" s="35">
        <v>6.7548146018969997E-3</v>
      </c>
      <c r="AB67" s="35">
        <v>2.3426271917216999E-2</v>
      </c>
      <c r="AC67" s="35">
        <v>2.8743891922899999E-4</v>
      </c>
      <c r="AD67" s="35">
        <v>1.8827249209541999E-2</v>
      </c>
      <c r="AE67" s="35">
        <v>1.0060362173029999E-3</v>
      </c>
      <c r="AF67" s="35">
        <v>5.7487783845930002E-3</v>
      </c>
      <c r="AG67" s="35">
        <v>0</v>
      </c>
      <c r="AH67" s="35">
        <v>6.5967231963207001E-2</v>
      </c>
      <c r="AI67" s="35">
        <v>2.5869502730660001E-3</v>
      </c>
      <c r="AJ67" s="35">
        <v>3.0324805978729E-2</v>
      </c>
      <c r="AK67" s="35">
        <v>0</v>
      </c>
      <c r="AL67" s="35">
        <v>6.5679793043978002E-2</v>
      </c>
      <c r="AM67" s="35">
        <v>9.1980454153490002E-3</v>
      </c>
      <c r="AN67" s="35">
        <v>3.6073584363322003E-2</v>
      </c>
      <c r="AO67" s="35">
        <v>1.4371945961399999E-4</v>
      </c>
      <c r="AP67" s="35">
        <v>4.6708824374819997E-2</v>
      </c>
      <c r="AQ67" s="35">
        <v>1.2934751365330001E-3</v>
      </c>
      <c r="AR67" s="35">
        <v>2.2276516240298E-2</v>
      </c>
      <c r="AS67" s="35">
        <v>0</v>
      </c>
      <c r="AT67" s="35">
        <v>1.9258407588387001E-2</v>
      </c>
      <c r="AU67" s="35">
        <v>1.2934751365330001E-3</v>
      </c>
      <c r="AV67" s="35">
        <v>8.0482897384299996E-3</v>
      </c>
      <c r="AW67" s="35">
        <v>0</v>
      </c>
      <c r="AX67" s="35">
        <v>4.2397240586375E-2</v>
      </c>
      <c r="AY67" s="35">
        <v>7.4734118999709997E-3</v>
      </c>
      <c r="AZ67" s="35">
        <v>2.7019258407587999E-2</v>
      </c>
      <c r="BA67" s="35">
        <v>0</v>
      </c>
      <c r="BB67" s="35">
        <v>2.3282552457601999E-2</v>
      </c>
      <c r="BC67" s="35">
        <v>1.7246335153769999E-3</v>
      </c>
      <c r="BD67" s="35">
        <v>9.0543259557340008E-3</v>
      </c>
      <c r="BE67" s="35">
        <v>1.4371945961399999E-4</v>
      </c>
      <c r="BF67" s="21"/>
      <c r="BG67" s="14"/>
      <c r="BH67" s="14"/>
      <c r="BI67" s="14"/>
      <c r="BJ67" s="13"/>
      <c r="BK67" s="13"/>
      <c r="BL67" s="14"/>
      <c r="BM67" s="14"/>
      <c r="BN67" s="14"/>
      <c r="BO67" s="14"/>
      <c r="BP67" s="13"/>
      <c r="BQ67" s="33"/>
      <c r="BR67" s="33"/>
      <c r="BS67" s="33"/>
      <c r="BT67" s="33"/>
      <c r="BU67" s="33"/>
      <c r="BV67" s="33"/>
      <c r="BW67" s="33"/>
      <c r="BX67" s="33"/>
      <c r="BY67" s="33"/>
      <c r="BZ67" s="33"/>
      <c r="CA67" s="33"/>
      <c r="CB67" s="33"/>
      <c r="CC67" s="33"/>
      <c r="CD67" s="33"/>
      <c r="CE67" s="14"/>
      <c r="CF67" s="14"/>
      <c r="CG67" t="e">
        <f t="shared" ref="CG67:CG77" si="7">BY67/BR67</f>
        <v>#DIV/0!</v>
      </c>
      <c r="CH67" s="14" t="s">
        <v>284</v>
      </c>
    </row>
    <row r="68" spans="1:86" ht="20">
      <c r="A68" s="13"/>
      <c r="B68" s="14" t="s">
        <v>287</v>
      </c>
      <c r="C68" s="14">
        <v>1</v>
      </c>
      <c r="D68" s="34" t="s">
        <v>288</v>
      </c>
      <c r="E68" s="35">
        <v>10891920</v>
      </c>
      <c r="F68" s="13"/>
      <c r="G68" s="36" t="s">
        <v>289</v>
      </c>
      <c r="H68" s="25">
        <v>44351</v>
      </c>
      <c r="I68" s="26">
        <v>44754</v>
      </c>
      <c r="J68" s="35">
        <v>5.8548009367681002E-2</v>
      </c>
      <c r="K68" s="35">
        <v>3.9344262295080999E-2</v>
      </c>
      <c r="L68" s="35">
        <v>1.2802498048399001E-2</v>
      </c>
      <c r="M68" s="35">
        <v>6.24512099921E-4</v>
      </c>
      <c r="N68" s="35">
        <v>5.0585480093676E-2</v>
      </c>
      <c r="O68" s="35">
        <v>1.5612802498048001E-2</v>
      </c>
      <c r="P68" s="35">
        <v>3.4192037470725002E-2</v>
      </c>
      <c r="Q68" s="35">
        <v>4.0593286494920002E-3</v>
      </c>
      <c r="R68" s="35">
        <v>3.4035909445745E-2</v>
      </c>
      <c r="S68" s="35">
        <v>8.5870413739259997E-3</v>
      </c>
      <c r="T68" s="35">
        <v>2.5136612021857001E-2</v>
      </c>
      <c r="U68" s="35">
        <v>3.1225604996000002E-4</v>
      </c>
      <c r="V68" s="35">
        <v>2.4512099921935E-2</v>
      </c>
      <c r="W68" s="35">
        <v>4.2154566744730003E-3</v>
      </c>
      <c r="X68" s="35">
        <v>1.4207650273223999E-2</v>
      </c>
      <c r="Y68" s="35">
        <v>3.1225604996000002E-4</v>
      </c>
      <c r="Z68" s="35">
        <v>3.1225604996096001E-2</v>
      </c>
      <c r="AA68" s="35">
        <v>1.0772833723652999E-2</v>
      </c>
      <c r="AB68" s="35">
        <v>2.1233411397345001E-2</v>
      </c>
      <c r="AC68" s="35">
        <v>3.27868852459E-3</v>
      </c>
      <c r="AD68" s="35">
        <v>1.9359875097580002E-2</v>
      </c>
      <c r="AE68" s="35">
        <v>4.8399687743950004E-3</v>
      </c>
      <c r="AF68" s="35">
        <v>1.2958626073380001E-2</v>
      </c>
      <c r="AG68" s="35">
        <v>7.8064012490199996E-4</v>
      </c>
      <c r="AH68" s="35">
        <v>5.6362217017953999E-2</v>
      </c>
      <c r="AI68" s="35">
        <v>1.0928961748633E-2</v>
      </c>
      <c r="AJ68" s="35">
        <v>3.2006245120998998E-2</v>
      </c>
      <c r="AK68" s="35">
        <v>2.4980483996870002E-3</v>
      </c>
      <c r="AL68" s="35">
        <v>5.3864168618265998E-2</v>
      </c>
      <c r="AM68" s="35">
        <v>7.1818891491020002E-3</v>
      </c>
      <c r="AN68" s="35">
        <v>3.0444964871194E-2</v>
      </c>
      <c r="AO68" s="35">
        <v>1.2490241998430001E-3</v>
      </c>
      <c r="AP68" s="35">
        <v>3.1850117096018003E-2</v>
      </c>
      <c r="AQ68" s="35">
        <v>9.6799375487900009E-3</v>
      </c>
      <c r="AR68" s="35">
        <v>2.263856362217E-2</v>
      </c>
      <c r="AS68" s="35">
        <v>2.4980483996870002E-3</v>
      </c>
      <c r="AT68" s="35">
        <v>2.4512099921935E-2</v>
      </c>
      <c r="AU68" s="35">
        <v>1.2490241998430001E-3</v>
      </c>
      <c r="AV68" s="35">
        <v>9.3676814988289999E-3</v>
      </c>
      <c r="AW68" s="35">
        <v>0</v>
      </c>
      <c r="AX68" s="35">
        <v>3.2006245120998998E-2</v>
      </c>
      <c r="AY68" s="35">
        <v>6.0889929742379998E-3</v>
      </c>
      <c r="AZ68" s="35">
        <v>2.1701795472287001E-2</v>
      </c>
      <c r="BA68" s="35">
        <v>1.2490241998430001E-3</v>
      </c>
      <c r="BB68" s="35">
        <v>2.1857923497267E-2</v>
      </c>
      <c r="BC68" s="35">
        <v>1.092896174863E-3</v>
      </c>
      <c r="BD68" s="35">
        <v>8.7431693989069997E-3</v>
      </c>
      <c r="BE68" s="35">
        <v>0</v>
      </c>
      <c r="BF68" s="21"/>
      <c r="BG68" s="14"/>
      <c r="BH68" s="14"/>
      <c r="BI68" s="14"/>
      <c r="BJ68" s="13"/>
      <c r="BK68" s="13"/>
      <c r="BL68" s="14"/>
      <c r="BM68" s="14"/>
      <c r="BN68" s="14"/>
      <c r="BO68" s="14"/>
      <c r="BP68" s="13"/>
      <c r="BQ68" s="33"/>
      <c r="BR68" s="33"/>
      <c r="BS68" s="33"/>
      <c r="BT68" s="33"/>
      <c r="BU68" s="33"/>
      <c r="BV68" s="33"/>
      <c r="BW68" s="33"/>
      <c r="BX68" s="33"/>
      <c r="BY68" s="33"/>
      <c r="BZ68" s="33"/>
      <c r="CA68" s="33"/>
      <c r="CB68" s="33"/>
      <c r="CC68" s="33"/>
      <c r="CD68" s="33"/>
      <c r="CE68" s="14"/>
      <c r="CF68" s="14"/>
      <c r="CG68" t="e">
        <f t="shared" si="7"/>
        <v>#DIV/0!</v>
      </c>
      <c r="CH68" s="14" t="s">
        <v>287</v>
      </c>
    </row>
    <row r="69" spans="1:86" ht="20">
      <c r="A69" s="13"/>
      <c r="B69" s="14" t="s">
        <v>290</v>
      </c>
      <c r="C69" s="14">
        <v>1</v>
      </c>
      <c r="D69" s="34" t="s">
        <v>291</v>
      </c>
      <c r="E69" s="13">
        <v>12697003</v>
      </c>
      <c r="F69" s="13"/>
      <c r="G69" s="36" t="s">
        <v>320</v>
      </c>
      <c r="H69" s="25">
        <v>44174</v>
      </c>
      <c r="I69" s="39" t="s">
        <v>86</v>
      </c>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21"/>
      <c r="BG69" s="14"/>
      <c r="BH69" s="14"/>
      <c r="BI69" s="14"/>
      <c r="BJ69" s="13"/>
      <c r="BK69" s="13"/>
      <c r="BL69" s="14"/>
      <c r="BM69" s="14"/>
      <c r="BN69" s="14"/>
      <c r="BO69" s="14"/>
      <c r="BP69" s="13"/>
      <c r="BQ69" s="33"/>
      <c r="BR69" s="33"/>
      <c r="BS69" s="33"/>
      <c r="BT69" s="33"/>
      <c r="BU69" s="33"/>
      <c r="BV69" s="33"/>
      <c r="BW69" s="33"/>
      <c r="BX69" s="33"/>
      <c r="BY69" s="33"/>
      <c r="BZ69" s="33"/>
      <c r="CA69" s="33"/>
      <c r="CB69" s="33"/>
      <c r="CC69" s="33"/>
      <c r="CD69" s="33"/>
      <c r="CE69" s="14"/>
      <c r="CF69" s="14"/>
      <c r="CG69" t="e">
        <f t="shared" si="7"/>
        <v>#DIV/0!</v>
      </c>
      <c r="CH69" s="14" t="s">
        <v>290</v>
      </c>
    </row>
    <row r="70" spans="1:86" ht="20">
      <c r="A70" s="13"/>
      <c r="B70" s="14" t="s">
        <v>292</v>
      </c>
      <c r="C70" s="14">
        <v>1</v>
      </c>
      <c r="D70" s="34" t="s">
        <v>293</v>
      </c>
      <c r="E70" s="35">
        <v>13046606</v>
      </c>
      <c r="F70" s="13"/>
      <c r="G70" s="36" t="s">
        <v>314</v>
      </c>
      <c r="H70" s="25">
        <v>44448</v>
      </c>
      <c r="I70" s="26">
        <v>44866</v>
      </c>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21"/>
      <c r="BG70" s="14"/>
      <c r="BH70" s="14"/>
      <c r="BI70" s="14"/>
      <c r="BJ70" s="13"/>
      <c r="BK70" s="13"/>
      <c r="BL70" s="14"/>
      <c r="BM70" s="14"/>
      <c r="BN70" s="14"/>
      <c r="BO70" s="14"/>
      <c r="BP70" s="13"/>
      <c r="BQ70" s="33"/>
      <c r="BR70" s="33"/>
      <c r="BS70" s="33"/>
      <c r="BT70" s="33"/>
      <c r="BU70" s="33"/>
      <c r="BV70" s="33"/>
      <c r="BW70" s="33"/>
      <c r="BX70" s="33"/>
      <c r="BY70" s="33"/>
      <c r="BZ70" s="33"/>
      <c r="CA70" s="33"/>
      <c r="CB70" s="33"/>
      <c r="CC70" s="33"/>
      <c r="CD70" s="33"/>
      <c r="CE70" s="14"/>
      <c r="CF70" s="14"/>
      <c r="CG70" t="e">
        <f t="shared" si="7"/>
        <v>#DIV/0!</v>
      </c>
      <c r="CH70" s="14" t="s">
        <v>292</v>
      </c>
    </row>
    <row r="71" spans="1:86" ht="20">
      <c r="A71" s="13"/>
      <c r="B71" s="14" t="s">
        <v>294</v>
      </c>
      <c r="C71" s="14">
        <v>1</v>
      </c>
      <c r="D71" s="34" t="s">
        <v>295</v>
      </c>
      <c r="E71" s="35">
        <v>13080658</v>
      </c>
      <c r="F71" s="13"/>
      <c r="G71" s="36" t="s">
        <v>296</v>
      </c>
      <c r="H71" s="25">
        <v>44456</v>
      </c>
      <c r="I71" s="26">
        <v>44494</v>
      </c>
      <c r="J71" s="35">
        <v>4.6628955817152998E-2</v>
      </c>
      <c r="K71" s="35">
        <v>3.4551291851397999E-2</v>
      </c>
      <c r="L71" s="35">
        <v>1.8345818682158E-2</v>
      </c>
      <c r="M71" s="35">
        <v>5.6566274269980003E-3</v>
      </c>
      <c r="N71" s="35">
        <v>4.9839474086530999E-2</v>
      </c>
      <c r="O71" s="35">
        <v>2.6142791622076E-2</v>
      </c>
      <c r="P71" s="35">
        <v>4.2959792080721003E-2</v>
      </c>
      <c r="Q71" s="35">
        <v>1.1924782143403E-2</v>
      </c>
      <c r="R71" s="35">
        <v>2.7365846200886002E-2</v>
      </c>
      <c r="S71" s="35">
        <v>1.5593945879834E-2</v>
      </c>
      <c r="T71" s="35">
        <v>2.3238036997400999E-2</v>
      </c>
      <c r="U71" s="35">
        <v>5.3508637822959997E-3</v>
      </c>
      <c r="V71" s="35">
        <v>1.9263109616266001E-2</v>
      </c>
      <c r="W71" s="35">
        <v>2.751872802323E-3</v>
      </c>
      <c r="X71" s="35">
        <v>1.1313254853997E-2</v>
      </c>
      <c r="Y71" s="35">
        <v>3.0576364470199998E-4</v>
      </c>
      <c r="Z71" s="35">
        <v>2.6448555266778001E-2</v>
      </c>
      <c r="AA71" s="35">
        <v>1.742852774805E-2</v>
      </c>
      <c r="AB71" s="35">
        <v>2.4919737043265E-2</v>
      </c>
      <c r="AC71" s="35">
        <v>9.7844366304840006E-3</v>
      </c>
      <c r="AD71" s="35">
        <v>2.3390918819751999E-2</v>
      </c>
      <c r="AE71" s="35">
        <v>8.7142638740249998E-3</v>
      </c>
      <c r="AF71" s="35">
        <v>1.8040055037455999E-2</v>
      </c>
      <c r="AG71" s="35">
        <v>2.1403455129179998E-3</v>
      </c>
      <c r="AH71" s="35">
        <v>4.5405901238341997E-2</v>
      </c>
      <c r="AI71" s="35">
        <v>1.9415991438617001E-2</v>
      </c>
      <c r="AJ71" s="35">
        <v>3.4398410029046998E-2</v>
      </c>
      <c r="AK71" s="35">
        <v>6.8796820058089998E-3</v>
      </c>
      <c r="AL71" s="35">
        <v>4.8922183152422999E-2</v>
      </c>
      <c r="AM71" s="35">
        <v>2.5072618865616E-2</v>
      </c>
      <c r="AN71" s="35">
        <v>4.1889619324262002E-2</v>
      </c>
      <c r="AO71" s="35">
        <v>1.2383427610457E-2</v>
      </c>
      <c r="AP71" s="35">
        <v>2.5531264332670001E-2</v>
      </c>
      <c r="AQ71" s="35">
        <v>1.5746827702185998E-2</v>
      </c>
      <c r="AR71" s="35">
        <v>2.2167864240940999E-2</v>
      </c>
      <c r="AS71" s="35">
        <v>6.8796820058089998E-3</v>
      </c>
      <c r="AT71" s="35">
        <v>1.9874636905671001E-2</v>
      </c>
      <c r="AU71" s="35">
        <v>3.669163736431E-3</v>
      </c>
      <c r="AV71" s="35">
        <v>1.2230545788105E-2</v>
      </c>
      <c r="AW71" s="35">
        <v>0</v>
      </c>
      <c r="AX71" s="35">
        <v>2.7212964378535001E-2</v>
      </c>
      <c r="AY71" s="35">
        <v>1.8040055037455999E-2</v>
      </c>
      <c r="AZ71" s="35">
        <v>2.4155327931508E-2</v>
      </c>
      <c r="BA71" s="35">
        <v>1.1466136676348999E-2</v>
      </c>
      <c r="BB71" s="35">
        <v>2.1709218773886998E-2</v>
      </c>
      <c r="BC71" s="35">
        <v>7.0325638281600001E-3</v>
      </c>
      <c r="BD71" s="35">
        <v>1.7734291392753E-2</v>
      </c>
      <c r="BE71" s="35">
        <v>9.1729093410700005E-4</v>
      </c>
      <c r="BF71" s="21"/>
      <c r="BG71" s="14"/>
      <c r="BH71" s="14"/>
      <c r="BI71" s="14"/>
      <c r="BJ71" s="13"/>
      <c r="BK71" s="13"/>
      <c r="BL71" s="14"/>
      <c r="BM71" s="14"/>
      <c r="BN71" s="14"/>
      <c r="BO71" s="14"/>
      <c r="BP71" s="13"/>
      <c r="BQ71" s="33"/>
      <c r="BR71" s="33"/>
      <c r="BS71" s="33"/>
      <c r="BT71" s="33"/>
      <c r="BU71" s="33"/>
      <c r="BV71" s="33"/>
      <c r="BW71" s="33"/>
      <c r="BX71" s="33"/>
      <c r="BY71" s="33"/>
      <c r="BZ71" s="33"/>
      <c r="CA71" s="33"/>
      <c r="CB71" s="33"/>
      <c r="CC71" s="33"/>
      <c r="CD71" s="33"/>
      <c r="CE71" s="14"/>
      <c r="CF71" s="14"/>
      <c r="CG71" t="e">
        <f t="shared" si="7"/>
        <v>#DIV/0!</v>
      </c>
      <c r="CH71" s="14" t="s">
        <v>294</v>
      </c>
    </row>
    <row r="72" spans="1:86" ht="20">
      <c r="A72" s="13"/>
      <c r="B72" s="14" t="s">
        <v>297</v>
      </c>
      <c r="C72" s="14">
        <v>1</v>
      </c>
      <c r="D72" s="34" t="s">
        <v>298</v>
      </c>
      <c r="E72" s="35">
        <v>12557609</v>
      </c>
      <c r="F72" s="13"/>
      <c r="G72" s="36" t="s">
        <v>321</v>
      </c>
      <c r="H72" s="25">
        <v>44468</v>
      </c>
      <c r="I72" s="26">
        <v>44819</v>
      </c>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21"/>
      <c r="BG72" s="14"/>
      <c r="BH72" s="14"/>
      <c r="BI72" s="14"/>
      <c r="BJ72" s="13"/>
      <c r="BK72" s="13"/>
      <c r="BL72" s="14"/>
      <c r="BM72" s="14"/>
      <c r="BN72" s="14"/>
      <c r="BO72" s="14"/>
      <c r="BP72" s="13"/>
      <c r="BQ72" s="33"/>
      <c r="BR72" s="33"/>
      <c r="BS72" s="33"/>
      <c r="BT72" s="33"/>
      <c r="BU72" s="33"/>
      <c r="BV72" s="33"/>
      <c r="BW72" s="33"/>
      <c r="BX72" s="33"/>
      <c r="BY72" s="33"/>
      <c r="BZ72" s="33"/>
      <c r="CA72" s="33"/>
      <c r="CB72" s="33"/>
      <c r="CC72" s="33"/>
      <c r="CD72" s="33"/>
      <c r="CE72" s="14"/>
      <c r="CF72" s="14"/>
      <c r="CG72" t="e">
        <f t="shared" si="7"/>
        <v>#DIV/0!</v>
      </c>
      <c r="CH72" s="14" t="s">
        <v>297</v>
      </c>
    </row>
    <row r="73" spans="1:86" ht="20">
      <c r="A73" s="13"/>
      <c r="B73" s="14" t="s">
        <v>299</v>
      </c>
      <c r="C73" s="14">
        <v>1</v>
      </c>
      <c r="D73" s="34" t="s">
        <v>300</v>
      </c>
      <c r="E73" s="35">
        <v>13096847</v>
      </c>
      <c r="F73" s="20" t="s">
        <v>212</v>
      </c>
      <c r="G73" s="36" t="s">
        <v>322</v>
      </c>
      <c r="H73" s="28">
        <v>44487</v>
      </c>
      <c r="I73" s="29" t="s">
        <v>86</v>
      </c>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21"/>
      <c r="BG73" s="14"/>
      <c r="BH73" s="14"/>
      <c r="BI73" s="14"/>
      <c r="BJ73" s="13"/>
      <c r="BK73" s="13"/>
      <c r="BL73" s="14"/>
      <c r="BM73" s="14"/>
      <c r="BN73" s="14"/>
      <c r="BO73" s="14"/>
      <c r="BP73" s="13"/>
      <c r="BQ73" s="33"/>
      <c r="BR73" s="33"/>
      <c r="BS73" s="33"/>
      <c r="BT73" s="33"/>
      <c r="BU73" s="33"/>
      <c r="BV73" s="33"/>
      <c r="BW73" s="33"/>
      <c r="BX73" s="33"/>
      <c r="BY73" s="33"/>
      <c r="BZ73" s="33"/>
      <c r="CA73" s="33"/>
      <c r="CB73" s="33"/>
      <c r="CC73" s="33"/>
      <c r="CD73" s="33"/>
      <c r="CE73" s="14"/>
      <c r="CF73" s="14"/>
      <c r="CG73" t="e">
        <f t="shared" si="7"/>
        <v>#DIV/0!</v>
      </c>
      <c r="CH73" s="14" t="s">
        <v>299</v>
      </c>
    </row>
    <row r="74" spans="1:86" ht="20">
      <c r="A74" s="13"/>
      <c r="B74" s="14" t="s">
        <v>301</v>
      </c>
      <c r="C74" s="14">
        <v>1</v>
      </c>
      <c r="D74" s="34" t="s">
        <v>302</v>
      </c>
      <c r="E74" s="35">
        <v>13073844</v>
      </c>
      <c r="F74" s="13"/>
      <c r="G74" s="36" t="s">
        <v>303</v>
      </c>
      <c r="H74" s="25">
        <v>44489</v>
      </c>
      <c r="I74" s="26">
        <v>44845</v>
      </c>
      <c r="J74" s="35">
        <v>5.3873552983080997E-2</v>
      </c>
      <c r="K74" s="35">
        <v>3.3244286138319E-2</v>
      </c>
      <c r="L74" s="35">
        <v>1.4841199168892E-2</v>
      </c>
      <c r="M74" s="35">
        <v>7.865835559513E-3</v>
      </c>
      <c r="N74" s="35">
        <v>6.6933808251706001E-2</v>
      </c>
      <c r="O74" s="35">
        <v>2.4191154645295001E-2</v>
      </c>
      <c r="P74" s="35">
        <v>4.2445829623032998E-2</v>
      </c>
      <c r="Q74" s="35">
        <v>1.0685663401602E-2</v>
      </c>
      <c r="R74" s="35">
        <v>2.9830810329473999E-2</v>
      </c>
      <c r="S74" s="35">
        <v>1.0834075393291001E-2</v>
      </c>
      <c r="T74" s="35">
        <v>2.0926090828138001E-2</v>
      </c>
      <c r="U74" s="35">
        <v>6.9753636093789996E-3</v>
      </c>
      <c r="V74" s="35">
        <v>2.4042742653606002E-2</v>
      </c>
      <c r="W74" s="35">
        <v>4.0071237756009997E-3</v>
      </c>
      <c r="X74" s="35">
        <v>1.2318195310180999E-2</v>
      </c>
      <c r="Y74" s="35">
        <v>8.9047195013300005E-4</v>
      </c>
      <c r="Z74" s="35">
        <v>3.7102997922231998E-2</v>
      </c>
      <c r="AA74" s="35">
        <v>1.5880083110714999E-2</v>
      </c>
      <c r="AB74" s="35">
        <v>2.5230038587117001E-2</v>
      </c>
      <c r="AC74" s="35">
        <v>8.9047195013349997E-3</v>
      </c>
      <c r="AD74" s="35">
        <v>2.9830810329473999E-2</v>
      </c>
      <c r="AE74" s="35">
        <v>8.3110715345790006E-3</v>
      </c>
      <c r="AF74" s="35">
        <v>1.7215791035915001E-2</v>
      </c>
      <c r="AG74" s="35">
        <v>1.7809439002669999E-3</v>
      </c>
      <c r="AH74" s="35">
        <v>5.6248144850103002E-2</v>
      </c>
      <c r="AI74" s="35">
        <v>1.0240427426536001E-2</v>
      </c>
      <c r="AJ74" s="35">
        <v>3.1314930246362997E-2</v>
      </c>
      <c r="AK74" s="35">
        <v>2.9682398337699999E-4</v>
      </c>
      <c r="AL74" s="35">
        <v>7.7767883644997995E-2</v>
      </c>
      <c r="AM74" s="35">
        <v>1.1724547343425E-2</v>
      </c>
      <c r="AN74" s="35">
        <v>4.2445829623032998E-2</v>
      </c>
      <c r="AO74" s="35">
        <v>8.9047195013300005E-4</v>
      </c>
      <c r="AP74" s="35">
        <v>3.1760166221429999E-2</v>
      </c>
      <c r="AQ74" s="35">
        <v>9.9436034431580004E-3</v>
      </c>
      <c r="AR74" s="35">
        <v>2.4487978628673E-2</v>
      </c>
      <c r="AS74" s="35">
        <v>2.9682398337699999E-4</v>
      </c>
      <c r="AT74" s="35">
        <v>2.4487978628673E-2</v>
      </c>
      <c r="AU74" s="35">
        <v>2.9682398337699999E-4</v>
      </c>
      <c r="AV74" s="35">
        <v>6.8269516176900002E-3</v>
      </c>
      <c r="AW74" s="35">
        <v>0</v>
      </c>
      <c r="AX74" s="35">
        <v>4.0664885722765998E-2</v>
      </c>
      <c r="AY74" s="35">
        <v>1.1130899376668999E-2</v>
      </c>
      <c r="AZ74" s="35">
        <v>2.9088750371028999E-2</v>
      </c>
      <c r="BA74" s="35">
        <v>8.9047195013300005E-4</v>
      </c>
      <c r="BB74" s="35">
        <v>3.7102997922231998E-2</v>
      </c>
      <c r="BC74" s="35">
        <v>5.9364796675500005E-4</v>
      </c>
      <c r="BD74" s="35">
        <v>1.3357079252002999E-2</v>
      </c>
      <c r="BE74" s="35">
        <v>0</v>
      </c>
      <c r="BF74" s="21"/>
      <c r="BG74" s="14"/>
      <c r="BH74" s="14"/>
      <c r="BI74" s="14"/>
      <c r="BJ74" s="13"/>
      <c r="BK74" s="13"/>
      <c r="BL74" s="14"/>
      <c r="BM74" s="14"/>
      <c r="BN74" s="14"/>
      <c r="BO74" s="14"/>
      <c r="BP74" s="13"/>
      <c r="BQ74" s="33"/>
      <c r="BR74" s="33"/>
      <c r="BS74" s="33"/>
      <c r="BT74" s="33"/>
      <c r="BU74" s="33"/>
      <c r="BV74" s="33"/>
      <c r="BW74" s="33"/>
      <c r="BX74" s="33"/>
      <c r="BY74" s="33"/>
      <c r="BZ74" s="33"/>
      <c r="CA74" s="33"/>
      <c r="CB74" s="33"/>
      <c r="CC74" s="33"/>
      <c r="CD74" s="33"/>
      <c r="CE74" s="14"/>
      <c r="CF74" s="14"/>
      <c r="CG74" t="e">
        <f t="shared" si="7"/>
        <v>#DIV/0!</v>
      </c>
      <c r="CH74" s="14" t="s">
        <v>301</v>
      </c>
    </row>
    <row r="75" spans="1:86" ht="20">
      <c r="A75" s="13"/>
      <c r="B75" s="14" t="s">
        <v>304</v>
      </c>
      <c r="C75" s="14">
        <v>1</v>
      </c>
      <c r="D75" s="34" t="s">
        <v>305</v>
      </c>
      <c r="E75" s="35">
        <v>13015239</v>
      </c>
      <c r="F75" s="13"/>
      <c r="G75" s="36" t="s">
        <v>306</v>
      </c>
      <c r="H75" s="25">
        <v>44490</v>
      </c>
      <c r="I75" s="26">
        <v>44890</v>
      </c>
      <c r="J75" s="35">
        <v>5.8814472671284999E-2</v>
      </c>
      <c r="K75" s="35">
        <v>4.2956120092378001E-2</v>
      </c>
      <c r="L75" s="35">
        <v>2.6481909160891999E-2</v>
      </c>
      <c r="M75" s="35">
        <v>1.3548883756735E-2</v>
      </c>
      <c r="N75" s="35">
        <v>5.9892224788297997E-2</v>
      </c>
      <c r="O75" s="35">
        <v>3.0638953040799999E-2</v>
      </c>
      <c r="P75" s="35">
        <v>4.6959199384140997E-2</v>
      </c>
      <c r="Q75" s="35">
        <v>1.6166281755196001E-2</v>
      </c>
      <c r="R75" s="35">
        <v>3.2948421862970999E-2</v>
      </c>
      <c r="S75" s="35">
        <v>1.6628175519630001E-2</v>
      </c>
      <c r="T75" s="35">
        <v>2.4942263279445001E-2</v>
      </c>
      <c r="U75" s="35">
        <v>9.6997690531170008E-3</v>
      </c>
      <c r="V75" s="35">
        <v>2.5866050808314001E-2</v>
      </c>
      <c r="W75" s="35">
        <v>9.853733641262E-3</v>
      </c>
      <c r="X75" s="35">
        <v>1.8013856812933E-2</v>
      </c>
      <c r="Y75" s="35">
        <v>3.8491147036180001E-3</v>
      </c>
      <c r="Z75" s="35">
        <v>3.4488067744417997E-2</v>
      </c>
      <c r="AA75" s="35">
        <v>1.8475750577367001E-2</v>
      </c>
      <c r="AB75" s="35">
        <v>2.6635873749037E-2</v>
      </c>
      <c r="AC75" s="35">
        <v>1.108545034642E-2</v>
      </c>
      <c r="AD75" s="35">
        <v>2.5404157043879001E-2</v>
      </c>
      <c r="AE75" s="35">
        <v>1.2163202463433E-2</v>
      </c>
      <c r="AF75" s="35">
        <v>2.0323325635103001E-2</v>
      </c>
      <c r="AG75" s="35">
        <v>5.080831408775E-3</v>
      </c>
      <c r="AH75" s="35">
        <v>6.0816012317166997E-2</v>
      </c>
      <c r="AI75" s="35">
        <v>1.7397998460353999E-2</v>
      </c>
      <c r="AJ75" s="35">
        <v>4.2340261739798997E-2</v>
      </c>
      <c r="AK75" s="35">
        <v>5.3887605850650002E-3</v>
      </c>
      <c r="AL75" s="35">
        <v>5.5735180908390997E-2</v>
      </c>
      <c r="AM75" s="35">
        <v>2.3094688221709E-2</v>
      </c>
      <c r="AN75" s="35">
        <v>4.2648190916088999E-2</v>
      </c>
      <c r="AO75" s="35">
        <v>7.390300230946E-3</v>
      </c>
      <c r="AP75" s="35">
        <v>3.4180138568129001E-2</v>
      </c>
      <c r="AQ75" s="35">
        <v>1.2779060816011999E-2</v>
      </c>
      <c r="AR75" s="35">
        <v>2.8175519630484001E-2</v>
      </c>
      <c r="AS75" s="35">
        <v>4.6189376443409999E-3</v>
      </c>
      <c r="AT75" s="35">
        <v>2.6635873749037E-2</v>
      </c>
      <c r="AU75" s="35">
        <v>4.6189376443409999E-3</v>
      </c>
      <c r="AV75" s="35">
        <v>1.4164742109314E-2</v>
      </c>
      <c r="AW75" s="35">
        <v>7.6982294072300002E-4</v>
      </c>
      <c r="AX75" s="35">
        <v>3.4026173979983997E-2</v>
      </c>
      <c r="AY75" s="35">
        <v>1.6782140107775002E-2</v>
      </c>
      <c r="AZ75" s="35">
        <v>2.8637413394919001E-2</v>
      </c>
      <c r="BA75" s="35">
        <v>6.9284064665119998E-3</v>
      </c>
      <c r="BB75" s="35">
        <v>2.1709006928406001E-2</v>
      </c>
      <c r="BC75" s="35">
        <v>6.3125481139329996E-3</v>
      </c>
      <c r="BD75" s="35">
        <v>1.401077752117E-2</v>
      </c>
      <c r="BE75" s="35">
        <v>4.6189376443399999E-4</v>
      </c>
      <c r="BF75" s="21"/>
      <c r="BG75" s="14"/>
      <c r="BH75" s="14"/>
      <c r="BI75" s="14"/>
      <c r="BJ75" s="13"/>
      <c r="BK75" s="13"/>
      <c r="BL75" s="14"/>
      <c r="BM75" s="14"/>
      <c r="BN75" s="14"/>
      <c r="BO75" s="14"/>
      <c r="BP75" s="13"/>
      <c r="BQ75" s="33"/>
      <c r="BR75" s="33"/>
      <c r="BS75" s="33"/>
      <c r="BT75" s="33"/>
      <c r="BU75" s="33"/>
      <c r="BV75" s="33"/>
      <c r="BW75" s="33"/>
      <c r="BX75" s="33"/>
      <c r="BY75" s="33"/>
      <c r="BZ75" s="33"/>
      <c r="CA75" s="33"/>
      <c r="CB75" s="33"/>
      <c r="CC75" s="33"/>
      <c r="CD75" s="33"/>
      <c r="CE75" s="14"/>
      <c r="CF75" s="14"/>
      <c r="CG75" t="e">
        <f t="shared" si="7"/>
        <v>#DIV/0!</v>
      </c>
      <c r="CH75" s="14" t="s">
        <v>304</v>
      </c>
    </row>
    <row r="76" spans="1:86" ht="20">
      <c r="A76" s="13"/>
      <c r="B76" s="14" t="s">
        <v>307</v>
      </c>
      <c r="C76" s="14">
        <v>1</v>
      </c>
      <c r="D76" s="34" t="s">
        <v>308</v>
      </c>
      <c r="E76" s="35">
        <v>13127635</v>
      </c>
      <c r="F76" s="13"/>
      <c r="G76" s="36" t="s">
        <v>309</v>
      </c>
      <c r="H76" s="25">
        <v>44496</v>
      </c>
      <c r="I76" s="26">
        <v>44845</v>
      </c>
      <c r="J76" s="35">
        <v>6.1200755923825997E-2</v>
      </c>
      <c r="K76" s="35">
        <v>4.7099869167029997E-2</v>
      </c>
      <c r="L76" s="35">
        <v>3.0527692978629999E-2</v>
      </c>
      <c r="M76" s="35">
        <v>1.5554586422445E-2</v>
      </c>
      <c r="N76" s="35">
        <v>6.5707224887338003E-2</v>
      </c>
      <c r="O76" s="35">
        <v>3.0382323012065001E-2</v>
      </c>
      <c r="P76" s="35">
        <v>4.7390609100158999E-2</v>
      </c>
      <c r="Q76" s="35">
        <v>1.4682366623055E-2</v>
      </c>
      <c r="R76" s="35">
        <v>3.2853612443669002E-2</v>
      </c>
      <c r="S76" s="35">
        <v>1.7735135920918001E-2</v>
      </c>
      <c r="T76" s="35">
        <v>2.5585114115423E-2</v>
      </c>
      <c r="U76" s="35">
        <v>1.0612007559237999E-2</v>
      </c>
      <c r="V76" s="35">
        <v>2.8347143480156E-2</v>
      </c>
      <c r="W76" s="35">
        <v>1.2792557057711E-2</v>
      </c>
      <c r="X76" s="35">
        <v>2.1514755051606001E-2</v>
      </c>
      <c r="Y76" s="35">
        <v>4.9425788632060002E-3</v>
      </c>
      <c r="Z76" s="35">
        <v>3.3725832243058002E-2</v>
      </c>
      <c r="AA76" s="35">
        <v>1.8171245820613E-2</v>
      </c>
      <c r="AB76" s="35">
        <v>2.6893443814507E-2</v>
      </c>
      <c r="AC76" s="35">
        <v>9.5944177932829992E-3</v>
      </c>
      <c r="AD76" s="35">
        <v>3.1981392644279003E-2</v>
      </c>
      <c r="AE76" s="35">
        <v>1.2211077191452001E-2</v>
      </c>
      <c r="AF76" s="35">
        <v>2.0497165285651001E-2</v>
      </c>
      <c r="AG76" s="35">
        <v>5.0879488297710003E-3</v>
      </c>
      <c r="AH76" s="35">
        <v>6.7451664486117002E-2</v>
      </c>
      <c r="AI76" s="35">
        <v>2.3840674516644001E-2</v>
      </c>
      <c r="AJ76" s="35">
        <v>4.8844308765808003E-2</v>
      </c>
      <c r="AK76" s="35">
        <v>7.559238261375E-3</v>
      </c>
      <c r="AL76" s="35">
        <v>6.0473906091000999E-2</v>
      </c>
      <c r="AM76" s="35">
        <v>1.3810146823666001E-2</v>
      </c>
      <c r="AN76" s="35">
        <v>3.9976740805348999E-2</v>
      </c>
      <c r="AO76" s="35">
        <v>2.9073993312980001E-3</v>
      </c>
      <c r="AP76" s="35">
        <v>3.5906381741531997E-2</v>
      </c>
      <c r="AQ76" s="35">
        <v>1.4100886756796001E-2</v>
      </c>
      <c r="AR76" s="35">
        <v>2.7474923680767E-2</v>
      </c>
      <c r="AS76" s="35">
        <v>3.1981392644269998E-3</v>
      </c>
      <c r="AT76" s="35">
        <v>3.1545282744584E-2</v>
      </c>
      <c r="AU76" s="35">
        <v>9.7397877598480002E-3</v>
      </c>
      <c r="AV76" s="35">
        <v>2.1369385085041E-2</v>
      </c>
      <c r="AW76" s="35">
        <v>4.3610989969469997E-3</v>
      </c>
      <c r="AX76" s="35">
        <v>3.3144352376797998E-2</v>
      </c>
      <c r="AY76" s="35">
        <v>8.8675679604590003E-3</v>
      </c>
      <c r="AZ76" s="35">
        <v>2.3113824683819999E-2</v>
      </c>
      <c r="BA76" s="35">
        <v>1.744439598778E-3</v>
      </c>
      <c r="BB76" s="35">
        <v>2.7329553714201999E-2</v>
      </c>
      <c r="BC76" s="35">
        <v>4.9425788632060002E-3</v>
      </c>
      <c r="BD76" s="35">
        <v>1.6862916121529001E-2</v>
      </c>
      <c r="BE76" s="35">
        <v>1.162959732519E-3</v>
      </c>
      <c r="BF76" s="21"/>
      <c r="BG76" s="14"/>
      <c r="BH76" s="14"/>
      <c r="BI76" s="14"/>
      <c r="BJ76" s="13"/>
      <c r="BK76" s="13"/>
      <c r="BL76" s="14"/>
      <c r="BM76" s="14"/>
      <c r="BN76" s="14"/>
      <c r="BO76" s="14"/>
      <c r="BP76" s="13"/>
      <c r="BQ76" s="33"/>
      <c r="BR76" s="33"/>
      <c r="BS76" s="33"/>
      <c r="BT76" s="33"/>
      <c r="BU76" s="33"/>
      <c r="BV76" s="33"/>
      <c r="BW76" s="33"/>
      <c r="BX76" s="33"/>
      <c r="BY76" s="33"/>
      <c r="BZ76" s="33"/>
      <c r="CA76" s="33"/>
      <c r="CB76" s="33"/>
      <c r="CC76" s="33"/>
      <c r="CD76" s="33"/>
      <c r="CE76" s="14"/>
      <c r="CF76" s="14"/>
      <c r="CG76" t="e">
        <f t="shared" si="7"/>
        <v>#DIV/0!</v>
      </c>
      <c r="CH76" s="14" t="s">
        <v>307</v>
      </c>
    </row>
    <row r="77" spans="1:86" ht="20" customHeight="1">
      <c r="A77" s="13"/>
      <c r="B77" s="14" t="s">
        <v>310</v>
      </c>
      <c r="C77" s="14">
        <v>1</v>
      </c>
      <c r="D77" s="34" t="s">
        <v>311</v>
      </c>
      <c r="E77" s="35">
        <v>13058406</v>
      </c>
      <c r="F77" s="20" t="s">
        <v>312</v>
      </c>
      <c r="G77" s="16" t="s">
        <v>313</v>
      </c>
      <c r="H77" s="25">
        <v>44501</v>
      </c>
      <c r="I77" s="40" t="s">
        <v>86</v>
      </c>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21"/>
      <c r="BG77" s="14"/>
      <c r="BH77" s="14"/>
      <c r="BI77" s="14"/>
      <c r="BJ77" s="13"/>
      <c r="BK77" s="13"/>
      <c r="BL77" s="14"/>
      <c r="BM77" s="14"/>
      <c r="BN77" s="14"/>
      <c r="BO77" s="14"/>
      <c r="BP77" s="13"/>
      <c r="BQ77" s="33"/>
      <c r="BR77" s="33"/>
      <c r="BS77" s="33"/>
      <c r="BT77" s="33"/>
      <c r="BU77" s="33"/>
      <c r="BV77" s="33"/>
      <c r="BW77" s="33"/>
      <c r="BX77" s="33"/>
      <c r="BY77" s="33"/>
      <c r="BZ77" s="33"/>
      <c r="CA77" s="33"/>
      <c r="CB77" s="33"/>
      <c r="CC77" s="33"/>
      <c r="CD77" s="33"/>
      <c r="CE77" s="14"/>
      <c r="CF77" s="14"/>
      <c r="CG77" t="e">
        <f t="shared" si="7"/>
        <v>#DIV/0!</v>
      </c>
      <c r="CH77" s="14" t="s">
        <v>310</v>
      </c>
    </row>
  </sheetData>
  <autoFilter ref="A1:CF77" xr:uid="{00000000-0009-0000-0000-000001000000}">
    <sortState xmlns:xlrd2="http://schemas.microsoft.com/office/spreadsheetml/2017/richdata2" ref="A2:CF77">
      <sortCondition ref="A1:A77"/>
    </sortState>
  </autoFilter>
  <phoneticPr fontId="8"/>
  <conditionalFormatting sqref="G2">
    <cfRule type="duplicateValues" dxfId="3" priority="7"/>
  </conditionalFormatting>
  <conditionalFormatting sqref="G3">
    <cfRule type="duplicateValues" dxfId="2" priority="3"/>
  </conditionalFormatting>
  <conditionalFormatting sqref="G4">
    <cfRule type="duplicateValues" dxfId="1" priority="2"/>
  </conditionalFormatting>
  <conditionalFormatting sqref="G77">
    <cfRule type="duplicateValues" dxfId="0" priority="1"/>
  </conditionalFormatting>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28</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Rigid body registration計測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斉木臣二</dc:creator>
  <cp:lastModifiedBy>King Sager</cp:lastModifiedBy>
  <cp:revision>9</cp:revision>
  <dcterms:created xsi:type="dcterms:W3CDTF">2022-12-07T02:50:32Z</dcterms:created>
  <dcterms:modified xsi:type="dcterms:W3CDTF">2023-02-15T04:41:02Z</dcterms:modified>
  <dc:language>ja-JP</dc:language>
</cp:coreProperties>
</file>