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nas\OneDrive\Desktop\spotifyproject\"/>
    </mc:Choice>
  </mc:AlternateContent>
  <xr:revisionPtr revIDLastSave="0" documentId="13_ncr:1_{52F31FEF-5981-4AE8-BF96-2E96B5A1F9D0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N36" i="1"/>
  <c r="O36" i="1"/>
  <c r="P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E33" i="1"/>
  <c r="F33" i="1"/>
  <c r="D33" i="1"/>
  <c r="M33" i="1" l="1"/>
</calcChain>
</file>

<file path=xl/sharedStrings.xml><?xml version="1.0" encoding="utf-8"?>
<sst xmlns="http://schemas.openxmlformats.org/spreadsheetml/2006/main" count="78" uniqueCount="69">
  <si>
    <t>Song Name</t>
  </si>
  <si>
    <t>Artist</t>
  </si>
  <si>
    <t>Length</t>
  </si>
  <si>
    <t>Danceability</t>
  </si>
  <si>
    <t>Acousticness</t>
  </si>
  <si>
    <t>Energy</t>
  </si>
  <si>
    <t>Instrumentalness</t>
  </si>
  <si>
    <t>Liveness</t>
  </si>
  <si>
    <t>Valence</t>
  </si>
  <si>
    <t>Loudness</t>
  </si>
  <si>
    <t>Speechiness</t>
  </si>
  <si>
    <t>Tempo</t>
  </si>
  <si>
    <t>旅人の唄</t>
  </si>
  <si>
    <t>大原ゆい子</t>
  </si>
  <si>
    <t>Always in my heart</t>
  </si>
  <si>
    <t>山田タマル</t>
  </si>
  <si>
    <t>Ever be my love</t>
  </si>
  <si>
    <t>Call you</t>
  </si>
  <si>
    <t>Scarborough Fair</t>
  </si>
  <si>
    <t>DEAREST DROP</t>
  </si>
  <si>
    <t>田所あずさ</t>
  </si>
  <si>
    <t>優しさの理由</t>
  </si>
  <si>
    <t>ChouCho</t>
  </si>
  <si>
    <t>本当の音</t>
  </si>
  <si>
    <t>KOKIA</t>
  </si>
  <si>
    <t>Literature (From "Majo no Tabitabi") [Piano Arrangement]</t>
  </si>
  <si>
    <t>HalcyonMusic</t>
  </si>
  <si>
    <t>灰色のサーガ</t>
  </si>
  <si>
    <t>Avid</t>
  </si>
  <si>
    <t>SawanoHiroyuki[nZk]</t>
  </si>
  <si>
    <t>Hello, Again〜昔からある場所〜</t>
  </si>
  <si>
    <t>JUJU</t>
  </si>
  <si>
    <t>Blue Moon - Tales of ARISE ver.-</t>
  </si>
  <si>
    <t>ayaka</t>
  </si>
  <si>
    <t>Sincerely</t>
  </si>
  <si>
    <t>Lia</t>
  </si>
  <si>
    <t>remember</t>
  </si>
  <si>
    <t>Uru</t>
  </si>
  <si>
    <t>夜に浮かぶ</t>
  </si>
  <si>
    <t>Haruna</t>
  </si>
  <si>
    <t>奏(かなで)</t>
  </si>
  <si>
    <t>Sukima Switch</t>
  </si>
  <si>
    <t>Always and Forever</t>
  </si>
  <si>
    <t>SERRA</t>
  </si>
  <si>
    <t>星が瞬くこんな夜に</t>
  </si>
  <si>
    <t>supercell</t>
  </si>
  <si>
    <t>Always and Forever - Piano arrange ver.</t>
  </si>
  <si>
    <t>振り子 - From THE FIRST TAKE</t>
  </si>
  <si>
    <t>あの夢をなぞって - Ballade Ver.</t>
  </si>
  <si>
    <t>YOASOBI</t>
  </si>
  <si>
    <t>Stuck on you</t>
  </si>
  <si>
    <t>Nowlu</t>
  </si>
  <si>
    <t>独白</t>
  </si>
  <si>
    <t>Maaya Sakamoto</t>
  </si>
  <si>
    <t>再会 (produced by Ayase)</t>
  </si>
  <si>
    <t>LiSA</t>
  </si>
  <si>
    <t>Drifting Soul (from "Xenoblade Chronicles 2")</t>
  </si>
  <si>
    <t>The Consouls</t>
  </si>
  <si>
    <t>フリージア</t>
  </si>
  <si>
    <t>Prover</t>
  </si>
  <si>
    <t>milet</t>
  </si>
  <si>
    <t>カフネ</t>
  </si>
  <si>
    <t>Brian the Sun</t>
  </si>
  <si>
    <t>オレンジ</t>
  </si>
  <si>
    <t>7!!</t>
  </si>
  <si>
    <t>Calm</t>
  </si>
  <si>
    <t>energetic</t>
  </si>
  <si>
    <t>happy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</si>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</sst>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zoomScale="85" zoomScaleNormal="85" workbookViewId="0">
      <selection activeCell="M38" sqref="M38"/>
    </sheetView>
  </sheetViews>
  <sheetFormatPr defaultRowHeight="15" x14ac:dyDescent="0.25"/>
  <cols>
    <col min="1" max="1" width="53.42578125" bestFit="1" customWidth="1"/>
    <col min="2" max="2" width="20.140625" bestFit="1" customWidth="1"/>
    <col min="3" max="4" width="12" bestFit="1" customWidth="1"/>
    <col min="5" max="5" width="12.42578125" bestFit="1" customWidth="1"/>
    <col min="6" max="6" width="7" bestFit="1" customWidth="1"/>
    <col min="7" max="7" width="16.5703125" bestFit="1" customWidth="1"/>
    <col min="8" max="8" width="8.5703125" bestFit="1" customWidth="1"/>
    <col min="9" max="9" width="8.140625" bestFit="1" customWidth="1"/>
    <col min="10" max="10" width="9.28515625" bestFit="1" customWidth="1"/>
    <col min="11" max="11" width="12" bestFit="1" customWidth="1"/>
    <col min="12" max="12" width="8" bestFit="1" customWidth="1"/>
    <col min="13" max="13" width="6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65</v>
      </c>
      <c r="N1" s="2" t="s">
        <v>66</v>
      </c>
      <c r="O1" s="2" t="s">
        <v>67</v>
      </c>
      <c r="P1" s="2" t="s">
        <v>68</v>
      </c>
    </row>
    <row r="2" spans="1:16" x14ac:dyDescent="0.25">
      <c r="A2" t="s">
        <v>12</v>
      </c>
      <c r="B2" t="s">
        <v>13</v>
      </c>
      <c r="C2">
        <v>4.4014666666666669</v>
      </c>
      <c r="D2">
        <v>0.40400000000000003</v>
      </c>
      <c r="E2">
        <v>1.37E-2</v>
      </c>
      <c r="F2">
        <v>0.66800000000000004</v>
      </c>
      <c r="G2">
        <v>3.2600000000000001E-4</v>
      </c>
      <c r="H2">
        <v>0.123</v>
      </c>
      <c r="I2">
        <v>0.495</v>
      </c>
      <c r="J2">
        <v>-5.7460000000000004</v>
      </c>
      <c r="K2">
        <v>3.0300000000000001E-2</v>
      </c>
      <c r="L2">
        <v>136.97999999999999</v>
      </c>
      <c r="M2">
        <f>((1-D2)+F2)</f>
        <v>1.264</v>
      </c>
      <c r="N2">
        <f>D2+F2</f>
        <v>1.0720000000000001</v>
      </c>
      <c r="O2">
        <f>I2+F2</f>
        <v>1.163</v>
      </c>
      <c r="P2">
        <f>(1-I2)+(1-F2)</f>
        <v>0.83699999999999997</v>
      </c>
    </row>
    <row r="3" spans="1:16" x14ac:dyDescent="0.25">
      <c r="A3" t="s">
        <v>14</v>
      </c>
      <c r="B3" t="s">
        <v>15</v>
      </c>
      <c r="C3">
        <v>3.9251166666666668</v>
      </c>
      <c r="D3">
        <v>0.17299999999999999</v>
      </c>
      <c r="E3">
        <v>0.88500000000000001</v>
      </c>
      <c r="F3">
        <v>0.23799999999999999</v>
      </c>
      <c r="G3">
        <v>1.67E-3</v>
      </c>
      <c r="H3">
        <v>0.13500000000000001</v>
      </c>
      <c r="I3">
        <v>0.16</v>
      </c>
      <c r="J3">
        <v>-8.4610000000000003</v>
      </c>
      <c r="K3">
        <v>3.4000000000000002E-2</v>
      </c>
      <c r="L3">
        <v>90.188999999999993</v>
      </c>
      <c r="M3">
        <f t="shared" ref="M3:M32" si="0">((1-D3)+F3)</f>
        <v>1.0649999999999999</v>
      </c>
      <c r="N3">
        <f t="shared" ref="N3:N32" si="1">D3+F3</f>
        <v>0.41099999999999998</v>
      </c>
      <c r="O3">
        <f t="shared" ref="O3:O32" si="2">I3+F3</f>
        <v>0.39800000000000002</v>
      </c>
      <c r="P3">
        <f t="shared" ref="P3:P32" si="3">(1-I3)+(1-F3)</f>
        <v>1.6019999999999999</v>
      </c>
    </row>
    <row r="4" spans="1:16" x14ac:dyDescent="0.25">
      <c r="A4" t="s">
        <v>16</v>
      </c>
      <c r="B4" t="s">
        <v>15</v>
      </c>
      <c r="C4">
        <v>3.0324499999999999</v>
      </c>
      <c r="D4">
        <v>0.53400000000000003</v>
      </c>
      <c r="E4">
        <v>7.8899999999999998E-2</v>
      </c>
      <c r="F4">
        <v>0.65900000000000003</v>
      </c>
      <c r="G4">
        <v>8.5900000000000008E-6</v>
      </c>
      <c r="H4">
        <v>0.114</v>
      </c>
      <c r="I4">
        <v>0.35199999999999998</v>
      </c>
      <c r="J4">
        <v>-4.72</v>
      </c>
      <c r="K4">
        <v>2.4400000000000002E-2</v>
      </c>
      <c r="L4">
        <v>92.947999999999993</v>
      </c>
      <c r="M4">
        <f t="shared" si="0"/>
        <v>1.125</v>
      </c>
      <c r="N4">
        <f t="shared" si="1"/>
        <v>1.1930000000000001</v>
      </c>
      <c r="O4">
        <f t="shared" si="2"/>
        <v>1.0110000000000001</v>
      </c>
      <c r="P4">
        <f t="shared" si="3"/>
        <v>0.98899999999999999</v>
      </c>
    </row>
    <row r="5" spans="1:16" x14ac:dyDescent="0.25">
      <c r="A5" t="s">
        <v>17</v>
      </c>
      <c r="B5" t="s">
        <v>15</v>
      </c>
      <c r="C5">
        <v>3.7297833333333328</v>
      </c>
      <c r="D5">
        <v>0.36299999999999999</v>
      </c>
      <c r="E5">
        <v>0.27300000000000002</v>
      </c>
      <c r="F5">
        <v>0.49099999999999999</v>
      </c>
      <c r="G5">
        <v>0</v>
      </c>
      <c r="H5">
        <v>0.38200000000000001</v>
      </c>
      <c r="I5">
        <v>0.47099999999999997</v>
      </c>
      <c r="J5">
        <v>-7.2530000000000001</v>
      </c>
      <c r="K5">
        <v>2.75E-2</v>
      </c>
      <c r="L5">
        <v>165.876</v>
      </c>
      <c r="M5">
        <f t="shared" si="0"/>
        <v>1.1280000000000001</v>
      </c>
      <c r="N5">
        <f t="shared" si="1"/>
        <v>0.85399999999999998</v>
      </c>
      <c r="O5">
        <f t="shared" si="2"/>
        <v>0.96199999999999997</v>
      </c>
      <c r="P5">
        <f t="shared" si="3"/>
        <v>1.038</v>
      </c>
    </row>
    <row r="6" spans="1:16" x14ac:dyDescent="0.25">
      <c r="A6" t="s">
        <v>18</v>
      </c>
      <c r="B6" t="s">
        <v>15</v>
      </c>
      <c r="C6">
        <v>2.530216666666667</v>
      </c>
      <c r="D6">
        <v>0.19900000000000001</v>
      </c>
      <c r="E6">
        <v>0.90200000000000002</v>
      </c>
      <c r="F6">
        <v>0.52100000000000002</v>
      </c>
      <c r="G6">
        <v>1.18E-2</v>
      </c>
      <c r="H6">
        <v>0.28499999999999998</v>
      </c>
      <c r="I6">
        <v>0.23</v>
      </c>
      <c r="J6">
        <v>-7.234</v>
      </c>
      <c r="K6">
        <v>3.09E-2</v>
      </c>
      <c r="L6">
        <v>128.41800000000001</v>
      </c>
      <c r="M6">
        <f t="shared" si="0"/>
        <v>1.3220000000000001</v>
      </c>
      <c r="N6">
        <f t="shared" si="1"/>
        <v>0.72</v>
      </c>
      <c r="O6">
        <f t="shared" si="2"/>
        <v>0.751</v>
      </c>
      <c r="P6">
        <f t="shared" si="3"/>
        <v>1.2490000000000001</v>
      </c>
    </row>
    <row r="7" spans="1:16" x14ac:dyDescent="0.25">
      <c r="A7" t="s">
        <v>19</v>
      </c>
      <c r="B7" t="s">
        <v>20</v>
      </c>
      <c r="C7">
        <v>5.0906666666666656</v>
      </c>
      <c r="D7">
        <v>0.45400000000000001</v>
      </c>
      <c r="E7">
        <v>8.0099999999999998E-3</v>
      </c>
      <c r="F7">
        <v>0.96</v>
      </c>
      <c r="G7">
        <v>0</v>
      </c>
      <c r="H7">
        <v>0.30399999999999999</v>
      </c>
      <c r="I7">
        <v>0.57899999999999996</v>
      </c>
      <c r="J7">
        <v>-1.998</v>
      </c>
      <c r="K7">
        <v>6.6199999999999995E-2</v>
      </c>
      <c r="L7">
        <v>146.08500000000001</v>
      </c>
      <c r="M7">
        <f t="shared" si="0"/>
        <v>1.506</v>
      </c>
      <c r="N7">
        <f t="shared" si="1"/>
        <v>1.4139999999999999</v>
      </c>
      <c r="O7">
        <f t="shared" si="2"/>
        <v>1.5389999999999999</v>
      </c>
      <c r="P7">
        <f t="shared" si="3"/>
        <v>0.46100000000000008</v>
      </c>
    </row>
    <row r="8" spans="1:16" x14ac:dyDescent="0.25">
      <c r="A8" t="s">
        <v>21</v>
      </c>
      <c r="B8" t="s">
        <v>22</v>
      </c>
      <c r="C8">
        <v>4.2519999999999998</v>
      </c>
      <c r="D8">
        <v>0.44700000000000001</v>
      </c>
      <c r="E8">
        <v>2.7E-2</v>
      </c>
      <c r="F8">
        <v>0.873</v>
      </c>
      <c r="G8">
        <v>0</v>
      </c>
      <c r="H8">
        <v>9.5399999999999999E-2</v>
      </c>
      <c r="I8">
        <v>0.71599999999999997</v>
      </c>
      <c r="J8">
        <v>-2.21</v>
      </c>
      <c r="K8">
        <v>5.5800000000000002E-2</v>
      </c>
      <c r="L8">
        <v>177.04400000000001</v>
      </c>
      <c r="M8">
        <f t="shared" si="0"/>
        <v>1.4259999999999999</v>
      </c>
      <c r="N8">
        <f t="shared" si="1"/>
        <v>1.32</v>
      </c>
      <c r="O8">
        <f t="shared" si="2"/>
        <v>1.589</v>
      </c>
      <c r="P8">
        <f t="shared" si="3"/>
        <v>0.41100000000000003</v>
      </c>
    </row>
    <row r="9" spans="1:16" x14ac:dyDescent="0.25">
      <c r="A9" t="s">
        <v>23</v>
      </c>
      <c r="B9" t="s">
        <v>24</v>
      </c>
      <c r="C9">
        <v>6.2566666666666659</v>
      </c>
      <c r="D9">
        <v>0.51600000000000001</v>
      </c>
      <c r="E9">
        <v>0.96199999999999997</v>
      </c>
      <c r="F9">
        <v>0.35799999999999998</v>
      </c>
      <c r="G9">
        <v>7.7799999999999996E-3</v>
      </c>
      <c r="H9">
        <v>0.13</v>
      </c>
      <c r="I9">
        <v>0.10100000000000001</v>
      </c>
      <c r="J9">
        <v>-8.4700000000000006</v>
      </c>
      <c r="K9">
        <v>2.9700000000000001E-2</v>
      </c>
      <c r="L9">
        <v>99.98</v>
      </c>
      <c r="M9">
        <f t="shared" si="0"/>
        <v>0.84199999999999997</v>
      </c>
      <c r="N9">
        <f t="shared" si="1"/>
        <v>0.874</v>
      </c>
      <c r="O9">
        <f t="shared" si="2"/>
        <v>0.45899999999999996</v>
      </c>
      <c r="P9">
        <f t="shared" si="3"/>
        <v>1.5409999999999999</v>
      </c>
    </row>
    <row r="10" spans="1:16" x14ac:dyDescent="0.25">
      <c r="A10" t="s">
        <v>25</v>
      </c>
      <c r="B10" t="s">
        <v>26</v>
      </c>
      <c r="C10">
        <v>4.0084499999999998</v>
      </c>
      <c r="D10">
        <v>0.60399999999999998</v>
      </c>
      <c r="E10">
        <v>0.94899999999999995</v>
      </c>
      <c r="F10">
        <v>0.28499999999999998</v>
      </c>
      <c r="G10">
        <v>0.95099999999999996</v>
      </c>
      <c r="H10">
        <v>0.14099999999999999</v>
      </c>
      <c r="I10">
        <v>0.184</v>
      </c>
      <c r="J10">
        <v>-18.5</v>
      </c>
      <c r="K10">
        <v>4.4699999999999997E-2</v>
      </c>
      <c r="L10">
        <v>118.021</v>
      </c>
      <c r="M10">
        <f t="shared" si="0"/>
        <v>0.68100000000000005</v>
      </c>
      <c r="N10">
        <f t="shared" si="1"/>
        <v>0.88900000000000001</v>
      </c>
      <c r="O10">
        <f t="shared" si="2"/>
        <v>0.46899999999999997</v>
      </c>
      <c r="P10">
        <f t="shared" si="3"/>
        <v>1.5310000000000001</v>
      </c>
    </row>
    <row r="11" spans="1:16" x14ac:dyDescent="0.25">
      <c r="A11" t="s">
        <v>27</v>
      </c>
      <c r="B11" t="s">
        <v>22</v>
      </c>
      <c r="C11">
        <v>3.5444333333333331</v>
      </c>
      <c r="D11">
        <v>0.54500000000000004</v>
      </c>
      <c r="E11">
        <v>0.23100000000000001</v>
      </c>
      <c r="F11">
        <v>0.93300000000000005</v>
      </c>
      <c r="G11">
        <v>0</v>
      </c>
      <c r="H11">
        <v>9.7600000000000006E-2</v>
      </c>
      <c r="I11">
        <v>0.628</v>
      </c>
      <c r="J11">
        <v>-3.0329999999999999</v>
      </c>
      <c r="K11">
        <v>4.2700000000000002E-2</v>
      </c>
      <c r="L11">
        <v>92.031999999999996</v>
      </c>
      <c r="M11">
        <f t="shared" si="0"/>
        <v>1.3879999999999999</v>
      </c>
      <c r="N11">
        <f t="shared" si="1"/>
        <v>1.4780000000000002</v>
      </c>
      <c r="O11">
        <f t="shared" si="2"/>
        <v>1.5609999999999999</v>
      </c>
      <c r="P11">
        <f t="shared" si="3"/>
        <v>0.43899999999999995</v>
      </c>
    </row>
    <row r="12" spans="1:16" x14ac:dyDescent="0.25">
      <c r="A12" t="s">
        <v>28</v>
      </c>
      <c r="B12" t="s">
        <v>29</v>
      </c>
      <c r="C12">
        <v>4.1715499999999999</v>
      </c>
      <c r="D12">
        <v>0.46800000000000003</v>
      </c>
      <c r="E12">
        <v>0.17899999999999999</v>
      </c>
      <c r="F12">
        <v>0.753</v>
      </c>
      <c r="G12">
        <v>5.6500000000000001E-6</v>
      </c>
      <c r="H12">
        <v>0.14799999999999999</v>
      </c>
      <c r="I12">
        <v>0.18</v>
      </c>
      <c r="J12">
        <v>-4.3289999999999997</v>
      </c>
      <c r="K12">
        <v>3.1E-2</v>
      </c>
      <c r="L12">
        <v>155.929</v>
      </c>
      <c r="M12">
        <f t="shared" si="0"/>
        <v>1.2850000000000001</v>
      </c>
      <c r="N12">
        <f t="shared" si="1"/>
        <v>1.2210000000000001</v>
      </c>
      <c r="O12">
        <f t="shared" si="2"/>
        <v>0.93300000000000005</v>
      </c>
      <c r="P12">
        <f t="shared" si="3"/>
        <v>1.0670000000000002</v>
      </c>
    </row>
    <row r="13" spans="1:16" x14ac:dyDescent="0.25">
      <c r="A13" t="s">
        <v>30</v>
      </c>
      <c r="B13" t="s">
        <v>31</v>
      </c>
      <c r="C13">
        <v>5.2557833333333326</v>
      </c>
      <c r="D13">
        <v>0.443</v>
      </c>
      <c r="E13">
        <v>0.46100000000000002</v>
      </c>
      <c r="F13">
        <v>0.59199999999999997</v>
      </c>
      <c r="G13">
        <v>0</v>
      </c>
      <c r="H13">
        <v>0.221</v>
      </c>
      <c r="I13">
        <v>0.39700000000000002</v>
      </c>
      <c r="J13">
        <v>-5.4260000000000002</v>
      </c>
      <c r="K13">
        <v>3.1399999999999997E-2</v>
      </c>
      <c r="L13">
        <v>172.017</v>
      </c>
      <c r="M13">
        <f t="shared" si="0"/>
        <v>1.149</v>
      </c>
      <c r="N13">
        <f t="shared" si="1"/>
        <v>1.0349999999999999</v>
      </c>
      <c r="O13">
        <f t="shared" si="2"/>
        <v>0.98899999999999999</v>
      </c>
      <c r="P13">
        <f t="shared" si="3"/>
        <v>1.0110000000000001</v>
      </c>
    </row>
    <row r="14" spans="1:16" x14ac:dyDescent="0.25">
      <c r="A14" t="s">
        <v>32</v>
      </c>
      <c r="B14" t="s">
        <v>33</v>
      </c>
      <c r="C14">
        <v>5.6886999999999999</v>
      </c>
      <c r="D14">
        <v>0.47499999999999998</v>
      </c>
      <c r="E14">
        <v>0.80700000000000005</v>
      </c>
      <c r="F14">
        <v>0.33300000000000002</v>
      </c>
      <c r="G14">
        <v>0</v>
      </c>
      <c r="H14">
        <v>0.112</v>
      </c>
      <c r="I14">
        <v>0.20399999999999999</v>
      </c>
      <c r="J14">
        <v>-8.8610000000000007</v>
      </c>
      <c r="K14">
        <v>2.9100000000000001E-2</v>
      </c>
      <c r="L14">
        <v>139.94999999999999</v>
      </c>
      <c r="M14">
        <f t="shared" si="0"/>
        <v>0.8580000000000001</v>
      </c>
      <c r="N14">
        <f t="shared" si="1"/>
        <v>0.80800000000000005</v>
      </c>
      <c r="O14">
        <f t="shared" si="2"/>
        <v>0.53700000000000003</v>
      </c>
      <c r="P14">
        <f t="shared" si="3"/>
        <v>1.4630000000000001</v>
      </c>
    </row>
    <row r="15" spans="1:16" x14ac:dyDescent="0.25">
      <c r="A15" t="s">
        <v>34</v>
      </c>
      <c r="B15" t="s">
        <v>35</v>
      </c>
      <c r="C15">
        <v>4.7756833333333333</v>
      </c>
      <c r="D15">
        <v>0.52500000000000002</v>
      </c>
      <c r="E15">
        <v>0.39700000000000002</v>
      </c>
      <c r="F15">
        <v>0.66100000000000003</v>
      </c>
      <c r="G15">
        <v>0</v>
      </c>
      <c r="H15">
        <v>0.106</v>
      </c>
      <c r="I15">
        <v>0.307</v>
      </c>
      <c r="J15">
        <v>-4.0179999999999998</v>
      </c>
      <c r="K15">
        <v>3.6499999999999998E-2</v>
      </c>
      <c r="L15">
        <v>137.875</v>
      </c>
      <c r="M15">
        <f t="shared" si="0"/>
        <v>1.1360000000000001</v>
      </c>
      <c r="N15">
        <f t="shared" si="1"/>
        <v>1.1859999999999999</v>
      </c>
      <c r="O15">
        <f t="shared" si="2"/>
        <v>0.96799999999999997</v>
      </c>
      <c r="P15">
        <f t="shared" si="3"/>
        <v>1.032</v>
      </c>
    </row>
    <row r="16" spans="1:16" x14ac:dyDescent="0.25">
      <c r="A16" t="s">
        <v>36</v>
      </c>
      <c r="B16" t="s">
        <v>37</v>
      </c>
      <c r="C16">
        <v>5.82355</v>
      </c>
      <c r="D16">
        <v>0.47799999999999998</v>
      </c>
      <c r="E16">
        <v>0.315</v>
      </c>
      <c r="F16">
        <v>0.5</v>
      </c>
      <c r="G16">
        <v>1.06E-4</v>
      </c>
      <c r="H16">
        <v>0.13800000000000001</v>
      </c>
      <c r="I16">
        <v>0.16200000000000001</v>
      </c>
      <c r="J16">
        <v>-6.742</v>
      </c>
      <c r="K16">
        <v>3.15E-2</v>
      </c>
      <c r="L16">
        <v>149.79400000000001</v>
      </c>
      <c r="M16">
        <f t="shared" si="0"/>
        <v>1.022</v>
      </c>
      <c r="N16">
        <f t="shared" si="1"/>
        <v>0.97799999999999998</v>
      </c>
      <c r="O16">
        <f t="shared" si="2"/>
        <v>0.66200000000000003</v>
      </c>
      <c r="P16">
        <f t="shared" si="3"/>
        <v>1.3380000000000001</v>
      </c>
    </row>
    <row r="17" spans="1:16" x14ac:dyDescent="0.25">
      <c r="A17" t="s">
        <v>38</v>
      </c>
      <c r="B17" t="s">
        <v>39</v>
      </c>
      <c r="C17">
        <v>3.647583333333333</v>
      </c>
      <c r="D17">
        <v>0.61699999999999999</v>
      </c>
      <c r="E17">
        <v>0.41699999999999998</v>
      </c>
      <c r="F17">
        <v>0.47499999999999998</v>
      </c>
      <c r="G17">
        <v>1.0200000000000001E-5</v>
      </c>
      <c r="H17">
        <v>8.1900000000000001E-2</v>
      </c>
      <c r="I17">
        <v>0.64400000000000002</v>
      </c>
      <c r="J17">
        <v>-10.734999999999999</v>
      </c>
      <c r="K17">
        <v>4.2299999999999997E-2</v>
      </c>
      <c r="L17">
        <v>179.95699999999999</v>
      </c>
      <c r="M17">
        <f t="shared" si="0"/>
        <v>0.85799999999999998</v>
      </c>
      <c r="N17">
        <f t="shared" si="1"/>
        <v>1.0920000000000001</v>
      </c>
      <c r="O17">
        <f t="shared" si="2"/>
        <v>1.119</v>
      </c>
      <c r="P17">
        <f t="shared" si="3"/>
        <v>0.88100000000000001</v>
      </c>
    </row>
    <row r="18" spans="1:16" x14ac:dyDescent="0.25">
      <c r="A18" t="s">
        <v>40</v>
      </c>
      <c r="B18" t="s">
        <v>41</v>
      </c>
      <c r="C18">
        <v>5.5197833333333337</v>
      </c>
      <c r="D18">
        <v>0.51100000000000001</v>
      </c>
      <c r="E18">
        <v>0.58599999999999997</v>
      </c>
      <c r="F18">
        <v>0.73399999999999999</v>
      </c>
      <c r="G18">
        <v>2.57E-6</v>
      </c>
      <c r="H18">
        <v>0.14099999999999999</v>
      </c>
      <c r="I18">
        <v>0.40500000000000003</v>
      </c>
      <c r="J18">
        <v>-4.7009999999999996</v>
      </c>
      <c r="K18">
        <v>2.7900000000000001E-2</v>
      </c>
      <c r="L18">
        <v>149.90700000000001</v>
      </c>
      <c r="M18">
        <f t="shared" si="0"/>
        <v>1.2229999999999999</v>
      </c>
      <c r="N18">
        <f t="shared" si="1"/>
        <v>1.2450000000000001</v>
      </c>
      <c r="O18">
        <f t="shared" si="2"/>
        <v>1.139</v>
      </c>
      <c r="P18">
        <f t="shared" si="3"/>
        <v>0.86099999999999999</v>
      </c>
    </row>
    <row r="19" spans="1:16" x14ac:dyDescent="0.25">
      <c r="A19" t="s">
        <v>42</v>
      </c>
      <c r="B19" t="s">
        <v>43</v>
      </c>
      <c r="C19">
        <v>4.8817833333333329</v>
      </c>
      <c r="D19">
        <v>0.42199999999999999</v>
      </c>
      <c r="E19">
        <v>0.498</v>
      </c>
      <c r="F19">
        <v>0.59899999999999998</v>
      </c>
      <c r="G19">
        <v>0</v>
      </c>
      <c r="H19">
        <v>6.83E-2</v>
      </c>
      <c r="I19">
        <v>0.27400000000000002</v>
      </c>
      <c r="J19">
        <v>-5.67</v>
      </c>
      <c r="K19">
        <v>3.2399999999999998E-2</v>
      </c>
      <c r="L19">
        <v>79.971999999999994</v>
      </c>
      <c r="M19">
        <f t="shared" si="0"/>
        <v>1.177</v>
      </c>
      <c r="N19">
        <f t="shared" si="1"/>
        <v>1.0209999999999999</v>
      </c>
      <c r="O19">
        <f t="shared" si="2"/>
        <v>0.873</v>
      </c>
      <c r="P19">
        <f t="shared" si="3"/>
        <v>1.127</v>
      </c>
    </row>
    <row r="20" spans="1:16" x14ac:dyDescent="0.25">
      <c r="A20" t="s">
        <v>44</v>
      </c>
      <c r="B20" t="s">
        <v>45</v>
      </c>
      <c r="C20">
        <v>4.489116666666666</v>
      </c>
      <c r="D20">
        <v>0.34</v>
      </c>
      <c r="E20">
        <v>6.9599999999999995E-2</v>
      </c>
      <c r="F20">
        <v>0.88900000000000001</v>
      </c>
      <c r="G20">
        <v>0</v>
      </c>
      <c r="H20">
        <v>0.11600000000000001</v>
      </c>
      <c r="I20">
        <v>0.34200000000000003</v>
      </c>
      <c r="J20">
        <v>-2.8159999999999998</v>
      </c>
      <c r="K20">
        <v>0.106</v>
      </c>
      <c r="L20">
        <v>181.84</v>
      </c>
      <c r="M20">
        <f t="shared" si="0"/>
        <v>1.5489999999999999</v>
      </c>
      <c r="N20">
        <f t="shared" si="1"/>
        <v>1.2290000000000001</v>
      </c>
      <c r="O20">
        <f t="shared" si="2"/>
        <v>1.2310000000000001</v>
      </c>
      <c r="P20">
        <f t="shared" si="3"/>
        <v>0.76899999999999991</v>
      </c>
    </row>
    <row r="21" spans="1:16" x14ac:dyDescent="0.25">
      <c r="A21" t="s">
        <v>46</v>
      </c>
      <c r="B21" t="s">
        <v>43</v>
      </c>
      <c r="C21">
        <v>5.0504499999999997</v>
      </c>
      <c r="D21">
        <v>0.33</v>
      </c>
      <c r="E21">
        <v>0.82699999999999996</v>
      </c>
      <c r="F21">
        <v>0.39200000000000002</v>
      </c>
      <c r="G21">
        <v>2.6499999999999999E-4</v>
      </c>
      <c r="H21">
        <v>0.153</v>
      </c>
      <c r="I21">
        <v>0.218</v>
      </c>
      <c r="J21">
        <v>-9.2620000000000005</v>
      </c>
      <c r="K21">
        <v>4.3200000000000002E-2</v>
      </c>
      <c r="L21">
        <v>77.888999999999996</v>
      </c>
      <c r="M21">
        <f t="shared" si="0"/>
        <v>1.0619999999999998</v>
      </c>
      <c r="N21">
        <f t="shared" si="1"/>
        <v>0.72199999999999998</v>
      </c>
      <c r="O21">
        <f t="shared" si="2"/>
        <v>0.61</v>
      </c>
      <c r="P21">
        <f t="shared" si="3"/>
        <v>1.3900000000000001</v>
      </c>
    </row>
    <row r="22" spans="1:16" x14ac:dyDescent="0.25">
      <c r="A22" t="s">
        <v>47</v>
      </c>
      <c r="B22" t="s">
        <v>37</v>
      </c>
      <c r="C22">
        <v>4.1637833333333329</v>
      </c>
      <c r="D22">
        <v>0.498</v>
      </c>
      <c r="E22">
        <v>0.91500000000000004</v>
      </c>
      <c r="F22">
        <v>0.28599999999999998</v>
      </c>
      <c r="G22">
        <v>7.7700000000000001E-6</v>
      </c>
      <c r="H22">
        <v>9.35E-2</v>
      </c>
      <c r="I22">
        <v>0.38400000000000001</v>
      </c>
      <c r="J22">
        <v>-8.2029999999999994</v>
      </c>
      <c r="K22">
        <v>3.27E-2</v>
      </c>
      <c r="L22">
        <v>137.78200000000001</v>
      </c>
      <c r="M22">
        <f t="shared" si="0"/>
        <v>0.78800000000000003</v>
      </c>
      <c r="N22">
        <f t="shared" si="1"/>
        <v>0.78400000000000003</v>
      </c>
      <c r="O22">
        <f t="shared" si="2"/>
        <v>0.66999999999999993</v>
      </c>
      <c r="P22">
        <f t="shared" si="3"/>
        <v>1.33</v>
      </c>
    </row>
    <row r="23" spans="1:16" x14ac:dyDescent="0.25">
      <c r="A23" t="s">
        <v>48</v>
      </c>
      <c r="B23" t="s">
        <v>49</v>
      </c>
      <c r="C23">
        <v>3.746666666666667</v>
      </c>
      <c r="D23">
        <v>0.65200000000000002</v>
      </c>
      <c r="E23">
        <v>0.34499999999999997</v>
      </c>
      <c r="F23">
        <v>0.77700000000000002</v>
      </c>
      <c r="G23">
        <v>0</v>
      </c>
      <c r="H23">
        <v>6.9599999999999995E-2</v>
      </c>
      <c r="I23">
        <v>0.48299999999999998</v>
      </c>
      <c r="J23">
        <v>-2.456</v>
      </c>
      <c r="K23">
        <v>4.3799999999999999E-2</v>
      </c>
      <c r="L23">
        <v>149.90899999999999</v>
      </c>
      <c r="M23">
        <f t="shared" si="0"/>
        <v>1.125</v>
      </c>
      <c r="N23">
        <f t="shared" si="1"/>
        <v>1.429</v>
      </c>
      <c r="O23">
        <f t="shared" si="2"/>
        <v>1.26</v>
      </c>
      <c r="P23">
        <f t="shared" si="3"/>
        <v>0.74</v>
      </c>
    </row>
    <row r="24" spans="1:16" x14ac:dyDescent="0.25">
      <c r="A24" t="s">
        <v>42</v>
      </c>
      <c r="B24" t="s">
        <v>43</v>
      </c>
      <c r="C24">
        <v>4.8817833333333329</v>
      </c>
      <c r="D24">
        <v>0.42199999999999999</v>
      </c>
      <c r="E24">
        <v>0.498</v>
      </c>
      <c r="F24">
        <v>0.59899999999999998</v>
      </c>
      <c r="G24">
        <v>0</v>
      </c>
      <c r="H24">
        <v>6.83E-2</v>
      </c>
      <c r="I24">
        <v>0.27400000000000002</v>
      </c>
      <c r="J24">
        <v>-5.67</v>
      </c>
      <c r="K24">
        <v>3.2399999999999998E-2</v>
      </c>
      <c r="L24">
        <v>79.971999999999994</v>
      </c>
      <c r="M24">
        <f t="shared" si="0"/>
        <v>1.177</v>
      </c>
      <c r="N24">
        <f t="shared" si="1"/>
        <v>1.0209999999999999</v>
      </c>
      <c r="O24">
        <f t="shared" si="2"/>
        <v>0.873</v>
      </c>
      <c r="P24">
        <f t="shared" si="3"/>
        <v>1.127</v>
      </c>
    </row>
    <row r="25" spans="1:16" ht="11.25" customHeight="1" x14ac:dyDescent="0.25">
      <c r="A25" t="s">
        <v>50</v>
      </c>
      <c r="B25" t="s">
        <v>51</v>
      </c>
      <c r="C25">
        <v>3.093466666666667</v>
      </c>
      <c r="D25">
        <v>0.69599999999999995</v>
      </c>
      <c r="E25">
        <v>0.71399999999999997</v>
      </c>
      <c r="F25">
        <v>0.69799999999999995</v>
      </c>
      <c r="G25">
        <v>4.6199999999999998E-6</v>
      </c>
      <c r="H25">
        <v>0.376</v>
      </c>
      <c r="I25">
        <v>0.51500000000000001</v>
      </c>
      <c r="J25">
        <v>-7.0979999999999999</v>
      </c>
      <c r="K25">
        <v>6.7100000000000007E-2</v>
      </c>
      <c r="L25">
        <v>106.02</v>
      </c>
      <c r="M25">
        <f t="shared" si="0"/>
        <v>1.002</v>
      </c>
      <c r="N25">
        <f t="shared" si="1"/>
        <v>1.3939999999999999</v>
      </c>
      <c r="O25">
        <f t="shared" si="2"/>
        <v>1.2130000000000001</v>
      </c>
      <c r="P25">
        <f t="shared" si="3"/>
        <v>0.78700000000000003</v>
      </c>
    </row>
    <row r="26" spans="1:16" x14ac:dyDescent="0.25">
      <c r="A26" t="s">
        <v>52</v>
      </c>
      <c r="B26" t="s">
        <v>53</v>
      </c>
      <c r="C26">
        <v>4.7104499999999998</v>
      </c>
      <c r="D26">
        <v>0.48599999999999999</v>
      </c>
      <c r="E26">
        <v>0.24199999999999999</v>
      </c>
      <c r="F26">
        <v>0.82099999999999995</v>
      </c>
      <c r="G26">
        <v>1.15E-5</v>
      </c>
      <c r="H26">
        <v>8.0699999999999994E-2</v>
      </c>
      <c r="I26">
        <v>0.314</v>
      </c>
      <c r="J26">
        <v>-4.484</v>
      </c>
      <c r="K26">
        <v>5.2900000000000003E-2</v>
      </c>
      <c r="L26">
        <v>102.99</v>
      </c>
      <c r="M26">
        <f t="shared" si="0"/>
        <v>1.335</v>
      </c>
      <c r="N26">
        <f t="shared" si="1"/>
        <v>1.3069999999999999</v>
      </c>
      <c r="O26">
        <f t="shared" si="2"/>
        <v>1.135</v>
      </c>
      <c r="P26">
        <f t="shared" si="3"/>
        <v>0.86499999999999999</v>
      </c>
    </row>
    <row r="27" spans="1:16" x14ac:dyDescent="0.25">
      <c r="A27" t="s">
        <v>54</v>
      </c>
      <c r="B27" t="s">
        <v>55</v>
      </c>
      <c r="C27">
        <v>4.0361166666666666</v>
      </c>
      <c r="D27">
        <v>0.71299999999999997</v>
      </c>
      <c r="E27">
        <v>0.315</v>
      </c>
      <c r="F27">
        <v>0.60599999999999998</v>
      </c>
      <c r="G27">
        <v>0</v>
      </c>
      <c r="H27">
        <v>0.26200000000000001</v>
      </c>
      <c r="I27">
        <v>0.49199999999999999</v>
      </c>
      <c r="J27">
        <v>-5.718</v>
      </c>
      <c r="K27">
        <v>3.2800000000000003E-2</v>
      </c>
      <c r="L27">
        <v>90.004999999999995</v>
      </c>
      <c r="M27">
        <f t="shared" si="0"/>
        <v>0.89300000000000002</v>
      </c>
      <c r="N27">
        <f t="shared" si="1"/>
        <v>1.319</v>
      </c>
      <c r="O27">
        <f t="shared" si="2"/>
        <v>1.0979999999999999</v>
      </c>
      <c r="P27">
        <f t="shared" si="3"/>
        <v>0.90200000000000002</v>
      </c>
    </row>
    <row r="28" spans="1:16" x14ac:dyDescent="0.25">
      <c r="A28" t="s">
        <v>56</v>
      </c>
      <c r="B28" t="s">
        <v>57</v>
      </c>
      <c r="C28">
        <v>5.5409833333333331</v>
      </c>
      <c r="D28">
        <v>0.52500000000000002</v>
      </c>
      <c r="E28">
        <v>0.78300000000000003</v>
      </c>
      <c r="F28">
        <v>0.27100000000000002</v>
      </c>
      <c r="G28">
        <v>0</v>
      </c>
      <c r="H28">
        <v>0.108</v>
      </c>
      <c r="I28">
        <v>0.23899999999999999</v>
      </c>
      <c r="J28">
        <v>-9.1850000000000005</v>
      </c>
      <c r="K28">
        <v>3.15E-2</v>
      </c>
      <c r="L28">
        <v>139.01400000000001</v>
      </c>
      <c r="M28">
        <f t="shared" si="0"/>
        <v>0.746</v>
      </c>
      <c r="N28">
        <f t="shared" si="1"/>
        <v>0.79600000000000004</v>
      </c>
      <c r="O28">
        <f t="shared" si="2"/>
        <v>0.51</v>
      </c>
      <c r="P28">
        <f t="shared" si="3"/>
        <v>1.49</v>
      </c>
    </row>
    <row r="29" spans="1:16" x14ac:dyDescent="0.25">
      <c r="A29" t="s">
        <v>58</v>
      </c>
      <c r="B29" t="s">
        <v>37</v>
      </c>
      <c r="C29">
        <v>5.6068833333333332</v>
      </c>
      <c r="D29">
        <v>0.438</v>
      </c>
      <c r="E29">
        <v>0.55400000000000005</v>
      </c>
      <c r="F29">
        <v>0.63900000000000001</v>
      </c>
      <c r="G29">
        <v>0</v>
      </c>
      <c r="H29">
        <v>0.11</v>
      </c>
      <c r="I29">
        <v>0.34200000000000003</v>
      </c>
      <c r="J29">
        <v>-5.4480000000000004</v>
      </c>
      <c r="K29">
        <v>3.0599999999999999E-2</v>
      </c>
      <c r="L29">
        <v>147.74199999999999</v>
      </c>
      <c r="M29">
        <f t="shared" si="0"/>
        <v>1.2010000000000001</v>
      </c>
      <c r="N29">
        <f t="shared" si="1"/>
        <v>1.077</v>
      </c>
      <c r="O29">
        <f t="shared" si="2"/>
        <v>0.98100000000000009</v>
      </c>
      <c r="P29">
        <f t="shared" si="3"/>
        <v>1.0189999999999999</v>
      </c>
    </row>
    <row r="30" spans="1:16" x14ac:dyDescent="0.25">
      <c r="A30" t="s">
        <v>59</v>
      </c>
      <c r="B30" t="s">
        <v>60</v>
      </c>
      <c r="C30">
        <v>4.0286666666666671</v>
      </c>
      <c r="D30">
        <v>0.625</v>
      </c>
      <c r="E30">
        <v>2.9499999999999998E-2</v>
      </c>
      <c r="F30">
        <v>0.51200000000000001</v>
      </c>
      <c r="G30">
        <v>0</v>
      </c>
      <c r="H30">
        <v>9.7799999999999998E-2</v>
      </c>
      <c r="I30">
        <v>0.16800000000000001</v>
      </c>
      <c r="J30">
        <v>-6.3159999999999998</v>
      </c>
      <c r="K30">
        <v>3.5099999999999999E-2</v>
      </c>
      <c r="L30">
        <v>117.04600000000001</v>
      </c>
      <c r="M30">
        <f t="shared" si="0"/>
        <v>0.88700000000000001</v>
      </c>
      <c r="N30">
        <f t="shared" si="1"/>
        <v>1.137</v>
      </c>
      <c r="O30">
        <f t="shared" si="2"/>
        <v>0.68</v>
      </c>
      <c r="P30">
        <f t="shared" si="3"/>
        <v>1.3199999999999998</v>
      </c>
    </row>
    <row r="31" spans="1:16" x14ac:dyDescent="0.25">
      <c r="A31" t="s">
        <v>61</v>
      </c>
      <c r="B31" t="s">
        <v>62</v>
      </c>
      <c r="C31">
        <v>4.3006666666666673</v>
      </c>
      <c r="D31">
        <v>0.40899999999999997</v>
      </c>
      <c r="E31">
        <v>6.8699999999999997E-2</v>
      </c>
      <c r="F31">
        <v>0.72</v>
      </c>
      <c r="G31">
        <v>0</v>
      </c>
      <c r="H31">
        <v>0.16400000000000001</v>
      </c>
      <c r="I31">
        <v>0.49099999999999999</v>
      </c>
      <c r="J31">
        <v>-4.6630000000000003</v>
      </c>
      <c r="K31">
        <v>2.76E-2</v>
      </c>
      <c r="L31">
        <v>183.96299999999999</v>
      </c>
      <c r="M31">
        <f t="shared" si="0"/>
        <v>1.3109999999999999</v>
      </c>
      <c r="N31">
        <f t="shared" si="1"/>
        <v>1.129</v>
      </c>
      <c r="O31">
        <f t="shared" si="2"/>
        <v>1.2109999999999999</v>
      </c>
      <c r="P31">
        <f t="shared" si="3"/>
        <v>0.78900000000000003</v>
      </c>
    </row>
    <row r="32" spans="1:16" x14ac:dyDescent="0.25">
      <c r="A32" t="s">
        <v>63</v>
      </c>
      <c r="B32" t="s">
        <v>64</v>
      </c>
      <c r="C32">
        <v>5.835116666666667</v>
      </c>
      <c r="D32">
        <v>0.4</v>
      </c>
      <c r="E32">
        <v>0.19400000000000001</v>
      </c>
      <c r="F32">
        <v>0.56299999999999994</v>
      </c>
      <c r="G32">
        <v>0</v>
      </c>
      <c r="H32">
        <v>0.16200000000000001</v>
      </c>
      <c r="I32">
        <v>0.311</v>
      </c>
      <c r="J32">
        <v>-4.0229999999999997</v>
      </c>
      <c r="K32">
        <v>3.1899999999999998E-2</v>
      </c>
      <c r="L32">
        <v>172.02699999999999</v>
      </c>
      <c r="M32">
        <f t="shared" si="0"/>
        <v>1.1629999999999998</v>
      </c>
      <c r="N32">
        <f t="shared" si="1"/>
        <v>0.96299999999999997</v>
      </c>
      <c r="O32">
        <f t="shared" si="2"/>
        <v>0.87399999999999989</v>
      </c>
      <c r="P32">
        <f t="shared" si="3"/>
        <v>1.1260000000000001</v>
      </c>
    </row>
    <row r="33" spans="4:16" x14ac:dyDescent="0.25">
      <c r="D33">
        <f>AVERAGE(D2:D32)</f>
        <v>0.47458064516129039</v>
      </c>
      <c r="E33">
        <f t="shared" ref="E33:F33" si="4">AVERAGE(E2:E32)</f>
        <v>0.43691645161290327</v>
      </c>
      <c r="F33">
        <f t="shared" si="4"/>
        <v>0.59374193548387078</v>
      </c>
      <c r="M33">
        <f>AVERAGE(M2:M32)</f>
        <v>1.1191612903225805</v>
      </c>
    </row>
    <row r="36" spans="4:16" x14ac:dyDescent="0.25">
      <c r="M36">
        <f>AVERAGE(M2:M32)</f>
        <v>1.1191612903225805</v>
      </c>
      <c r="N36">
        <f>AVERAGE(N2:N32)</f>
        <v>1.0683225806451611</v>
      </c>
      <c r="O36">
        <f>AVERAGE(O2:O32)</f>
        <v>0.95058064516129059</v>
      </c>
      <c r="P36">
        <f>AVERAGE(P2:P32)</f>
        <v>1.0494193548387096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Sethi Sak SAN</cp:lastModifiedBy>
  <dcterms:created xsi:type="dcterms:W3CDTF">2023-11-16T11:00:57Z</dcterms:created>
  <dcterms:modified xsi:type="dcterms:W3CDTF">2023-11-16T14:23:28Z</dcterms:modified>
</cp:coreProperties>
</file>