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erials\Excel for Managers 2015\Excel Practice Worksheets\Excel Unit 3\Unit 3 - Exercise 1\Solutions\"/>
    </mc:Choice>
  </mc:AlternateContent>
  <bookViews>
    <workbookView xWindow="0" yWindow="0" windowWidth="20490" windowHeight="7755"/>
  </bookViews>
  <sheets>
    <sheet name="Home Loan EM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12" i="1"/>
  <c r="C12" i="1"/>
  <c r="B13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4" i="1"/>
  <c r="F15" i="1"/>
  <c r="F13" i="1"/>
  <c r="B14" i="1"/>
  <c r="C14" i="1"/>
  <c r="E14" i="1"/>
  <c r="C13" i="1"/>
  <c r="D13" i="1"/>
  <c r="E13" i="1"/>
  <c r="E12" i="1"/>
  <c r="A249" i="1"/>
  <c r="A250" i="1"/>
  <c r="A251" i="1" s="1"/>
  <c r="A240" i="1"/>
  <c r="A241" i="1"/>
  <c r="A242" i="1" s="1"/>
  <c r="A243" i="1" s="1"/>
  <c r="A244" i="1" s="1"/>
  <c r="A245" i="1" s="1"/>
  <c r="A246" i="1" s="1"/>
  <c r="A247" i="1" s="1"/>
  <c r="A248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14" i="1"/>
  <c r="A15" i="1"/>
  <c r="A16" i="1"/>
  <c r="A17" i="1"/>
  <c r="A18" i="1" s="1"/>
  <c r="A19" i="1" s="1"/>
  <c r="A20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13" i="1"/>
  <c r="B12" i="1"/>
  <c r="C7" i="1"/>
  <c r="B9" i="1"/>
  <c r="D14" i="1" l="1"/>
  <c r="B15" i="1" s="1"/>
  <c r="E15" i="1"/>
  <c r="E16" i="1" l="1"/>
  <c r="C15" i="1"/>
  <c r="D15" i="1" s="1"/>
  <c r="B16" i="1" s="1"/>
  <c r="C16" i="1" l="1"/>
  <c r="D16" i="1"/>
  <c r="B17" i="1" s="1"/>
  <c r="E17" i="1"/>
  <c r="C17" i="1" l="1"/>
  <c r="D17" i="1" s="1"/>
  <c r="B18" i="1" s="1"/>
  <c r="E18" i="1"/>
  <c r="C18" i="1" l="1"/>
  <c r="D18" i="1"/>
  <c r="B19" i="1" s="1"/>
  <c r="E19" i="1"/>
  <c r="C19" i="1" l="1"/>
  <c r="D19" i="1"/>
  <c r="B20" i="1" s="1"/>
  <c r="E20" i="1"/>
  <c r="C20" i="1" l="1"/>
  <c r="D20" i="1" s="1"/>
  <c r="B21" i="1" s="1"/>
  <c r="E21" i="1"/>
  <c r="C21" i="1" l="1"/>
  <c r="D21" i="1"/>
  <c r="B22" i="1" s="1"/>
  <c r="E22" i="1"/>
  <c r="C22" i="1" l="1"/>
  <c r="D22" i="1"/>
  <c r="B23" i="1" s="1"/>
  <c r="E23" i="1"/>
  <c r="C23" i="1" l="1"/>
  <c r="D23" i="1"/>
  <c r="B24" i="1" s="1"/>
  <c r="E24" i="1"/>
  <c r="C24" i="1" l="1"/>
  <c r="D24" i="1"/>
  <c r="B25" i="1" s="1"/>
  <c r="E25" i="1"/>
  <c r="C25" i="1" l="1"/>
  <c r="D25" i="1"/>
  <c r="B26" i="1" s="1"/>
  <c r="E26" i="1"/>
  <c r="C26" i="1" l="1"/>
  <c r="D26" i="1"/>
  <c r="B27" i="1" s="1"/>
  <c r="E27" i="1"/>
  <c r="C27" i="1" l="1"/>
  <c r="D27" i="1"/>
  <c r="B28" i="1" s="1"/>
  <c r="E28" i="1"/>
  <c r="C28" i="1" l="1"/>
  <c r="D28" i="1" s="1"/>
  <c r="B29" i="1" s="1"/>
  <c r="E29" i="1"/>
  <c r="C29" i="1" l="1"/>
  <c r="D29" i="1" s="1"/>
  <c r="B30" i="1" s="1"/>
  <c r="E30" i="1"/>
  <c r="C30" i="1" l="1"/>
  <c r="D30" i="1" s="1"/>
  <c r="B31" i="1" s="1"/>
  <c r="E31" i="1"/>
  <c r="C31" i="1" l="1"/>
  <c r="D31" i="1" s="1"/>
  <c r="B32" i="1" s="1"/>
  <c r="E32" i="1"/>
  <c r="C32" i="1" l="1"/>
  <c r="D32" i="1" s="1"/>
  <c r="B33" i="1" s="1"/>
  <c r="E33" i="1"/>
  <c r="C33" i="1" l="1"/>
  <c r="D33" i="1" s="1"/>
  <c r="B34" i="1" s="1"/>
  <c r="E34" i="1"/>
  <c r="C34" i="1" l="1"/>
  <c r="D34" i="1"/>
  <c r="B35" i="1" s="1"/>
  <c r="E35" i="1"/>
  <c r="C35" i="1" l="1"/>
  <c r="D35" i="1" s="1"/>
  <c r="B36" i="1" s="1"/>
  <c r="E36" i="1"/>
  <c r="C36" i="1" l="1"/>
  <c r="D36" i="1"/>
  <c r="B37" i="1" s="1"/>
  <c r="E37" i="1"/>
  <c r="C37" i="1" l="1"/>
  <c r="D37" i="1"/>
  <c r="B38" i="1" s="1"/>
  <c r="E38" i="1"/>
  <c r="C38" i="1" l="1"/>
  <c r="D38" i="1" s="1"/>
  <c r="B39" i="1" s="1"/>
  <c r="E39" i="1"/>
  <c r="C39" i="1" l="1"/>
  <c r="D39" i="1" s="1"/>
  <c r="B40" i="1" s="1"/>
  <c r="E40" i="1"/>
  <c r="C40" i="1" l="1"/>
  <c r="D40" i="1" s="1"/>
  <c r="B41" i="1" s="1"/>
  <c r="E41" i="1"/>
  <c r="C41" i="1" l="1"/>
  <c r="D41" i="1" s="1"/>
  <c r="B42" i="1" s="1"/>
  <c r="E42" i="1"/>
  <c r="C42" i="1" l="1"/>
  <c r="D42" i="1" s="1"/>
  <c r="B43" i="1" s="1"/>
  <c r="E43" i="1"/>
  <c r="C43" i="1" l="1"/>
  <c r="D43" i="1" s="1"/>
  <c r="B44" i="1" s="1"/>
  <c r="E44" i="1"/>
  <c r="C44" i="1" l="1"/>
  <c r="D44" i="1" s="1"/>
  <c r="B45" i="1" s="1"/>
  <c r="E45" i="1"/>
  <c r="C45" i="1" l="1"/>
  <c r="D45" i="1" s="1"/>
  <c r="B46" i="1" s="1"/>
  <c r="E46" i="1"/>
  <c r="C46" i="1" l="1"/>
  <c r="D46" i="1" s="1"/>
  <c r="B47" i="1" s="1"/>
  <c r="E47" i="1"/>
  <c r="C47" i="1" l="1"/>
  <c r="D47" i="1" s="1"/>
  <c r="B48" i="1" s="1"/>
  <c r="E48" i="1"/>
  <c r="C48" i="1" l="1"/>
  <c r="D48" i="1" s="1"/>
  <c r="B49" i="1" s="1"/>
  <c r="E49" i="1"/>
  <c r="C49" i="1" l="1"/>
  <c r="D49" i="1"/>
  <c r="B50" i="1" s="1"/>
  <c r="E50" i="1"/>
  <c r="C50" i="1" l="1"/>
  <c r="D50" i="1" s="1"/>
  <c r="B51" i="1" s="1"/>
  <c r="E51" i="1"/>
  <c r="C51" i="1" l="1"/>
  <c r="D51" i="1"/>
  <c r="B52" i="1" s="1"/>
  <c r="E52" i="1"/>
  <c r="C52" i="1" l="1"/>
  <c r="D52" i="1"/>
  <c r="B53" i="1" s="1"/>
  <c r="E53" i="1"/>
  <c r="C53" i="1" l="1"/>
  <c r="D53" i="1"/>
  <c r="B54" i="1" s="1"/>
  <c r="E54" i="1"/>
  <c r="C54" i="1" l="1"/>
  <c r="D54" i="1"/>
  <c r="B55" i="1" s="1"/>
  <c r="E55" i="1"/>
  <c r="C55" i="1" l="1"/>
  <c r="D55" i="1" s="1"/>
  <c r="B56" i="1" s="1"/>
  <c r="E56" i="1"/>
  <c r="C56" i="1" l="1"/>
  <c r="D56" i="1" s="1"/>
  <c r="B57" i="1" s="1"/>
  <c r="E57" i="1"/>
  <c r="C57" i="1" l="1"/>
  <c r="D57" i="1" s="1"/>
  <c r="B58" i="1" s="1"/>
  <c r="E58" i="1"/>
  <c r="C58" i="1" l="1"/>
  <c r="D58" i="1" s="1"/>
  <c r="B59" i="1" s="1"/>
  <c r="E59" i="1"/>
  <c r="C59" i="1" l="1"/>
  <c r="D59" i="1"/>
  <c r="B60" i="1" s="1"/>
  <c r="E60" i="1"/>
  <c r="C60" i="1" l="1"/>
  <c r="D60" i="1" s="1"/>
  <c r="B61" i="1" s="1"/>
  <c r="E61" i="1"/>
  <c r="C61" i="1" l="1"/>
  <c r="D61" i="1" s="1"/>
  <c r="B62" i="1" s="1"/>
  <c r="E62" i="1"/>
  <c r="C62" i="1" l="1"/>
  <c r="D62" i="1" s="1"/>
  <c r="B63" i="1" s="1"/>
  <c r="E63" i="1"/>
  <c r="C63" i="1" l="1"/>
  <c r="D63" i="1" s="1"/>
  <c r="B64" i="1" s="1"/>
  <c r="E64" i="1"/>
  <c r="C64" i="1" l="1"/>
  <c r="D64" i="1" s="1"/>
  <c r="B65" i="1" s="1"/>
  <c r="E65" i="1"/>
  <c r="C65" i="1" l="1"/>
  <c r="D65" i="1" s="1"/>
  <c r="B66" i="1" s="1"/>
  <c r="E66" i="1"/>
  <c r="C66" i="1" l="1"/>
  <c r="D66" i="1" s="1"/>
  <c r="B67" i="1" s="1"/>
  <c r="E67" i="1"/>
  <c r="C67" i="1" l="1"/>
  <c r="D67" i="1" s="1"/>
  <c r="B68" i="1" s="1"/>
  <c r="E68" i="1"/>
  <c r="C68" i="1" l="1"/>
  <c r="D68" i="1" s="1"/>
  <c r="B69" i="1" s="1"/>
  <c r="E69" i="1"/>
  <c r="B70" i="1" l="1"/>
  <c r="C69" i="1"/>
  <c r="D69" i="1"/>
  <c r="E70" i="1"/>
  <c r="E71" i="1" l="1"/>
  <c r="C70" i="1"/>
  <c r="D70" i="1" s="1"/>
  <c r="B71" i="1" s="1"/>
  <c r="B72" i="1" l="1"/>
  <c r="C71" i="1"/>
  <c r="D71" i="1"/>
  <c r="E72" i="1"/>
  <c r="E73" i="1" l="1"/>
  <c r="C72" i="1"/>
  <c r="D72" i="1" s="1"/>
  <c r="B73" i="1" s="1"/>
  <c r="C73" i="1" l="1"/>
  <c r="D73" i="1" s="1"/>
  <c r="B74" i="1" s="1"/>
  <c r="E74" i="1"/>
  <c r="B75" i="1" l="1"/>
  <c r="C74" i="1"/>
  <c r="D74" i="1"/>
  <c r="E75" i="1"/>
  <c r="E76" i="1" l="1"/>
  <c r="C75" i="1"/>
  <c r="D75" i="1" s="1"/>
  <c r="B76" i="1" s="1"/>
  <c r="C76" i="1" l="1"/>
  <c r="D76" i="1" s="1"/>
  <c r="B77" i="1" s="1"/>
  <c r="E77" i="1"/>
  <c r="C77" i="1" l="1"/>
  <c r="D77" i="1" s="1"/>
  <c r="B78" i="1" s="1"/>
  <c r="E78" i="1"/>
  <c r="C78" i="1" l="1"/>
  <c r="D78" i="1" s="1"/>
  <c r="B79" i="1" s="1"/>
  <c r="E79" i="1"/>
  <c r="C79" i="1" l="1"/>
  <c r="D79" i="1" s="1"/>
  <c r="B80" i="1" s="1"/>
  <c r="E80" i="1"/>
  <c r="B81" i="1" l="1"/>
  <c r="C80" i="1"/>
  <c r="D80" i="1"/>
  <c r="E81" i="1"/>
  <c r="E82" i="1" l="1"/>
  <c r="C81" i="1"/>
  <c r="D81" i="1" s="1"/>
  <c r="B82" i="1" s="1"/>
  <c r="C82" i="1" l="1"/>
  <c r="D82" i="1" s="1"/>
  <c r="B83" i="1" s="1"/>
  <c r="E83" i="1"/>
  <c r="B84" i="1" l="1"/>
  <c r="C83" i="1"/>
  <c r="D83" i="1"/>
  <c r="E84" i="1"/>
  <c r="E85" i="1" l="1"/>
  <c r="C84" i="1"/>
  <c r="D84" i="1" s="1"/>
  <c r="B85" i="1" s="1"/>
  <c r="B86" i="1" l="1"/>
  <c r="C85" i="1"/>
  <c r="D85" i="1"/>
  <c r="E86" i="1"/>
  <c r="E87" i="1" l="1"/>
  <c r="C86" i="1"/>
  <c r="D86" i="1" s="1"/>
  <c r="B87" i="1" s="1"/>
  <c r="B88" i="1" l="1"/>
  <c r="C87" i="1"/>
  <c r="D87" i="1"/>
  <c r="E88" i="1"/>
  <c r="E89" i="1" l="1"/>
  <c r="C88" i="1"/>
  <c r="D88" i="1" s="1"/>
  <c r="B89" i="1" s="1"/>
  <c r="B90" i="1" l="1"/>
  <c r="C89" i="1"/>
  <c r="D89" i="1"/>
  <c r="E90" i="1"/>
  <c r="E91" i="1" l="1"/>
  <c r="C90" i="1"/>
  <c r="D90" i="1" s="1"/>
  <c r="B91" i="1" s="1"/>
  <c r="B92" i="1" l="1"/>
  <c r="C91" i="1"/>
  <c r="D91" i="1"/>
  <c r="E92" i="1"/>
  <c r="E93" i="1" l="1"/>
  <c r="C92" i="1"/>
  <c r="D92" i="1" s="1"/>
  <c r="B93" i="1" s="1"/>
  <c r="C93" i="1" l="1"/>
  <c r="D93" i="1" s="1"/>
  <c r="B94" i="1" s="1"/>
  <c r="E94" i="1"/>
  <c r="C94" i="1" l="1"/>
  <c r="D94" i="1" s="1"/>
  <c r="B95" i="1" s="1"/>
  <c r="E95" i="1"/>
  <c r="C95" i="1" l="1"/>
  <c r="D95" i="1" s="1"/>
  <c r="B96" i="1" s="1"/>
  <c r="E96" i="1"/>
  <c r="B97" i="1" l="1"/>
  <c r="C96" i="1"/>
  <c r="D96" i="1"/>
  <c r="E97" i="1"/>
  <c r="E98" i="1" l="1"/>
  <c r="C97" i="1"/>
  <c r="D97" i="1" s="1"/>
  <c r="B98" i="1" s="1"/>
  <c r="C98" i="1" l="1"/>
  <c r="D98" i="1" s="1"/>
  <c r="B99" i="1" s="1"/>
  <c r="E99" i="1"/>
  <c r="B100" i="1" l="1"/>
  <c r="C99" i="1"/>
  <c r="D99" i="1"/>
  <c r="E100" i="1"/>
  <c r="B101" i="1" l="1"/>
  <c r="C100" i="1"/>
  <c r="D100" i="1"/>
  <c r="E101" i="1"/>
  <c r="B102" i="1" l="1"/>
  <c r="C101" i="1"/>
  <c r="D101" i="1"/>
  <c r="E102" i="1"/>
  <c r="B103" i="1" l="1"/>
  <c r="C102" i="1"/>
  <c r="D102" i="1"/>
  <c r="E103" i="1"/>
  <c r="B104" i="1" l="1"/>
  <c r="C103" i="1"/>
  <c r="D103" i="1"/>
  <c r="E104" i="1"/>
  <c r="B105" i="1" l="1"/>
  <c r="C104" i="1"/>
  <c r="D104" i="1"/>
  <c r="E105" i="1"/>
  <c r="B106" i="1" l="1"/>
  <c r="C105" i="1"/>
  <c r="D105" i="1"/>
  <c r="E106" i="1"/>
  <c r="B107" i="1" l="1"/>
  <c r="C106" i="1"/>
  <c r="D106" i="1"/>
  <c r="E107" i="1"/>
  <c r="B108" i="1" l="1"/>
  <c r="C107" i="1"/>
  <c r="D107" i="1"/>
  <c r="E108" i="1"/>
  <c r="B109" i="1" l="1"/>
  <c r="C108" i="1"/>
  <c r="D108" i="1"/>
  <c r="E109" i="1"/>
  <c r="B110" i="1" l="1"/>
  <c r="C109" i="1"/>
  <c r="D109" i="1"/>
  <c r="E110" i="1"/>
  <c r="B111" i="1" l="1"/>
  <c r="C110" i="1"/>
  <c r="D110" i="1"/>
  <c r="E111" i="1"/>
  <c r="B112" i="1" l="1"/>
  <c r="C111" i="1"/>
  <c r="D111" i="1"/>
  <c r="E112" i="1"/>
  <c r="B113" i="1" l="1"/>
  <c r="C112" i="1"/>
  <c r="D112" i="1"/>
  <c r="E113" i="1"/>
  <c r="B114" i="1" l="1"/>
  <c r="C113" i="1"/>
  <c r="D113" i="1"/>
  <c r="E114" i="1"/>
  <c r="B115" i="1" l="1"/>
  <c r="C114" i="1"/>
  <c r="D114" i="1"/>
  <c r="E115" i="1"/>
  <c r="B116" i="1" l="1"/>
  <c r="C115" i="1"/>
  <c r="D115" i="1"/>
  <c r="E116" i="1"/>
  <c r="B117" i="1" l="1"/>
  <c r="C116" i="1"/>
  <c r="D116" i="1"/>
  <c r="E117" i="1"/>
  <c r="B118" i="1" l="1"/>
  <c r="C117" i="1"/>
  <c r="D117" i="1"/>
  <c r="E118" i="1"/>
  <c r="B119" i="1" l="1"/>
  <c r="C118" i="1"/>
  <c r="D118" i="1"/>
  <c r="E119" i="1"/>
  <c r="B120" i="1" l="1"/>
  <c r="C119" i="1"/>
  <c r="D119" i="1"/>
  <c r="E120" i="1"/>
  <c r="B121" i="1" l="1"/>
  <c r="C120" i="1"/>
  <c r="D120" i="1"/>
  <c r="E121" i="1"/>
  <c r="C121" i="1" l="1"/>
  <c r="D121" i="1"/>
  <c r="B122" i="1" s="1"/>
  <c r="E122" i="1"/>
  <c r="B123" i="1" l="1"/>
  <c r="C122" i="1"/>
  <c r="D122" i="1"/>
  <c r="E123" i="1"/>
  <c r="B124" i="1" l="1"/>
  <c r="C123" i="1"/>
  <c r="D123" i="1"/>
  <c r="E124" i="1"/>
  <c r="B125" i="1" l="1"/>
  <c r="C124" i="1"/>
  <c r="D124" i="1"/>
  <c r="E125" i="1"/>
  <c r="B126" i="1" l="1"/>
  <c r="C125" i="1"/>
  <c r="D125" i="1"/>
  <c r="E126" i="1"/>
  <c r="B127" i="1" l="1"/>
  <c r="C126" i="1"/>
  <c r="D126" i="1"/>
  <c r="E127" i="1"/>
  <c r="B128" i="1" l="1"/>
  <c r="C127" i="1"/>
  <c r="D127" i="1"/>
  <c r="E128" i="1"/>
  <c r="B129" i="1" l="1"/>
  <c r="C128" i="1"/>
  <c r="D128" i="1"/>
  <c r="E129" i="1"/>
  <c r="B130" i="1" l="1"/>
  <c r="C129" i="1"/>
  <c r="D129" i="1"/>
  <c r="E130" i="1"/>
  <c r="B131" i="1" l="1"/>
  <c r="C130" i="1"/>
  <c r="D130" i="1"/>
  <c r="E131" i="1"/>
  <c r="C131" i="1" l="1"/>
  <c r="D131" i="1" s="1"/>
  <c r="B132" i="1" s="1"/>
  <c r="E132" i="1"/>
  <c r="C132" i="1" l="1"/>
  <c r="D132" i="1" s="1"/>
  <c r="B133" i="1" s="1"/>
  <c r="E133" i="1"/>
  <c r="C133" i="1" l="1"/>
  <c r="D133" i="1" s="1"/>
  <c r="B134" i="1" s="1"/>
  <c r="E134" i="1"/>
  <c r="C134" i="1" l="1"/>
  <c r="D134" i="1" s="1"/>
  <c r="B135" i="1" s="1"/>
  <c r="E135" i="1"/>
  <c r="C135" i="1" l="1"/>
  <c r="D135" i="1" s="1"/>
  <c r="B136" i="1" s="1"/>
  <c r="E136" i="1"/>
  <c r="C136" i="1" l="1"/>
  <c r="D136" i="1"/>
  <c r="B137" i="1" s="1"/>
  <c r="E137" i="1"/>
  <c r="C137" i="1" l="1"/>
  <c r="D137" i="1"/>
  <c r="B138" i="1" s="1"/>
  <c r="E138" i="1"/>
  <c r="C138" i="1" l="1"/>
  <c r="D138" i="1"/>
  <c r="B139" i="1" s="1"/>
  <c r="E139" i="1"/>
  <c r="C139" i="1" l="1"/>
  <c r="D139" i="1"/>
  <c r="B140" i="1" s="1"/>
  <c r="E140" i="1"/>
  <c r="C140" i="1" l="1"/>
  <c r="D140" i="1"/>
  <c r="B141" i="1" s="1"/>
  <c r="E141" i="1"/>
  <c r="C141" i="1" l="1"/>
  <c r="D141" i="1"/>
  <c r="B142" i="1" s="1"/>
  <c r="E142" i="1"/>
  <c r="C142" i="1" l="1"/>
  <c r="D142" i="1" s="1"/>
  <c r="B143" i="1" s="1"/>
  <c r="E143" i="1"/>
  <c r="C143" i="1" l="1"/>
  <c r="D143" i="1" s="1"/>
  <c r="B144" i="1" s="1"/>
  <c r="E144" i="1"/>
  <c r="C144" i="1" l="1"/>
  <c r="D144" i="1"/>
  <c r="B145" i="1" s="1"/>
  <c r="E145" i="1"/>
  <c r="C145" i="1" l="1"/>
  <c r="D145" i="1" s="1"/>
  <c r="B146" i="1" s="1"/>
  <c r="E146" i="1"/>
  <c r="C146" i="1" l="1"/>
  <c r="D146" i="1" s="1"/>
  <c r="B147" i="1" s="1"/>
  <c r="E147" i="1"/>
  <c r="C147" i="1" l="1"/>
  <c r="D147" i="1"/>
  <c r="B148" i="1" s="1"/>
  <c r="E148" i="1"/>
  <c r="C148" i="1" l="1"/>
  <c r="D148" i="1" s="1"/>
  <c r="B149" i="1" s="1"/>
  <c r="E149" i="1"/>
  <c r="C149" i="1" l="1"/>
  <c r="D149" i="1" s="1"/>
  <c r="B150" i="1" s="1"/>
  <c r="E150" i="1"/>
  <c r="C150" i="1" l="1"/>
  <c r="D150" i="1"/>
  <c r="B151" i="1" s="1"/>
  <c r="E151" i="1"/>
  <c r="C151" i="1" l="1"/>
  <c r="D151" i="1" s="1"/>
  <c r="B152" i="1" s="1"/>
  <c r="E152" i="1"/>
  <c r="C152" i="1" l="1"/>
  <c r="D152" i="1" s="1"/>
  <c r="B153" i="1" s="1"/>
  <c r="E153" i="1"/>
  <c r="C153" i="1" l="1"/>
  <c r="D153" i="1"/>
  <c r="B154" i="1" s="1"/>
  <c r="E154" i="1"/>
  <c r="C154" i="1" l="1"/>
  <c r="D154" i="1" s="1"/>
  <c r="B155" i="1" s="1"/>
  <c r="E155" i="1"/>
  <c r="C155" i="1" l="1"/>
  <c r="D155" i="1" s="1"/>
  <c r="B156" i="1" s="1"/>
  <c r="E156" i="1"/>
  <c r="C156" i="1" l="1"/>
  <c r="D156" i="1" s="1"/>
  <c r="B157" i="1" s="1"/>
  <c r="E157" i="1"/>
  <c r="C157" i="1" l="1"/>
  <c r="D157" i="1"/>
  <c r="B158" i="1" s="1"/>
  <c r="E158" i="1"/>
  <c r="C158" i="1" l="1"/>
  <c r="D158" i="1"/>
  <c r="B159" i="1" s="1"/>
  <c r="E159" i="1"/>
  <c r="C159" i="1" l="1"/>
  <c r="D159" i="1"/>
  <c r="B160" i="1" s="1"/>
  <c r="E160" i="1"/>
  <c r="C160" i="1" l="1"/>
  <c r="D160" i="1"/>
  <c r="B161" i="1" s="1"/>
  <c r="E161" i="1"/>
  <c r="C161" i="1" l="1"/>
  <c r="D161" i="1" s="1"/>
  <c r="B162" i="1" s="1"/>
  <c r="E162" i="1"/>
  <c r="C162" i="1" l="1"/>
  <c r="D162" i="1" s="1"/>
  <c r="B163" i="1" s="1"/>
  <c r="E163" i="1"/>
  <c r="C163" i="1" l="1"/>
  <c r="D163" i="1" s="1"/>
  <c r="B164" i="1" s="1"/>
  <c r="E164" i="1"/>
  <c r="C164" i="1" l="1"/>
  <c r="D164" i="1" s="1"/>
  <c r="B165" i="1" s="1"/>
  <c r="E165" i="1"/>
  <c r="C165" i="1" l="1"/>
  <c r="D165" i="1" s="1"/>
  <c r="B166" i="1" s="1"/>
  <c r="E166" i="1"/>
  <c r="C166" i="1" l="1"/>
  <c r="D166" i="1" s="1"/>
  <c r="B167" i="1" s="1"/>
  <c r="E167" i="1"/>
  <c r="C167" i="1" l="1"/>
  <c r="D167" i="1" s="1"/>
  <c r="B168" i="1" s="1"/>
  <c r="E168" i="1"/>
  <c r="C168" i="1" l="1"/>
  <c r="D168" i="1"/>
  <c r="B169" i="1" s="1"/>
  <c r="E169" i="1"/>
  <c r="C169" i="1" l="1"/>
  <c r="D169" i="1"/>
  <c r="B170" i="1" s="1"/>
  <c r="E170" i="1"/>
  <c r="C170" i="1" l="1"/>
  <c r="D170" i="1" s="1"/>
  <c r="B171" i="1" s="1"/>
  <c r="E171" i="1"/>
  <c r="C171" i="1" l="1"/>
  <c r="D171" i="1" s="1"/>
  <c r="B172" i="1" s="1"/>
  <c r="E172" i="1"/>
  <c r="C172" i="1" l="1"/>
  <c r="D172" i="1" s="1"/>
  <c r="B173" i="1" s="1"/>
  <c r="E173" i="1"/>
  <c r="C173" i="1" l="1"/>
  <c r="D173" i="1" s="1"/>
  <c r="B174" i="1" s="1"/>
  <c r="E174" i="1"/>
  <c r="C174" i="1" l="1"/>
  <c r="D174" i="1" s="1"/>
  <c r="B175" i="1" s="1"/>
  <c r="E175" i="1"/>
  <c r="C175" i="1" l="1"/>
  <c r="D175" i="1" s="1"/>
  <c r="B176" i="1" s="1"/>
  <c r="E176" i="1"/>
  <c r="C176" i="1" l="1"/>
  <c r="D176" i="1" s="1"/>
  <c r="B177" i="1" s="1"/>
  <c r="E177" i="1"/>
  <c r="C177" i="1" l="1"/>
  <c r="D177" i="1" s="1"/>
  <c r="B178" i="1" s="1"/>
  <c r="E178" i="1"/>
  <c r="C178" i="1" l="1"/>
  <c r="D178" i="1" s="1"/>
  <c r="B179" i="1" s="1"/>
  <c r="E179" i="1"/>
  <c r="C179" i="1" l="1"/>
  <c r="D179" i="1" s="1"/>
  <c r="B180" i="1" s="1"/>
  <c r="E180" i="1"/>
  <c r="C180" i="1" l="1"/>
  <c r="D180" i="1" s="1"/>
  <c r="B181" i="1" s="1"/>
  <c r="E181" i="1"/>
  <c r="C181" i="1" l="1"/>
  <c r="D181" i="1" s="1"/>
  <c r="B182" i="1" s="1"/>
  <c r="E182" i="1"/>
  <c r="C182" i="1" l="1"/>
  <c r="D182" i="1" s="1"/>
  <c r="B183" i="1" s="1"/>
  <c r="E183" i="1"/>
  <c r="C183" i="1" l="1"/>
  <c r="D183" i="1" s="1"/>
  <c r="B184" i="1" s="1"/>
  <c r="E184" i="1"/>
  <c r="C184" i="1" l="1"/>
  <c r="D184" i="1" s="1"/>
  <c r="B185" i="1" s="1"/>
  <c r="E185" i="1"/>
  <c r="C185" i="1" l="1"/>
  <c r="D185" i="1" s="1"/>
  <c r="B186" i="1" s="1"/>
  <c r="E186" i="1"/>
  <c r="C186" i="1" l="1"/>
  <c r="D186" i="1" s="1"/>
  <c r="B187" i="1" s="1"/>
  <c r="E187" i="1"/>
  <c r="C187" i="1" l="1"/>
  <c r="D187" i="1" s="1"/>
  <c r="B188" i="1" s="1"/>
  <c r="E188" i="1"/>
  <c r="C188" i="1" l="1"/>
  <c r="D188" i="1" s="1"/>
  <c r="B189" i="1" s="1"/>
  <c r="E189" i="1"/>
  <c r="C189" i="1" l="1"/>
  <c r="D189" i="1" s="1"/>
  <c r="B190" i="1" s="1"/>
  <c r="E190" i="1"/>
  <c r="C190" i="1" l="1"/>
  <c r="D190" i="1" s="1"/>
  <c r="B191" i="1" s="1"/>
  <c r="E191" i="1"/>
  <c r="C191" i="1" l="1"/>
  <c r="D191" i="1" s="1"/>
  <c r="B192" i="1" s="1"/>
  <c r="E192" i="1"/>
  <c r="C192" i="1" l="1"/>
  <c r="D192" i="1" s="1"/>
  <c r="B193" i="1" s="1"/>
  <c r="E193" i="1"/>
  <c r="C193" i="1" l="1"/>
  <c r="D193" i="1" s="1"/>
  <c r="B194" i="1" s="1"/>
  <c r="E194" i="1"/>
  <c r="C194" i="1" l="1"/>
  <c r="D194" i="1" s="1"/>
  <c r="B195" i="1" s="1"/>
  <c r="E195" i="1"/>
  <c r="C195" i="1" l="1"/>
  <c r="D195" i="1" s="1"/>
  <c r="B196" i="1" s="1"/>
  <c r="E196" i="1"/>
  <c r="C196" i="1" l="1"/>
  <c r="D196" i="1" s="1"/>
  <c r="B197" i="1" s="1"/>
  <c r="E197" i="1"/>
  <c r="C197" i="1" l="1"/>
  <c r="D197" i="1" s="1"/>
  <c r="B198" i="1" s="1"/>
  <c r="E198" i="1"/>
  <c r="C198" i="1" l="1"/>
  <c r="D198" i="1" s="1"/>
  <c r="B199" i="1" s="1"/>
  <c r="E199" i="1"/>
  <c r="C199" i="1" l="1"/>
  <c r="D199" i="1" s="1"/>
  <c r="B200" i="1" s="1"/>
  <c r="E200" i="1"/>
  <c r="C200" i="1" l="1"/>
  <c r="D200" i="1" s="1"/>
  <c r="B201" i="1" s="1"/>
  <c r="E201" i="1"/>
  <c r="C201" i="1" l="1"/>
  <c r="D201" i="1" s="1"/>
  <c r="B202" i="1" s="1"/>
  <c r="E202" i="1"/>
  <c r="C202" i="1" l="1"/>
  <c r="D202" i="1" s="1"/>
  <c r="B203" i="1" s="1"/>
  <c r="E203" i="1"/>
  <c r="C203" i="1" l="1"/>
  <c r="D203" i="1" s="1"/>
  <c r="B204" i="1" s="1"/>
  <c r="E204" i="1"/>
  <c r="C204" i="1" l="1"/>
  <c r="D204" i="1" s="1"/>
  <c r="B205" i="1" s="1"/>
  <c r="E205" i="1"/>
  <c r="C205" i="1" l="1"/>
  <c r="D205" i="1" s="1"/>
  <c r="B206" i="1" s="1"/>
  <c r="E206" i="1"/>
  <c r="C206" i="1" l="1"/>
  <c r="D206" i="1" s="1"/>
  <c r="B207" i="1" s="1"/>
  <c r="E207" i="1"/>
  <c r="C207" i="1" l="1"/>
  <c r="D207" i="1" s="1"/>
  <c r="B208" i="1" s="1"/>
  <c r="E208" i="1"/>
  <c r="C208" i="1" l="1"/>
  <c r="D208" i="1" s="1"/>
  <c r="B209" i="1" s="1"/>
  <c r="E209" i="1"/>
  <c r="C209" i="1" l="1"/>
  <c r="D209" i="1" s="1"/>
  <c r="B210" i="1" s="1"/>
  <c r="E210" i="1"/>
  <c r="C210" i="1" l="1"/>
  <c r="D210" i="1" s="1"/>
  <c r="B211" i="1" s="1"/>
  <c r="E211" i="1"/>
  <c r="C211" i="1" l="1"/>
  <c r="D211" i="1" s="1"/>
  <c r="B212" i="1" s="1"/>
  <c r="E212" i="1"/>
  <c r="C212" i="1" l="1"/>
  <c r="D212" i="1" s="1"/>
  <c r="B213" i="1" s="1"/>
  <c r="E213" i="1"/>
  <c r="C213" i="1" l="1"/>
  <c r="D213" i="1" s="1"/>
  <c r="B214" i="1" s="1"/>
  <c r="E214" i="1"/>
  <c r="C214" i="1" l="1"/>
  <c r="D214" i="1" s="1"/>
  <c r="B215" i="1" s="1"/>
  <c r="E215" i="1"/>
  <c r="C215" i="1" l="1"/>
  <c r="D215" i="1" s="1"/>
  <c r="B216" i="1" s="1"/>
  <c r="E216" i="1"/>
  <c r="C216" i="1" l="1"/>
  <c r="D216" i="1" s="1"/>
  <c r="B217" i="1" s="1"/>
  <c r="E217" i="1"/>
  <c r="C217" i="1" l="1"/>
  <c r="D217" i="1" s="1"/>
  <c r="B218" i="1" s="1"/>
  <c r="E218" i="1"/>
  <c r="C218" i="1" l="1"/>
  <c r="D218" i="1" s="1"/>
  <c r="B219" i="1" s="1"/>
  <c r="E219" i="1"/>
  <c r="C219" i="1" l="1"/>
  <c r="D219" i="1" s="1"/>
  <c r="B220" i="1" s="1"/>
  <c r="E220" i="1"/>
  <c r="C220" i="1" l="1"/>
  <c r="D220" i="1" s="1"/>
  <c r="B221" i="1" s="1"/>
  <c r="E221" i="1"/>
  <c r="C221" i="1" l="1"/>
  <c r="D221" i="1" s="1"/>
  <c r="B222" i="1" s="1"/>
  <c r="E222" i="1"/>
  <c r="C222" i="1" l="1"/>
  <c r="D222" i="1" s="1"/>
  <c r="B223" i="1" s="1"/>
  <c r="E223" i="1"/>
  <c r="C223" i="1" l="1"/>
  <c r="D223" i="1" s="1"/>
  <c r="B224" i="1" s="1"/>
  <c r="E224" i="1"/>
  <c r="C224" i="1" l="1"/>
  <c r="D224" i="1" s="1"/>
  <c r="B225" i="1" s="1"/>
  <c r="E225" i="1"/>
  <c r="C225" i="1" l="1"/>
  <c r="D225" i="1" s="1"/>
  <c r="B226" i="1" s="1"/>
  <c r="E226" i="1"/>
  <c r="C226" i="1" l="1"/>
  <c r="D226" i="1" s="1"/>
  <c r="B227" i="1" s="1"/>
  <c r="E227" i="1"/>
  <c r="C227" i="1" l="1"/>
  <c r="B228" i="1"/>
  <c r="E228" i="1"/>
  <c r="D227" i="1"/>
  <c r="E229" i="1" l="1"/>
  <c r="D228" i="1"/>
  <c r="B229" i="1" s="1"/>
  <c r="C228" i="1"/>
  <c r="C229" i="1" l="1"/>
  <c r="B230" i="1"/>
  <c r="E230" i="1"/>
  <c r="D229" i="1"/>
  <c r="E231" i="1" l="1"/>
  <c r="D230" i="1"/>
  <c r="B231" i="1" s="1"/>
  <c r="C230" i="1"/>
  <c r="C231" i="1" l="1"/>
  <c r="D231" i="1" s="1"/>
  <c r="B232" i="1" s="1"/>
  <c r="E232" i="1"/>
  <c r="C232" i="1" l="1"/>
  <c r="E233" i="1"/>
  <c r="D232" i="1"/>
  <c r="B233" i="1" s="1"/>
  <c r="C233" i="1" l="1"/>
  <c r="E234" i="1"/>
  <c r="D233" i="1"/>
  <c r="B234" i="1" s="1"/>
  <c r="C234" i="1" l="1"/>
  <c r="B235" i="1"/>
  <c r="E235" i="1"/>
  <c r="D234" i="1"/>
  <c r="E236" i="1" l="1"/>
  <c r="D235" i="1"/>
  <c r="B236" i="1" s="1"/>
  <c r="C235" i="1"/>
  <c r="C236" i="1" l="1"/>
  <c r="D236" i="1" s="1"/>
  <c r="B237" i="1" s="1"/>
  <c r="E237" i="1"/>
  <c r="C237" i="1" l="1"/>
  <c r="D237" i="1" s="1"/>
  <c r="B238" i="1" s="1"/>
  <c r="E238" i="1"/>
  <c r="C238" i="1" l="1"/>
  <c r="E239" i="1"/>
  <c r="D238" i="1"/>
  <c r="B239" i="1" s="1"/>
  <c r="C239" i="1" l="1"/>
  <c r="D239" i="1" s="1"/>
  <c r="B240" i="1" s="1"/>
  <c r="E240" i="1"/>
  <c r="C240" i="1" l="1"/>
  <c r="D240" i="1" s="1"/>
  <c r="B241" i="1" s="1"/>
  <c r="E241" i="1"/>
  <c r="C241" i="1" l="1"/>
  <c r="B242" i="1"/>
  <c r="E242" i="1"/>
  <c r="D241" i="1"/>
  <c r="E243" i="1" l="1"/>
  <c r="D242" i="1"/>
  <c r="B243" i="1" s="1"/>
  <c r="C242" i="1"/>
  <c r="C243" i="1" l="1"/>
  <c r="D243" i="1" s="1"/>
  <c r="B244" i="1" s="1"/>
  <c r="E244" i="1"/>
  <c r="C244" i="1" l="1"/>
  <c r="E245" i="1"/>
  <c r="D244" i="1"/>
  <c r="B245" i="1" s="1"/>
  <c r="C245" i="1" l="1"/>
  <c r="D245" i="1" s="1"/>
  <c r="B246" i="1" s="1"/>
  <c r="E246" i="1"/>
  <c r="C246" i="1" l="1"/>
  <c r="E247" i="1"/>
  <c r="D246" i="1"/>
  <c r="B247" i="1" s="1"/>
  <c r="C247" i="1" l="1"/>
  <c r="D247" i="1" s="1"/>
  <c r="B248" i="1" s="1"/>
  <c r="E248" i="1"/>
  <c r="C248" i="1" l="1"/>
  <c r="D248" i="1" s="1"/>
  <c r="B249" i="1" s="1"/>
  <c r="E249" i="1"/>
  <c r="C249" i="1" l="1"/>
  <c r="B250" i="1"/>
  <c r="E250" i="1"/>
  <c r="D249" i="1"/>
  <c r="E251" i="1" l="1"/>
  <c r="D250" i="1"/>
  <c r="B251" i="1" s="1"/>
  <c r="C251" i="1" s="1"/>
  <c r="C250" i="1"/>
  <c r="D251" i="1" l="1"/>
</calcChain>
</file>

<file path=xl/sharedStrings.xml><?xml version="1.0" encoding="utf-8"?>
<sst xmlns="http://schemas.openxmlformats.org/spreadsheetml/2006/main" count="12" uniqueCount="12">
  <si>
    <r>
      <rPr>
        <b/>
        <sz val="22"/>
        <color rgb="FF00B050"/>
        <rFont val="Calibri"/>
        <family val="2"/>
        <scheme val="minor"/>
      </rPr>
      <t>Fin</t>
    </r>
    <r>
      <rPr>
        <b/>
        <sz val="22"/>
        <color theme="1" tint="0.34998626667073579"/>
        <rFont val="Calibri"/>
        <family val="2"/>
        <scheme val="minor"/>
      </rPr>
      <t>Shiksha</t>
    </r>
  </si>
  <si>
    <t>Home Loan</t>
  </si>
  <si>
    <t>Interest Rate</t>
  </si>
  <si>
    <t>Tenure (Years)</t>
  </si>
  <si>
    <t>Ajay has taken a loan of Rs 40 lakhs, and is expected to pay a 12% interest on it over 20 years. Calculate the equated monthly installments (EMIs)</t>
  </si>
  <si>
    <t>Month</t>
  </si>
  <si>
    <t>Tenure (Months)</t>
  </si>
  <si>
    <t>Principal Outstanding</t>
  </si>
  <si>
    <t>Interest Repayment</t>
  </si>
  <si>
    <t>Principal Repayment</t>
  </si>
  <si>
    <t>EMI</t>
  </si>
  <si>
    <t>PPMT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</si>
</sst>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9" fontId="0" fillId="0" borderId="0" xfId="2" applyFont="1"/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7937</xdr:rowOff>
    </xdr:from>
    <xdr:to>
      <xdr:col>6</xdr:col>
      <xdr:colOff>558825</xdr:colOff>
      <xdr:row>1</xdr:row>
      <xdr:rowOff>153587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7937"/>
          <a:ext cx="511200" cy="50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zoomScale="130" zoomScaleNormal="130" workbookViewId="0">
      <pane xSplit="1" ySplit="2" topLeftCell="B24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5" x14ac:dyDescent="0.25"/>
  <cols>
    <col min="1" max="1" width="14" bestFit="1" customWidth="1"/>
    <col min="2" max="2" width="20.28515625" bestFit="1" customWidth="1"/>
    <col min="3" max="3" width="18.85546875" bestFit="1" customWidth="1"/>
    <col min="4" max="4" width="19.5703125" bestFit="1" customWidth="1"/>
    <col min="5" max="5" width="17.42578125" customWidth="1"/>
    <col min="6" max="6" width="10.28515625" bestFit="1" customWidth="1"/>
  </cols>
  <sheetData>
    <row r="1" spans="1:9" s="1" customFormat="1" ht="28.5" x14ac:dyDescent="0.45">
      <c r="A1" s="8" t="s">
        <v>0</v>
      </c>
      <c r="B1" s="8"/>
    </row>
    <row r="2" spans="1:9" s="1" customFormat="1" ht="12.75" customHeight="1" x14ac:dyDescent="0.45">
      <c r="A2" s="2"/>
      <c r="B2" s="2"/>
    </row>
    <row r="4" spans="1:9" ht="38.25" customHeight="1" x14ac:dyDescent="0.25">
      <c r="A4" s="9" t="s">
        <v>4</v>
      </c>
      <c r="B4" s="9"/>
      <c r="C4" s="9"/>
      <c r="D4" s="9"/>
      <c r="E4" s="9"/>
      <c r="F4" s="9"/>
      <c r="G4" s="9"/>
      <c r="H4" s="9"/>
      <c r="I4" s="9"/>
    </row>
    <row r="6" spans="1:9" x14ac:dyDescent="0.25">
      <c r="A6" t="s">
        <v>1</v>
      </c>
      <c r="B6" s="3">
        <v>4000000</v>
      </c>
    </row>
    <row r="7" spans="1:9" x14ac:dyDescent="0.25">
      <c r="A7" t="s">
        <v>2</v>
      </c>
      <c r="B7" s="4">
        <v>0.12</v>
      </c>
      <c r="C7" s="6">
        <f>B7/12</f>
        <v>0.01</v>
      </c>
    </row>
    <row r="8" spans="1:9" x14ac:dyDescent="0.25">
      <c r="A8" t="s">
        <v>3</v>
      </c>
      <c r="B8" s="3">
        <v>20</v>
      </c>
    </row>
    <row r="9" spans="1:9" x14ac:dyDescent="0.25">
      <c r="A9" t="s">
        <v>6</v>
      </c>
      <c r="B9" s="5">
        <f>B8*12</f>
        <v>240</v>
      </c>
    </row>
    <row r="11" spans="1:9" x14ac:dyDescent="0.25">
      <c r="A11" t="s">
        <v>5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</row>
    <row r="12" spans="1:9" x14ac:dyDescent="0.25">
      <c r="A12">
        <v>1</v>
      </c>
      <c r="B12" s="5">
        <f>B6</f>
        <v>4000000</v>
      </c>
      <c r="C12" s="5">
        <f>B12*$C$7</f>
        <v>40000</v>
      </c>
      <c r="D12" s="7">
        <f>E12-C12</f>
        <v>4043.445342784391</v>
      </c>
      <c r="E12" s="3">
        <f>PMT($C$7,B9,-B12)</f>
        <v>44043.445342784391</v>
      </c>
      <c r="F12" s="3">
        <f>PPMT($C$7,A12,$B$9,-$B$12)</f>
        <v>4043.4453427843973</v>
      </c>
    </row>
    <row r="13" spans="1:9" x14ac:dyDescent="0.25">
      <c r="A13">
        <f>A12+1</f>
        <v>2</v>
      </c>
      <c r="B13" s="5">
        <f>B12-D12</f>
        <v>3995956.5546572157</v>
      </c>
      <c r="C13" s="5">
        <f>B13*$C$7</f>
        <v>39959.565546572157</v>
      </c>
      <c r="D13" s="7">
        <f>E13-C13</f>
        <v>4083.8797962122335</v>
      </c>
      <c r="E13" s="3">
        <f>E12</f>
        <v>44043.445342784391</v>
      </c>
      <c r="F13" s="3">
        <f>PPMT($C$7,A13,$B$9,-$B$12)</f>
        <v>4083.8797962122408</v>
      </c>
    </row>
    <row r="14" spans="1:9" x14ac:dyDescent="0.25">
      <c r="A14">
        <f t="shared" ref="A14:A68" si="0">A13+1</f>
        <v>3</v>
      </c>
      <c r="B14" s="5">
        <f t="shared" ref="B14:B77" si="1">B13-D13</f>
        <v>3991872.6748610036</v>
      </c>
      <c r="C14" s="5">
        <f t="shared" ref="C14:C77" si="2">B14*$C$7</f>
        <v>39918.726748610039</v>
      </c>
      <c r="D14" s="7">
        <f t="shared" ref="D14:D77" si="3">E14-C14</f>
        <v>4124.7185941743519</v>
      </c>
      <c r="E14" s="3">
        <f t="shared" ref="E14:E77" si="4">E13</f>
        <v>44043.445342784391</v>
      </c>
      <c r="F14" s="3">
        <f>PPMT($C$7,A14,$B$9,-$B$12)</f>
        <v>4124.7185941743619</v>
      </c>
    </row>
    <row r="15" spans="1:9" x14ac:dyDescent="0.25">
      <c r="A15">
        <f t="shared" si="0"/>
        <v>4</v>
      </c>
      <c r="B15" s="5">
        <f t="shared" si="1"/>
        <v>3987747.9562668293</v>
      </c>
      <c r="C15" s="5">
        <f t="shared" si="2"/>
        <v>39877.479562668297</v>
      </c>
      <c r="D15" s="7">
        <f t="shared" si="3"/>
        <v>4165.9657801160938</v>
      </c>
      <c r="E15" s="3">
        <f t="shared" si="4"/>
        <v>44043.445342784391</v>
      </c>
      <c r="F15" s="3">
        <f>PPMT($C$7,A15,$B$9,-$B$12)</f>
        <v>4165.9657801161065</v>
      </c>
    </row>
    <row r="16" spans="1:9" x14ac:dyDescent="0.25">
      <c r="A16">
        <f t="shared" si="0"/>
        <v>5</v>
      </c>
      <c r="B16" s="5">
        <f t="shared" si="1"/>
        <v>3983581.9904867131</v>
      </c>
      <c r="C16" s="5">
        <f t="shared" si="2"/>
        <v>39835.81990486713</v>
      </c>
      <c r="D16" s="7">
        <f t="shared" si="3"/>
        <v>4207.6254379172606</v>
      </c>
      <c r="E16" s="3">
        <f t="shared" si="4"/>
        <v>44043.445342784391</v>
      </c>
      <c r="F16" s="3">
        <f t="shared" ref="F16:F79" si="5">PPMT($C$7,A16,$B$9,-$B$12)</f>
        <v>4207.6254379172669</v>
      </c>
    </row>
    <row r="17" spans="1:6" x14ac:dyDescent="0.25">
      <c r="A17">
        <f t="shared" si="0"/>
        <v>6</v>
      </c>
      <c r="B17" s="5">
        <f t="shared" si="1"/>
        <v>3979374.3650487959</v>
      </c>
      <c r="C17" s="5">
        <f t="shared" si="2"/>
        <v>39793.743650487959</v>
      </c>
      <c r="D17" s="7">
        <f t="shared" si="3"/>
        <v>4249.7016922964322</v>
      </c>
      <c r="E17" s="3">
        <f t="shared" si="4"/>
        <v>44043.445342784391</v>
      </c>
      <c r="F17" s="3">
        <f t="shared" si="5"/>
        <v>4249.7016922964403</v>
      </c>
    </row>
    <row r="18" spans="1:6" x14ac:dyDescent="0.25">
      <c r="A18">
        <f t="shared" si="0"/>
        <v>7</v>
      </c>
      <c r="B18" s="5">
        <f t="shared" si="1"/>
        <v>3975124.6633564993</v>
      </c>
      <c r="C18" s="5">
        <f t="shared" si="2"/>
        <v>39751.246633564995</v>
      </c>
      <c r="D18" s="7">
        <f t="shared" si="3"/>
        <v>4292.1987092193958</v>
      </c>
      <c r="E18" s="3">
        <f t="shared" si="4"/>
        <v>44043.445342784391</v>
      </c>
      <c r="F18" s="3">
        <f t="shared" si="5"/>
        <v>4292.198709219404</v>
      </c>
    </row>
    <row r="19" spans="1:6" x14ac:dyDescent="0.25">
      <c r="A19">
        <f t="shared" si="0"/>
        <v>8</v>
      </c>
      <c r="B19" s="5">
        <f t="shared" si="1"/>
        <v>3970832.4646472801</v>
      </c>
      <c r="C19" s="5">
        <f t="shared" si="2"/>
        <v>39708.3246464728</v>
      </c>
      <c r="D19" s="7">
        <f t="shared" si="3"/>
        <v>4335.120696311591</v>
      </c>
      <c r="E19" s="3">
        <f t="shared" si="4"/>
        <v>44043.445342784391</v>
      </c>
      <c r="F19" s="3">
        <f t="shared" si="5"/>
        <v>4335.1206963115992</v>
      </c>
    </row>
    <row r="20" spans="1:6" x14ac:dyDescent="0.25">
      <c r="A20">
        <f t="shared" si="0"/>
        <v>9</v>
      </c>
      <c r="B20" s="5">
        <f t="shared" si="1"/>
        <v>3966497.3439509682</v>
      </c>
      <c r="C20" s="5">
        <f t="shared" si="2"/>
        <v>39664.973439509682</v>
      </c>
      <c r="D20" s="7">
        <f t="shared" si="3"/>
        <v>4378.4719032747089</v>
      </c>
      <c r="E20" s="3">
        <f t="shared" si="4"/>
        <v>44043.445342784391</v>
      </c>
      <c r="F20" s="3">
        <f t="shared" si="5"/>
        <v>4378.4719032747144</v>
      </c>
    </row>
    <row r="21" spans="1:6" x14ac:dyDescent="0.25">
      <c r="A21">
        <f t="shared" si="0"/>
        <v>10</v>
      </c>
      <c r="B21" s="5">
        <f t="shared" si="1"/>
        <v>3962118.8720476935</v>
      </c>
      <c r="C21" s="5">
        <f t="shared" si="2"/>
        <v>39621.188720476937</v>
      </c>
      <c r="D21" s="7">
        <f t="shared" si="3"/>
        <v>4422.2566223074537</v>
      </c>
      <c r="E21" s="3">
        <f t="shared" si="4"/>
        <v>44043.445342784391</v>
      </c>
      <c r="F21" s="3">
        <f t="shared" si="5"/>
        <v>4422.2566223074627</v>
      </c>
    </row>
    <row r="22" spans="1:6" x14ac:dyDescent="0.25">
      <c r="A22">
        <f t="shared" si="0"/>
        <v>11</v>
      </c>
      <c r="B22" s="5">
        <f t="shared" si="1"/>
        <v>3957696.615425386</v>
      </c>
      <c r="C22" s="5">
        <f t="shared" si="2"/>
        <v>39576.96615425386</v>
      </c>
      <c r="D22" s="7">
        <f t="shared" si="3"/>
        <v>4466.4791885305312</v>
      </c>
      <c r="E22" s="3">
        <f t="shared" si="4"/>
        <v>44043.445342784391</v>
      </c>
      <c r="F22" s="3">
        <f t="shared" si="5"/>
        <v>4466.4791885305358</v>
      </c>
    </row>
    <row r="23" spans="1:6" x14ac:dyDescent="0.25">
      <c r="A23">
        <f t="shared" si="0"/>
        <v>12</v>
      </c>
      <c r="B23" s="5">
        <f t="shared" si="1"/>
        <v>3953230.1362368553</v>
      </c>
      <c r="C23" s="5">
        <f t="shared" si="2"/>
        <v>39532.301362368555</v>
      </c>
      <c r="D23" s="7">
        <f t="shared" si="3"/>
        <v>4511.1439804158363</v>
      </c>
      <c r="E23" s="3">
        <f t="shared" si="4"/>
        <v>44043.445342784391</v>
      </c>
      <c r="F23" s="3">
        <f t="shared" si="5"/>
        <v>4511.1439804158426</v>
      </c>
    </row>
    <row r="24" spans="1:6" x14ac:dyDescent="0.25">
      <c r="A24">
        <f t="shared" si="0"/>
        <v>13</v>
      </c>
      <c r="B24" s="5">
        <f t="shared" si="1"/>
        <v>3948718.9922564393</v>
      </c>
      <c r="C24" s="5">
        <f t="shared" si="2"/>
        <v>39487.189922564394</v>
      </c>
      <c r="D24" s="7">
        <f t="shared" si="3"/>
        <v>4556.2554202199972</v>
      </c>
      <c r="E24" s="3">
        <f t="shared" si="4"/>
        <v>44043.445342784391</v>
      </c>
      <c r="F24" s="3">
        <f t="shared" si="5"/>
        <v>4556.2554202199999</v>
      </c>
    </row>
    <row r="25" spans="1:6" x14ac:dyDescent="0.25">
      <c r="A25">
        <f t="shared" si="0"/>
        <v>14</v>
      </c>
      <c r="B25" s="5">
        <f t="shared" si="1"/>
        <v>3944162.7368362192</v>
      </c>
      <c r="C25" s="5">
        <f t="shared" si="2"/>
        <v>39441.627368362191</v>
      </c>
      <c r="D25" s="7">
        <f t="shared" si="3"/>
        <v>4601.8179744221998</v>
      </c>
      <c r="E25" s="3">
        <f t="shared" si="4"/>
        <v>44043.445342784391</v>
      </c>
      <c r="F25" s="3">
        <f t="shared" si="5"/>
        <v>4601.8179744222016</v>
      </c>
    </row>
    <row r="26" spans="1:6" x14ac:dyDescent="0.25">
      <c r="A26">
        <f t="shared" si="0"/>
        <v>15</v>
      </c>
      <c r="B26" s="5">
        <f t="shared" si="1"/>
        <v>3939560.9188617971</v>
      </c>
      <c r="C26" s="5">
        <f t="shared" si="2"/>
        <v>39395.609188617971</v>
      </c>
      <c r="D26" s="7">
        <f t="shared" si="3"/>
        <v>4647.8361541664199</v>
      </c>
      <c r="E26" s="3">
        <f t="shared" si="4"/>
        <v>44043.445342784391</v>
      </c>
      <c r="F26" s="3">
        <f t="shared" si="5"/>
        <v>4647.8361541664226</v>
      </c>
    </row>
    <row r="27" spans="1:6" x14ac:dyDescent="0.25">
      <c r="A27">
        <f t="shared" si="0"/>
        <v>16</v>
      </c>
      <c r="B27" s="5">
        <f t="shared" si="1"/>
        <v>3934913.0827076305</v>
      </c>
      <c r="C27" s="5">
        <f t="shared" si="2"/>
        <v>39349.130827076304</v>
      </c>
      <c r="D27" s="7">
        <f t="shared" si="3"/>
        <v>4694.3145157080871</v>
      </c>
      <c r="E27" s="3">
        <f t="shared" si="4"/>
        <v>44043.445342784391</v>
      </c>
      <c r="F27" s="3">
        <f t="shared" si="5"/>
        <v>4694.3145157080871</v>
      </c>
    </row>
    <row r="28" spans="1:6" x14ac:dyDescent="0.25">
      <c r="A28">
        <f t="shared" si="0"/>
        <v>17</v>
      </c>
      <c r="B28" s="5">
        <f t="shared" si="1"/>
        <v>3930218.7681919225</v>
      </c>
      <c r="C28" s="5">
        <f t="shared" si="2"/>
        <v>39302.187681919226</v>
      </c>
      <c r="D28" s="7">
        <f t="shared" si="3"/>
        <v>4741.2576608651652</v>
      </c>
      <c r="E28" s="3">
        <f t="shared" si="4"/>
        <v>44043.445342784391</v>
      </c>
      <c r="F28" s="3">
        <f t="shared" si="5"/>
        <v>4741.2576608651671</v>
      </c>
    </row>
    <row r="29" spans="1:6" x14ac:dyDescent="0.25">
      <c r="A29">
        <f t="shared" si="0"/>
        <v>18</v>
      </c>
      <c r="B29" s="5">
        <f t="shared" si="1"/>
        <v>3925477.5105310571</v>
      </c>
      <c r="C29" s="5">
        <f t="shared" si="2"/>
        <v>39254.775105310575</v>
      </c>
      <c r="D29" s="7">
        <f t="shared" si="3"/>
        <v>4788.6702374738161</v>
      </c>
      <c r="E29" s="3">
        <f t="shared" si="4"/>
        <v>44043.445342784391</v>
      </c>
      <c r="F29" s="3">
        <f t="shared" si="5"/>
        <v>4788.6702374738179</v>
      </c>
    </row>
    <row r="30" spans="1:6" x14ac:dyDescent="0.25">
      <c r="A30">
        <f t="shared" si="0"/>
        <v>19</v>
      </c>
      <c r="B30" s="5">
        <f t="shared" si="1"/>
        <v>3920688.8402935835</v>
      </c>
      <c r="C30" s="5">
        <f t="shared" si="2"/>
        <v>39206.888402935838</v>
      </c>
      <c r="D30" s="7">
        <f t="shared" si="3"/>
        <v>4836.5569398485532</v>
      </c>
      <c r="E30" s="3">
        <f t="shared" si="4"/>
        <v>44043.445342784391</v>
      </c>
      <c r="F30" s="3">
        <f t="shared" si="5"/>
        <v>4836.5569398485577</v>
      </c>
    </row>
    <row r="31" spans="1:6" x14ac:dyDescent="0.25">
      <c r="A31">
        <f t="shared" si="0"/>
        <v>20</v>
      </c>
      <c r="B31" s="5">
        <f t="shared" si="1"/>
        <v>3915852.2833537348</v>
      </c>
      <c r="C31" s="5">
        <f t="shared" si="2"/>
        <v>39158.522833537347</v>
      </c>
      <c r="D31" s="7">
        <f t="shared" si="3"/>
        <v>4884.9225092470442</v>
      </c>
      <c r="E31" s="3">
        <f t="shared" si="4"/>
        <v>44043.445342784391</v>
      </c>
      <c r="F31" s="3">
        <f t="shared" si="5"/>
        <v>4884.9225092470424</v>
      </c>
    </row>
    <row r="32" spans="1:6" x14ac:dyDescent="0.25">
      <c r="A32">
        <f t="shared" si="0"/>
        <v>21</v>
      </c>
      <c r="B32" s="5">
        <f t="shared" si="1"/>
        <v>3910967.3608444878</v>
      </c>
      <c r="C32" s="5">
        <f t="shared" si="2"/>
        <v>39109.673608444878</v>
      </c>
      <c r="D32" s="7">
        <f t="shared" si="3"/>
        <v>4933.7717343395125</v>
      </c>
      <c r="E32" s="3">
        <f t="shared" si="4"/>
        <v>44043.445342784391</v>
      </c>
      <c r="F32" s="3">
        <f t="shared" si="5"/>
        <v>4933.7717343395134</v>
      </c>
    </row>
    <row r="33" spans="1:6" x14ac:dyDescent="0.25">
      <c r="A33">
        <f t="shared" si="0"/>
        <v>22</v>
      </c>
      <c r="B33" s="5">
        <f t="shared" si="1"/>
        <v>3906033.5891101481</v>
      </c>
      <c r="C33" s="5">
        <f t="shared" si="2"/>
        <v>39060.33589110148</v>
      </c>
      <c r="D33" s="7">
        <f t="shared" si="3"/>
        <v>4983.1094516829107</v>
      </c>
      <c r="E33" s="3">
        <f t="shared" si="4"/>
        <v>44043.445342784391</v>
      </c>
      <c r="F33" s="3">
        <f t="shared" si="5"/>
        <v>4983.109451682908</v>
      </c>
    </row>
    <row r="34" spans="1:6" x14ac:dyDescent="0.25">
      <c r="A34">
        <f t="shared" si="0"/>
        <v>23</v>
      </c>
      <c r="B34" s="5">
        <f t="shared" si="1"/>
        <v>3901050.4796584654</v>
      </c>
      <c r="C34" s="5">
        <f t="shared" si="2"/>
        <v>39010.504796584653</v>
      </c>
      <c r="D34" s="7">
        <f t="shared" si="3"/>
        <v>5032.9405461997376</v>
      </c>
      <c r="E34" s="3">
        <f t="shared" si="4"/>
        <v>44043.445342784391</v>
      </c>
      <c r="F34" s="3">
        <f t="shared" si="5"/>
        <v>5032.9405461997385</v>
      </c>
    </row>
    <row r="35" spans="1:6" x14ac:dyDescent="0.25">
      <c r="A35">
        <f t="shared" si="0"/>
        <v>24</v>
      </c>
      <c r="B35" s="5">
        <f t="shared" si="1"/>
        <v>3896017.5391122657</v>
      </c>
      <c r="C35" s="5">
        <f t="shared" si="2"/>
        <v>38960.175391122655</v>
      </c>
      <c r="D35" s="7">
        <f t="shared" si="3"/>
        <v>5083.2699516617358</v>
      </c>
      <c r="E35" s="3">
        <f t="shared" si="4"/>
        <v>44043.445342784391</v>
      </c>
      <c r="F35" s="3">
        <f t="shared" si="5"/>
        <v>5083.2699516617349</v>
      </c>
    </row>
    <row r="36" spans="1:6" x14ac:dyDescent="0.25">
      <c r="A36">
        <f t="shared" si="0"/>
        <v>25</v>
      </c>
      <c r="B36" s="5">
        <f t="shared" si="1"/>
        <v>3890934.2691606041</v>
      </c>
      <c r="C36" s="5">
        <f t="shared" si="2"/>
        <v>38909.342691606042</v>
      </c>
      <c r="D36" s="7">
        <f t="shared" si="3"/>
        <v>5134.1026511783493</v>
      </c>
      <c r="E36" s="3">
        <f t="shared" si="4"/>
        <v>44043.445342784391</v>
      </c>
      <c r="F36" s="3">
        <f t="shared" si="5"/>
        <v>5134.102651178353</v>
      </c>
    </row>
    <row r="37" spans="1:6" x14ac:dyDescent="0.25">
      <c r="A37">
        <f t="shared" si="0"/>
        <v>26</v>
      </c>
      <c r="B37" s="5">
        <f t="shared" si="1"/>
        <v>3885800.1665094257</v>
      </c>
      <c r="C37" s="5">
        <f t="shared" si="2"/>
        <v>38858.001665094256</v>
      </c>
      <c r="D37" s="7">
        <f t="shared" si="3"/>
        <v>5185.4436776901348</v>
      </c>
      <c r="E37" s="3">
        <f t="shared" si="4"/>
        <v>44043.445342784391</v>
      </c>
      <c r="F37" s="3">
        <f t="shared" si="5"/>
        <v>5185.4436776901348</v>
      </c>
    </row>
    <row r="38" spans="1:6" x14ac:dyDescent="0.25">
      <c r="A38">
        <f t="shared" si="0"/>
        <v>27</v>
      </c>
      <c r="B38" s="5">
        <f t="shared" si="1"/>
        <v>3880614.7228317354</v>
      </c>
      <c r="C38" s="5">
        <f t="shared" si="2"/>
        <v>38806.147228317357</v>
      </c>
      <c r="D38" s="7">
        <f t="shared" si="3"/>
        <v>5237.2981144670339</v>
      </c>
      <c r="E38" s="3">
        <f t="shared" si="4"/>
        <v>44043.445342784391</v>
      </c>
      <c r="F38" s="3">
        <f t="shared" si="5"/>
        <v>5237.2981144670384</v>
      </c>
    </row>
    <row r="39" spans="1:6" x14ac:dyDescent="0.25">
      <c r="A39">
        <f t="shared" si="0"/>
        <v>28</v>
      </c>
      <c r="B39" s="5">
        <f t="shared" si="1"/>
        <v>3875377.4247172684</v>
      </c>
      <c r="C39" s="5">
        <f t="shared" si="2"/>
        <v>38753.774247172689</v>
      </c>
      <c r="D39" s="7">
        <f t="shared" si="3"/>
        <v>5289.6710956117022</v>
      </c>
      <c r="E39" s="3">
        <f t="shared" si="4"/>
        <v>44043.445342784391</v>
      </c>
      <c r="F39" s="3">
        <f t="shared" si="5"/>
        <v>5289.6710956117067</v>
      </c>
    </row>
    <row r="40" spans="1:6" x14ac:dyDescent="0.25">
      <c r="A40">
        <f t="shared" si="0"/>
        <v>29</v>
      </c>
      <c r="B40" s="5">
        <f t="shared" si="1"/>
        <v>3870087.7536216569</v>
      </c>
      <c r="C40" s="5">
        <f t="shared" si="2"/>
        <v>38700.877536216569</v>
      </c>
      <c r="D40" s="7">
        <f t="shared" si="3"/>
        <v>5342.5678065678221</v>
      </c>
      <c r="E40" s="3">
        <f t="shared" si="4"/>
        <v>44043.445342784391</v>
      </c>
      <c r="F40" s="3">
        <f t="shared" si="5"/>
        <v>5342.5678065678258</v>
      </c>
    </row>
    <row r="41" spans="1:6" x14ac:dyDescent="0.25">
      <c r="A41">
        <f t="shared" si="0"/>
        <v>30</v>
      </c>
      <c r="B41" s="5">
        <f t="shared" si="1"/>
        <v>3864745.1858150889</v>
      </c>
      <c r="C41" s="5">
        <f t="shared" si="2"/>
        <v>38647.451858150889</v>
      </c>
      <c r="D41" s="7">
        <f t="shared" si="3"/>
        <v>5395.9934846335018</v>
      </c>
      <c r="E41" s="3">
        <f t="shared" si="4"/>
        <v>44043.445342784391</v>
      </c>
      <c r="F41" s="3">
        <f t="shared" si="5"/>
        <v>5395.9934846335036</v>
      </c>
    </row>
    <row r="42" spans="1:6" x14ac:dyDescent="0.25">
      <c r="A42">
        <f t="shared" si="0"/>
        <v>31</v>
      </c>
      <c r="B42" s="5">
        <f t="shared" si="1"/>
        <v>3859349.1923304554</v>
      </c>
      <c r="C42" s="5">
        <f t="shared" si="2"/>
        <v>38593.491923304558</v>
      </c>
      <c r="D42" s="7">
        <f t="shared" si="3"/>
        <v>5449.9534194798325</v>
      </c>
      <c r="E42" s="3">
        <f t="shared" si="4"/>
        <v>44043.445342784391</v>
      </c>
      <c r="F42" s="3">
        <f t="shared" si="5"/>
        <v>5449.9534194798398</v>
      </c>
    </row>
    <row r="43" spans="1:6" x14ac:dyDescent="0.25">
      <c r="A43">
        <f t="shared" si="0"/>
        <v>32</v>
      </c>
      <c r="B43" s="5">
        <f t="shared" si="1"/>
        <v>3853899.2389109754</v>
      </c>
      <c r="C43" s="5">
        <f t="shared" si="2"/>
        <v>38538.992389109757</v>
      </c>
      <c r="D43" s="7">
        <f t="shared" si="3"/>
        <v>5504.452953674634</v>
      </c>
      <c r="E43" s="3">
        <f t="shared" si="4"/>
        <v>44043.445342784391</v>
      </c>
      <c r="F43" s="3">
        <f t="shared" si="5"/>
        <v>5504.4529536746359</v>
      </c>
    </row>
    <row r="44" spans="1:6" x14ac:dyDescent="0.25">
      <c r="A44">
        <f t="shared" si="0"/>
        <v>33</v>
      </c>
      <c r="B44" s="5">
        <f t="shared" si="1"/>
        <v>3848394.7859573006</v>
      </c>
      <c r="C44" s="5">
        <f t="shared" si="2"/>
        <v>38483.947859573003</v>
      </c>
      <c r="D44" s="7">
        <f t="shared" si="3"/>
        <v>5559.4974832113876</v>
      </c>
      <c r="E44" s="3">
        <f t="shared" si="4"/>
        <v>44043.445342784391</v>
      </c>
      <c r="F44" s="3">
        <f t="shared" si="5"/>
        <v>5559.4974832113812</v>
      </c>
    </row>
    <row r="45" spans="1:6" x14ac:dyDescent="0.25">
      <c r="A45">
        <f t="shared" si="0"/>
        <v>34</v>
      </c>
      <c r="B45" s="5">
        <f t="shared" si="1"/>
        <v>3842835.288474089</v>
      </c>
      <c r="C45" s="5">
        <f t="shared" si="2"/>
        <v>38428.352884740889</v>
      </c>
      <c r="D45" s="7">
        <f t="shared" si="3"/>
        <v>5615.0924580435021</v>
      </c>
      <c r="E45" s="3">
        <f t="shared" si="4"/>
        <v>44043.445342784391</v>
      </c>
      <c r="F45" s="3">
        <f t="shared" si="5"/>
        <v>5615.0924580434967</v>
      </c>
    </row>
    <row r="46" spans="1:6" x14ac:dyDescent="0.25">
      <c r="A46">
        <f t="shared" si="0"/>
        <v>35</v>
      </c>
      <c r="B46" s="5">
        <f t="shared" si="1"/>
        <v>3837220.1960160453</v>
      </c>
      <c r="C46" s="5">
        <f t="shared" si="2"/>
        <v>38372.201960160455</v>
      </c>
      <c r="D46" s="7">
        <f t="shared" si="3"/>
        <v>5671.2433826239358</v>
      </c>
      <c r="E46" s="3">
        <f t="shared" si="4"/>
        <v>44043.445342784391</v>
      </c>
      <c r="F46" s="3">
        <f t="shared" si="5"/>
        <v>5671.2433826239303</v>
      </c>
    </row>
    <row r="47" spans="1:6" x14ac:dyDescent="0.25">
      <c r="A47">
        <f t="shared" si="0"/>
        <v>36</v>
      </c>
      <c r="B47" s="5">
        <f t="shared" si="1"/>
        <v>3831548.9526334214</v>
      </c>
      <c r="C47" s="5">
        <f t="shared" si="2"/>
        <v>38315.489526334211</v>
      </c>
      <c r="D47" s="7">
        <f t="shared" si="3"/>
        <v>5727.9558164501796</v>
      </c>
      <c r="E47" s="3">
        <f t="shared" si="4"/>
        <v>44043.445342784391</v>
      </c>
      <c r="F47" s="3">
        <f t="shared" si="5"/>
        <v>5727.9558164501705</v>
      </c>
    </row>
    <row r="48" spans="1:6" x14ac:dyDescent="0.25">
      <c r="A48">
        <f t="shared" si="0"/>
        <v>37</v>
      </c>
      <c r="B48" s="5">
        <f t="shared" si="1"/>
        <v>3825820.9968169713</v>
      </c>
      <c r="C48" s="5">
        <f t="shared" si="2"/>
        <v>38258.209968169715</v>
      </c>
      <c r="D48" s="7">
        <f t="shared" si="3"/>
        <v>5785.2353746146764</v>
      </c>
      <c r="E48" s="3">
        <f t="shared" si="4"/>
        <v>44043.445342784391</v>
      </c>
      <c r="F48" s="3">
        <f t="shared" si="5"/>
        <v>5785.2353746146719</v>
      </c>
    </row>
    <row r="49" spans="1:6" x14ac:dyDescent="0.25">
      <c r="A49">
        <f t="shared" si="0"/>
        <v>38</v>
      </c>
      <c r="B49" s="5">
        <f t="shared" si="1"/>
        <v>3820035.7614423567</v>
      </c>
      <c r="C49" s="5">
        <f t="shared" si="2"/>
        <v>38200.35761442357</v>
      </c>
      <c r="D49" s="7">
        <f t="shared" si="3"/>
        <v>5843.0877283608206</v>
      </c>
      <c r="E49" s="3">
        <f t="shared" si="4"/>
        <v>44043.445342784391</v>
      </c>
      <c r="F49" s="3">
        <f t="shared" si="5"/>
        <v>5843.0877283608197</v>
      </c>
    </row>
    <row r="50" spans="1:6" x14ac:dyDescent="0.25">
      <c r="A50">
        <f t="shared" si="0"/>
        <v>39</v>
      </c>
      <c r="B50" s="5">
        <f t="shared" si="1"/>
        <v>3814192.6737139961</v>
      </c>
      <c r="C50" s="5">
        <f t="shared" si="2"/>
        <v>38141.926737139962</v>
      </c>
      <c r="D50" s="7">
        <f t="shared" si="3"/>
        <v>5901.518605644429</v>
      </c>
      <c r="E50" s="3">
        <f t="shared" si="4"/>
        <v>44043.445342784391</v>
      </c>
      <c r="F50" s="3">
        <f t="shared" si="5"/>
        <v>5901.5186056444272</v>
      </c>
    </row>
    <row r="51" spans="1:6" x14ac:dyDescent="0.25">
      <c r="A51">
        <f t="shared" si="0"/>
        <v>40</v>
      </c>
      <c r="B51" s="5">
        <f t="shared" si="1"/>
        <v>3808291.1551083517</v>
      </c>
      <c r="C51" s="5">
        <f t="shared" si="2"/>
        <v>38082.911551083518</v>
      </c>
      <c r="D51" s="7">
        <f t="shared" si="3"/>
        <v>5960.5337917008728</v>
      </c>
      <c r="E51" s="3">
        <f t="shared" si="4"/>
        <v>44043.445342784391</v>
      </c>
      <c r="F51" s="3">
        <f t="shared" si="5"/>
        <v>5960.5337917008728</v>
      </c>
    </row>
    <row r="52" spans="1:6" x14ac:dyDescent="0.25">
      <c r="A52">
        <f t="shared" si="0"/>
        <v>41</v>
      </c>
      <c r="B52" s="5">
        <f t="shared" si="1"/>
        <v>3802330.6213166509</v>
      </c>
      <c r="C52" s="5">
        <f t="shared" si="2"/>
        <v>38023.306213166506</v>
      </c>
      <c r="D52" s="7">
        <f t="shared" si="3"/>
        <v>6020.1391296178845</v>
      </c>
      <c r="E52" s="3">
        <f t="shared" si="4"/>
        <v>44043.445342784391</v>
      </c>
      <c r="F52" s="3">
        <f t="shared" si="5"/>
        <v>6020.139129617879</v>
      </c>
    </row>
    <row r="53" spans="1:6" x14ac:dyDescent="0.25">
      <c r="A53">
        <f t="shared" si="0"/>
        <v>42</v>
      </c>
      <c r="B53" s="5">
        <f t="shared" si="1"/>
        <v>3796310.4821870332</v>
      </c>
      <c r="C53" s="5">
        <f t="shared" si="2"/>
        <v>37963.104821870329</v>
      </c>
      <c r="D53" s="7">
        <f t="shared" si="3"/>
        <v>6080.3405209140619</v>
      </c>
      <c r="E53" s="3">
        <f t="shared" si="4"/>
        <v>44043.445342784391</v>
      </c>
      <c r="F53" s="3">
        <f t="shared" si="5"/>
        <v>6080.3405209140601</v>
      </c>
    </row>
    <row r="54" spans="1:6" x14ac:dyDescent="0.25">
      <c r="A54">
        <f t="shared" si="0"/>
        <v>43</v>
      </c>
      <c r="B54" s="5">
        <f t="shared" si="1"/>
        <v>3790230.141666119</v>
      </c>
      <c r="C54" s="5">
        <f t="shared" si="2"/>
        <v>37902.30141666119</v>
      </c>
      <c r="D54" s="7">
        <f t="shared" si="3"/>
        <v>6141.1439261232008</v>
      </c>
      <c r="E54" s="3">
        <f t="shared" si="4"/>
        <v>44043.445342784391</v>
      </c>
      <c r="F54" s="3">
        <f t="shared" si="5"/>
        <v>6141.1439261232008</v>
      </c>
    </row>
    <row r="55" spans="1:6" x14ac:dyDescent="0.25">
      <c r="A55">
        <f t="shared" si="0"/>
        <v>44</v>
      </c>
      <c r="B55" s="5">
        <f t="shared" si="1"/>
        <v>3784088.9977399958</v>
      </c>
      <c r="C55" s="5">
        <f t="shared" si="2"/>
        <v>37840.889977399958</v>
      </c>
      <c r="D55" s="7">
        <f t="shared" si="3"/>
        <v>6202.5553653844327</v>
      </c>
      <c r="E55" s="3">
        <f t="shared" si="4"/>
        <v>44043.445342784391</v>
      </c>
      <c r="F55" s="3">
        <f t="shared" si="5"/>
        <v>6202.5553653844318</v>
      </c>
    </row>
    <row r="56" spans="1:6" x14ac:dyDescent="0.25">
      <c r="A56">
        <f t="shared" si="0"/>
        <v>45</v>
      </c>
      <c r="B56" s="5">
        <f t="shared" si="1"/>
        <v>3777886.4423746113</v>
      </c>
      <c r="C56" s="5">
        <f t="shared" si="2"/>
        <v>37778.864423746112</v>
      </c>
      <c r="D56" s="7">
        <f t="shared" si="3"/>
        <v>6264.5809190382788</v>
      </c>
      <c r="E56" s="3">
        <f t="shared" si="4"/>
        <v>44043.445342784391</v>
      </c>
      <c r="F56" s="3">
        <f t="shared" si="5"/>
        <v>6264.5809190382761</v>
      </c>
    </row>
    <row r="57" spans="1:6" x14ac:dyDescent="0.25">
      <c r="A57">
        <f t="shared" si="0"/>
        <v>46</v>
      </c>
      <c r="B57" s="5">
        <f t="shared" si="1"/>
        <v>3771621.8614555728</v>
      </c>
      <c r="C57" s="5">
        <f t="shared" si="2"/>
        <v>37716.218614555728</v>
      </c>
      <c r="D57" s="7">
        <f t="shared" si="3"/>
        <v>6327.226728228663</v>
      </c>
      <c r="E57" s="3">
        <f t="shared" si="4"/>
        <v>44043.445342784391</v>
      </c>
      <c r="F57" s="3">
        <f t="shared" si="5"/>
        <v>6327.2267282286593</v>
      </c>
    </row>
    <row r="58" spans="1:6" x14ac:dyDescent="0.25">
      <c r="A58">
        <f t="shared" si="0"/>
        <v>47</v>
      </c>
      <c r="B58" s="5">
        <f t="shared" si="1"/>
        <v>3765294.6347273439</v>
      </c>
      <c r="C58" s="5">
        <f t="shared" si="2"/>
        <v>37652.946347273442</v>
      </c>
      <c r="D58" s="7">
        <f t="shared" si="3"/>
        <v>6390.4989955109486</v>
      </c>
      <c r="E58" s="3">
        <f t="shared" si="4"/>
        <v>44043.445342784391</v>
      </c>
      <c r="F58" s="3">
        <f t="shared" si="5"/>
        <v>6390.498995510945</v>
      </c>
    </row>
    <row r="59" spans="1:6" x14ac:dyDescent="0.25">
      <c r="A59">
        <f t="shared" si="0"/>
        <v>48</v>
      </c>
      <c r="B59" s="5">
        <f t="shared" si="1"/>
        <v>3758904.1357318331</v>
      </c>
      <c r="C59" s="5">
        <f t="shared" si="2"/>
        <v>37589.041357318332</v>
      </c>
      <c r="D59" s="7">
        <f t="shared" si="3"/>
        <v>6454.4039854660587</v>
      </c>
      <c r="E59" s="3">
        <f t="shared" si="4"/>
        <v>44043.445342784391</v>
      </c>
      <c r="F59" s="3">
        <f t="shared" si="5"/>
        <v>6454.403985466055</v>
      </c>
    </row>
    <row r="60" spans="1:6" x14ac:dyDescent="0.25">
      <c r="A60">
        <f t="shared" si="0"/>
        <v>49</v>
      </c>
      <c r="B60" s="5">
        <f t="shared" si="1"/>
        <v>3752449.7317463672</v>
      </c>
      <c r="C60" s="5">
        <f t="shared" si="2"/>
        <v>37524.497317463676</v>
      </c>
      <c r="D60" s="7">
        <f t="shared" si="3"/>
        <v>6518.9480253207148</v>
      </c>
      <c r="E60" s="3">
        <f t="shared" si="4"/>
        <v>44043.445342784391</v>
      </c>
      <c r="F60" s="3">
        <f t="shared" si="5"/>
        <v>6518.9480253207148</v>
      </c>
    </row>
    <row r="61" spans="1:6" x14ac:dyDescent="0.25">
      <c r="A61">
        <f t="shared" si="0"/>
        <v>50</v>
      </c>
      <c r="B61" s="5">
        <f t="shared" si="1"/>
        <v>3745930.7837210465</v>
      </c>
      <c r="C61" s="5">
        <f t="shared" si="2"/>
        <v>37459.307837210465</v>
      </c>
      <c r="D61" s="7">
        <f t="shared" si="3"/>
        <v>6584.1375055739263</v>
      </c>
      <c r="E61" s="3">
        <f t="shared" si="4"/>
        <v>44043.445342784391</v>
      </c>
      <c r="F61" s="3">
        <f t="shared" si="5"/>
        <v>6584.1375055739227</v>
      </c>
    </row>
    <row r="62" spans="1:6" x14ac:dyDescent="0.25">
      <c r="A62">
        <f t="shared" si="0"/>
        <v>51</v>
      </c>
      <c r="B62" s="5">
        <f t="shared" si="1"/>
        <v>3739346.6462154724</v>
      </c>
      <c r="C62" s="5">
        <f t="shared" si="2"/>
        <v>37393.466462154727</v>
      </c>
      <c r="D62" s="7">
        <f t="shared" si="3"/>
        <v>6649.9788806296638</v>
      </c>
      <c r="E62" s="3">
        <f t="shared" si="4"/>
        <v>44043.445342784391</v>
      </c>
      <c r="F62" s="3">
        <f t="shared" si="5"/>
        <v>6649.9788806296619</v>
      </c>
    </row>
    <row r="63" spans="1:6" x14ac:dyDescent="0.25">
      <c r="A63">
        <f t="shared" si="0"/>
        <v>52</v>
      </c>
      <c r="B63" s="5">
        <f t="shared" si="1"/>
        <v>3732696.6673348425</v>
      </c>
      <c r="C63" s="5">
        <f t="shared" si="2"/>
        <v>37326.966673348426</v>
      </c>
      <c r="D63" s="7">
        <f t="shared" si="3"/>
        <v>6716.4786694359645</v>
      </c>
      <c r="E63" s="3">
        <f t="shared" si="4"/>
        <v>44043.445342784391</v>
      </c>
      <c r="F63" s="3">
        <f t="shared" si="5"/>
        <v>6716.4786694359591</v>
      </c>
    </row>
    <row r="64" spans="1:6" x14ac:dyDescent="0.25">
      <c r="A64">
        <f t="shared" si="0"/>
        <v>53</v>
      </c>
      <c r="B64" s="5">
        <f t="shared" si="1"/>
        <v>3725980.1886654063</v>
      </c>
      <c r="C64" s="5">
        <f t="shared" si="2"/>
        <v>37259.801886654066</v>
      </c>
      <c r="D64" s="7">
        <f t="shared" si="3"/>
        <v>6783.6434561303249</v>
      </c>
      <c r="E64" s="3">
        <f t="shared" si="4"/>
        <v>44043.445342784391</v>
      </c>
      <c r="F64" s="3">
        <f t="shared" si="5"/>
        <v>6783.6434561303186</v>
      </c>
    </row>
    <row r="65" spans="1:6" x14ac:dyDescent="0.25">
      <c r="A65">
        <f t="shared" si="0"/>
        <v>54</v>
      </c>
      <c r="B65" s="5">
        <f t="shared" si="1"/>
        <v>3719196.545209276</v>
      </c>
      <c r="C65" s="5">
        <f t="shared" si="2"/>
        <v>37191.965452092758</v>
      </c>
      <c r="D65" s="7">
        <f t="shared" si="3"/>
        <v>6851.479890691633</v>
      </c>
      <c r="E65" s="3">
        <f t="shared" si="4"/>
        <v>44043.445342784391</v>
      </c>
      <c r="F65" s="3">
        <f t="shared" si="5"/>
        <v>6851.4798906916221</v>
      </c>
    </row>
    <row r="66" spans="1:6" x14ac:dyDescent="0.25">
      <c r="A66">
        <f t="shared" si="0"/>
        <v>55</v>
      </c>
      <c r="B66" s="5">
        <f t="shared" si="1"/>
        <v>3712345.0653185844</v>
      </c>
      <c r="C66" s="5">
        <f t="shared" si="2"/>
        <v>37123.450653185842</v>
      </c>
      <c r="D66" s="7">
        <f t="shared" si="3"/>
        <v>6919.9946895985486</v>
      </c>
      <c r="E66" s="3">
        <f t="shared" si="4"/>
        <v>44043.445342784391</v>
      </c>
      <c r="F66" s="3">
        <f t="shared" si="5"/>
        <v>6919.9946895985377</v>
      </c>
    </row>
    <row r="67" spans="1:6" x14ac:dyDescent="0.25">
      <c r="A67">
        <f t="shared" si="0"/>
        <v>56</v>
      </c>
      <c r="B67" s="5">
        <f t="shared" si="1"/>
        <v>3705425.0706289858</v>
      </c>
      <c r="C67" s="5">
        <f t="shared" si="2"/>
        <v>37054.250706289858</v>
      </c>
      <c r="D67" s="7">
        <f t="shared" si="3"/>
        <v>6989.1946364945325</v>
      </c>
      <c r="E67" s="3">
        <f t="shared" si="4"/>
        <v>44043.445342784391</v>
      </c>
      <c r="F67" s="3">
        <f t="shared" si="5"/>
        <v>6989.1946364945234</v>
      </c>
    </row>
    <row r="68" spans="1:6" x14ac:dyDescent="0.25">
      <c r="A68">
        <f t="shared" si="0"/>
        <v>57</v>
      </c>
      <c r="B68" s="5">
        <f t="shared" si="1"/>
        <v>3698435.8759924914</v>
      </c>
      <c r="C68" s="5">
        <f t="shared" si="2"/>
        <v>36984.358759924915</v>
      </c>
      <c r="D68" s="7">
        <f t="shared" si="3"/>
        <v>7059.086582859476</v>
      </c>
      <c r="E68" s="3">
        <f t="shared" si="4"/>
        <v>44043.445342784391</v>
      </c>
      <c r="F68" s="3">
        <f t="shared" si="5"/>
        <v>7059.0865828594688</v>
      </c>
    </row>
    <row r="69" spans="1:6" x14ac:dyDescent="0.25">
      <c r="A69">
        <f t="shared" ref="A69:A132" si="6">A68+1</f>
        <v>58</v>
      </c>
      <c r="B69" s="5">
        <f t="shared" si="1"/>
        <v>3691376.7894096319</v>
      </c>
      <c r="C69" s="5">
        <f t="shared" si="2"/>
        <v>36913.767894096316</v>
      </c>
      <c r="D69" s="7">
        <f t="shared" si="3"/>
        <v>7129.6774486880749</v>
      </c>
      <c r="E69" s="3">
        <f t="shared" si="4"/>
        <v>44043.445342784391</v>
      </c>
      <c r="F69" s="3">
        <f t="shared" si="5"/>
        <v>7129.6774486880622</v>
      </c>
    </row>
    <row r="70" spans="1:6" x14ac:dyDescent="0.25">
      <c r="A70">
        <f t="shared" si="6"/>
        <v>59</v>
      </c>
      <c r="B70" s="5">
        <f t="shared" si="1"/>
        <v>3684247.1119609438</v>
      </c>
      <c r="C70" s="5">
        <f t="shared" si="2"/>
        <v>36842.471119609436</v>
      </c>
      <c r="D70" s="7">
        <f t="shared" si="3"/>
        <v>7200.9742231749551</v>
      </c>
      <c r="E70" s="3">
        <f t="shared" si="4"/>
        <v>44043.445342784391</v>
      </c>
      <c r="F70" s="3">
        <f t="shared" si="5"/>
        <v>7200.9742231749433</v>
      </c>
    </row>
    <row r="71" spans="1:6" x14ac:dyDescent="0.25">
      <c r="A71">
        <f t="shared" si="6"/>
        <v>60</v>
      </c>
      <c r="B71" s="5">
        <f t="shared" si="1"/>
        <v>3677046.1377377687</v>
      </c>
      <c r="C71" s="5">
        <f t="shared" si="2"/>
        <v>36770.461377377687</v>
      </c>
      <c r="D71" s="7">
        <f t="shared" si="3"/>
        <v>7272.9839654067036</v>
      </c>
      <c r="E71" s="3">
        <f t="shared" si="4"/>
        <v>44043.445342784391</v>
      </c>
      <c r="F71" s="3">
        <f t="shared" si="5"/>
        <v>7272.9839654066927</v>
      </c>
    </row>
    <row r="72" spans="1:6" x14ac:dyDescent="0.25">
      <c r="A72">
        <f t="shared" si="6"/>
        <v>61</v>
      </c>
      <c r="B72" s="5">
        <f t="shared" si="1"/>
        <v>3669773.153772362</v>
      </c>
      <c r="C72" s="5">
        <f t="shared" si="2"/>
        <v>36697.731537723623</v>
      </c>
      <c r="D72" s="7">
        <f t="shared" si="3"/>
        <v>7345.7138050607682</v>
      </c>
      <c r="E72" s="3">
        <f t="shared" si="4"/>
        <v>44043.445342784391</v>
      </c>
      <c r="F72" s="3">
        <f t="shared" si="5"/>
        <v>7345.7138050607591</v>
      </c>
    </row>
    <row r="73" spans="1:6" x14ac:dyDescent="0.25">
      <c r="A73">
        <f t="shared" si="6"/>
        <v>62</v>
      </c>
      <c r="B73" s="5">
        <f t="shared" si="1"/>
        <v>3662427.4399673012</v>
      </c>
      <c r="C73" s="5">
        <f t="shared" si="2"/>
        <v>36624.274399673013</v>
      </c>
      <c r="D73" s="7">
        <f t="shared" si="3"/>
        <v>7419.1709431113777</v>
      </c>
      <c r="E73" s="3">
        <f t="shared" si="4"/>
        <v>44043.445342784391</v>
      </c>
      <c r="F73" s="3">
        <f t="shared" si="5"/>
        <v>7419.1709431113677</v>
      </c>
    </row>
    <row r="74" spans="1:6" x14ac:dyDescent="0.25">
      <c r="A74">
        <f t="shared" si="6"/>
        <v>63</v>
      </c>
      <c r="B74" s="5">
        <f t="shared" si="1"/>
        <v>3655008.26902419</v>
      </c>
      <c r="C74" s="5">
        <f t="shared" si="2"/>
        <v>36550.082690241899</v>
      </c>
      <c r="D74" s="7">
        <f t="shared" si="3"/>
        <v>7493.3626525424916</v>
      </c>
      <c r="E74" s="3">
        <f t="shared" si="4"/>
        <v>44043.445342784391</v>
      </c>
      <c r="F74" s="3">
        <f t="shared" si="5"/>
        <v>7493.3626525424816</v>
      </c>
    </row>
    <row r="75" spans="1:6" x14ac:dyDescent="0.25">
      <c r="A75">
        <f t="shared" si="6"/>
        <v>64</v>
      </c>
      <c r="B75" s="5">
        <f t="shared" si="1"/>
        <v>3647514.9063716475</v>
      </c>
      <c r="C75" s="5">
        <f t="shared" si="2"/>
        <v>36475.149063716475</v>
      </c>
      <c r="D75" s="7">
        <f t="shared" si="3"/>
        <v>7568.2962790679157</v>
      </c>
      <c r="E75" s="3">
        <f t="shared" si="4"/>
        <v>44043.445342784391</v>
      </c>
      <c r="F75" s="3">
        <f t="shared" si="5"/>
        <v>7568.2962790679076</v>
      </c>
    </row>
    <row r="76" spans="1:6" x14ac:dyDescent="0.25">
      <c r="A76">
        <f t="shared" si="6"/>
        <v>65</v>
      </c>
      <c r="B76" s="5">
        <f t="shared" si="1"/>
        <v>3639946.6100925794</v>
      </c>
      <c r="C76" s="5">
        <f t="shared" si="2"/>
        <v>36399.466100925798</v>
      </c>
      <c r="D76" s="7">
        <f t="shared" si="3"/>
        <v>7643.979241858593</v>
      </c>
      <c r="E76" s="3">
        <f t="shared" si="4"/>
        <v>44043.445342784391</v>
      </c>
      <c r="F76" s="3">
        <f t="shared" si="5"/>
        <v>7643.9792418585857</v>
      </c>
    </row>
    <row r="77" spans="1:6" x14ac:dyDescent="0.25">
      <c r="A77">
        <f t="shared" si="6"/>
        <v>66</v>
      </c>
      <c r="B77" s="5">
        <f t="shared" si="1"/>
        <v>3632302.6308507207</v>
      </c>
      <c r="C77" s="5">
        <f t="shared" si="2"/>
        <v>36323.026308507207</v>
      </c>
      <c r="D77" s="7">
        <f t="shared" si="3"/>
        <v>7720.4190342771835</v>
      </c>
      <c r="E77" s="3">
        <f t="shared" si="4"/>
        <v>44043.445342784391</v>
      </c>
      <c r="F77" s="3">
        <f t="shared" si="5"/>
        <v>7720.4190342771717</v>
      </c>
    </row>
    <row r="78" spans="1:6" x14ac:dyDescent="0.25">
      <c r="A78">
        <f t="shared" si="6"/>
        <v>67</v>
      </c>
      <c r="B78" s="5">
        <f t="shared" ref="B78:B141" si="7">B77-D77</f>
        <v>3624582.2118164436</v>
      </c>
      <c r="C78" s="5">
        <f t="shared" ref="C78:C141" si="8">B78*$C$7</f>
        <v>36245.82211816444</v>
      </c>
      <c r="D78" s="7">
        <f t="shared" ref="D78:D141" si="9">E78-C78</f>
        <v>7797.6232246199506</v>
      </c>
      <c r="E78" s="3">
        <f t="shared" ref="E78:E141" si="10">E77</f>
        <v>44043.445342784391</v>
      </c>
      <c r="F78" s="3">
        <f t="shared" si="5"/>
        <v>7797.6232246199434</v>
      </c>
    </row>
    <row r="79" spans="1:6" x14ac:dyDescent="0.25">
      <c r="A79">
        <f t="shared" si="6"/>
        <v>68</v>
      </c>
      <c r="B79" s="5">
        <f t="shared" si="7"/>
        <v>3616784.5885918238</v>
      </c>
      <c r="C79" s="5">
        <f t="shared" si="8"/>
        <v>36167.845885918236</v>
      </c>
      <c r="D79" s="7">
        <f t="shared" si="9"/>
        <v>7875.5994568661554</v>
      </c>
      <c r="E79" s="3">
        <f t="shared" si="10"/>
        <v>44043.445342784391</v>
      </c>
      <c r="F79" s="3">
        <f t="shared" si="5"/>
        <v>7875.5994568661426</v>
      </c>
    </row>
    <row r="80" spans="1:6" x14ac:dyDescent="0.25">
      <c r="A80">
        <f t="shared" si="6"/>
        <v>69</v>
      </c>
      <c r="B80" s="5">
        <f t="shared" si="7"/>
        <v>3608908.9891349575</v>
      </c>
      <c r="C80" s="5">
        <f t="shared" si="8"/>
        <v>36089.089891349577</v>
      </c>
      <c r="D80" s="7">
        <f t="shared" si="9"/>
        <v>7954.3554514348143</v>
      </c>
      <c r="E80" s="3">
        <f t="shared" si="10"/>
        <v>44043.445342784391</v>
      </c>
      <c r="F80" s="3">
        <f t="shared" ref="F80:F143" si="11">PPMT($C$7,A80,$B$9,-$B$12)</f>
        <v>7954.3554514348052</v>
      </c>
    </row>
    <row r="81" spans="1:6" x14ac:dyDescent="0.25">
      <c r="A81">
        <f t="shared" si="6"/>
        <v>70</v>
      </c>
      <c r="B81" s="5">
        <f t="shared" si="7"/>
        <v>3600954.6336835227</v>
      </c>
      <c r="C81" s="5">
        <f t="shared" si="8"/>
        <v>36009.546336835228</v>
      </c>
      <c r="D81" s="7">
        <f t="shared" si="9"/>
        <v>8033.8990059491625</v>
      </c>
      <c r="E81" s="3">
        <f t="shared" si="10"/>
        <v>44043.445342784391</v>
      </c>
      <c r="F81" s="3">
        <f t="shared" si="11"/>
        <v>8033.8990059491525</v>
      </c>
    </row>
    <row r="82" spans="1:6" x14ac:dyDescent="0.25">
      <c r="A82">
        <f t="shared" si="6"/>
        <v>71</v>
      </c>
      <c r="B82" s="5">
        <f t="shared" si="7"/>
        <v>3592920.7346775737</v>
      </c>
      <c r="C82" s="5">
        <f t="shared" si="8"/>
        <v>35929.207346775736</v>
      </c>
      <c r="D82" s="7">
        <f t="shared" si="9"/>
        <v>8114.2379960086546</v>
      </c>
      <c r="E82" s="3">
        <f t="shared" si="10"/>
        <v>44043.445342784391</v>
      </c>
      <c r="F82" s="3">
        <f t="shared" si="11"/>
        <v>8114.2379960086446</v>
      </c>
    </row>
    <row r="83" spans="1:6" x14ac:dyDescent="0.25">
      <c r="A83">
        <f t="shared" si="6"/>
        <v>72</v>
      </c>
      <c r="B83" s="5">
        <f t="shared" si="7"/>
        <v>3584806.496681565</v>
      </c>
      <c r="C83" s="5">
        <f t="shared" si="8"/>
        <v>35848.064966815647</v>
      </c>
      <c r="D83" s="7">
        <f t="shared" si="9"/>
        <v>8195.3803759687435</v>
      </c>
      <c r="E83" s="3">
        <f t="shared" si="10"/>
        <v>44043.445342784391</v>
      </c>
      <c r="F83" s="3">
        <f t="shared" si="11"/>
        <v>8195.3803759687307</v>
      </c>
    </row>
    <row r="84" spans="1:6" x14ac:dyDescent="0.25">
      <c r="A84">
        <f t="shared" si="6"/>
        <v>73</v>
      </c>
      <c r="B84" s="5">
        <f t="shared" si="7"/>
        <v>3576611.1163055962</v>
      </c>
      <c r="C84" s="5">
        <f t="shared" si="8"/>
        <v>35766.111163055961</v>
      </c>
      <c r="D84" s="7">
        <f t="shared" si="9"/>
        <v>8277.3341797284302</v>
      </c>
      <c r="E84" s="3">
        <f t="shared" si="10"/>
        <v>44043.445342784391</v>
      </c>
      <c r="F84" s="3">
        <f t="shared" si="11"/>
        <v>8277.3341797284174</v>
      </c>
    </row>
    <row r="85" spans="1:6" x14ac:dyDescent="0.25">
      <c r="A85">
        <f t="shared" si="6"/>
        <v>74</v>
      </c>
      <c r="B85" s="5">
        <f t="shared" si="7"/>
        <v>3568333.7821258679</v>
      </c>
      <c r="C85" s="5">
        <f t="shared" si="8"/>
        <v>35683.337821258683</v>
      </c>
      <c r="D85" s="7">
        <f t="shared" si="9"/>
        <v>8360.1075215257079</v>
      </c>
      <c r="E85" s="3">
        <f t="shared" si="10"/>
        <v>44043.445342784391</v>
      </c>
      <c r="F85" s="3">
        <f t="shared" si="11"/>
        <v>8360.1075215257024</v>
      </c>
    </row>
    <row r="86" spans="1:6" x14ac:dyDescent="0.25">
      <c r="A86">
        <f t="shared" si="6"/>
        <v>75</v>
      </c>
      <c r="B86" s="5">
        <f t="shared" si="7"/>
        <v>3559973.6746043423</v>
      </c>
      <c r="C86" s="5">
        <f t="shared" si="8"/>
        <v>35599.736746043425</v>
      </c>
      <c r="D86" s="7">
        <f t="shared" si="9"/>
        <v>8443.7085967409657</v>
      </c>
      <c r="E86" s="3">
        <f t="shared" si="10"/>
        <v>44043.445342784391</v>
      </c>
      <c r="F86" s="3">
        <f t="shared" si="11"/>
        <v>8443.7085967409585</v>
      </c>
    </row>
    <row r="87" spans="1:6" x14ac:dyDescent="0.25">
      <c r="A87">
        <f t="shared" si="6"/>
        <v>76</v>
      </c>
      <c r="B87" s="5">
        <f t="shared" si="7"/>
        <v>3551529.9660076015</v>
      </c>
      <c r="C87" s="5">
        <f t="shared" si="8"/>
        <v>35515.299660076016</v>
      </c>
      <c r="D87" s="7">
        <f t="shared" si="9"/>
        <v>8528.1456827083748</v>
      </c>
      <c r="E87" s="3">
        <f t="shared" si="10"/>
        <v>44043.445342784391</v>
      </c>
      <c r="F87" s="3">
        <f t="shared" si="11"/>
        <v>8528.1456827083675</v>
      </c>
    </row>
    <row r="88" spans="1:6" x14ac:dyDescent="0.25">
      <c r="A88">
        <f t="shared" si="6"/>
        <v>77</v>
      </c>
      <c r="B88" s="5">
        <f t="shared" si="7"/>
        <v>3543001.8203248931</v>
      </c>
      <c r="C88" s="5">
        <f t="shared" si="8"/>
        <v>35430.018203248932</v>
      </c>
      <c r="D88" s="7">
        <f t="shared" si="9"/>
        <v>8613.427139535459</v>
      </c>
      <c r="E88" s="3">
        <f t="shared" si="10"/>
        <v>44043.445342784391</v>
      </c>
      <c r="F88" s="3">
        <f t="shared" si="11"/>
        <v>8613.4271395354517</v>
      </c>
    </row>
    <row r="89" spans="1:6" x14ac:dyDescent="0.25">
      <c r="A89">
        <f t="shared" si="6"/>
        <v>78</v>
      </c>
      <c r="B89" s="5">
        <f t="shared" si="7"/>
        <v>3534388.3931853576</v>
      </c>
      <c r="C89" s="5">
        <f t="shared" si="8"/>
        <v>35343.883931853576</v>
      </c>
      <c r="D89" s="7">
        <f t="shared" si="9"/>
        <v>8699.5614109308153</v>
      </c>
      <c r="E89" s="3">
        <f t="shared" si="10"/>
        <v>44043.445342784391</v>
      </c>
      <c r="F89" s="3">
        <f t="shared" si="11"/>
        <v>8699.5614109308062</v>
      </c>
    </row>
    <row r="90" spans="1:6" x14ac:dyDescent="0.25">
      <c r="A90">
        <f t="shared" si="6"/>
        <v>79</v>
      </c>
      <c r="B90" s="5">
        <f t="shared" si="7"/>
        <v>3525688.8317744266</v>
      </c>
      <c r="C90" s="5">
        <f t="shared" si="8"/>
        <v>35256.888317744269</v>
      </c>
      <c r="D90" s="7">
        <f t="shared" si="9"/>
        <v>8786.5570250401215</v>
      </c>
      <c r="E90" s="3">
        <f t="shared" si="10"/>
        <v>44043.445342784391</v>
      </c>
      <c r="F90" s="3">
        <f t="shared" si="11"/>
        <v>8786.5570250401142</v>
      </c>
    </row>
    <row r="91" spans="1:6" x14ac:dyDescent="0.25">
      <c r="A91">
        <f t="shared" si="6"/>
        <v>80</v>
      </c>
      <c r="B91" s="5">
        <f t="shared" si="7"/>
        <v>3516902.2747493866</v>
      </c>
      <c r="C91" s="5">
        <f t="shared" si="8"/>
        <v>35169.022747493866</v>
      </c>
      <c r="D91" s="7">
        <f t="shared" si="9"/>
        <v>8874.4225952905254</v>
      </c>
      <c r="E91" s="3">
        <f t="shared" si="10"/>
        <v>44043.445342784391</v>
      </c>
      <c r="F91" s="3">
        <f t="shared" si="11"/>
        <v>8874.4225952905144</v>
      </c>
    </row>
    <row r="92" spans="1:6" x14ac:dyDescent="0.25">
      <c r="A92">
        <f t="shared" si="6"/>
        <v>81</v>
      </c>
      <c r="B92" s="5">
        <f t="shared" si="7"/>
        <v>3508027.8521540961</v>
      </c>
      <c r="C92" s="5">
        <f t="shared" si="8"/>
        <v>35080.27852154096</v>
      </c>
      <c r="D92" s="7">
        <f t="shared" si="9"/>
        <v>8963.1668212434306</v>
      </c>
      <c r="E92" s="3">
        <f t="shared" si="10"/>
        <v>44043.445342784391</v>
      </c>
      <c r="F92" s="3">
        <f t="shared" si="11"/>
        <v>8963.1668212434215</v>
      </c>
    </row>
    <row r="93" spans="1:6" x14ac:dyDescent="0.25">
      <c r="A93">
        <f t="shared" si="6"/>
        <v>82</v>
      </c>
      <c r="B93" s="5">
        <f t="shared" si="7"/>
        <v>3499064.6853328529</v>
      </c>
      <c r="C93" s="5">
        <f t="shared" si="8"/>
        <v>34990.64685332853</v>
      </c>
      <c r="D93" s="7">
        <f t="shared" si="9"/>
        <v>9052.7984894558613</v>
      </c>
      <c r="E93" s="3">
        <f t="shared" si="10"/>
        <v>44043.445342784391</v>
      </c>
      <c r="F93" s="3">
        <f t="shared" si="11"/>
        <v>9052.798489455854</v>
      </c>
    </row>
    <row r="94" spans="1:6" x14ac:dyDescent="0.25">
      <c r="A94">
        <f t="shared" si="6"/>
        <v>83</v>
      </c>
      <c r="B94" s="5">
        <f t="shared" si="7"/>
        <v>3490011.8868433968</v>
      </c>
      <c r="C94" s="5">
        <f t="shared" si="8"/>
        <v>34900.118868433972</v>
      </c>
      <c r="D94" s="7">
        <f t="shared" si="9"/>
        <v>9143.3264743504187</v>
      </c>
      <c r="E94" s="3">
        <f t="shared" si="10"/>
        <v>44043.445342784391</v>
      </c>
      <c r="F94" s="3">
        <f t="shared" si="11"/>
        <v>9143.3264743504133</v>
      </c>
    </row>
    <row r="95" spans="1:6" x14ac:dyDescent="0.25">
      <c r="A95">
        <f t="shared" si="6"/>
        <v>84</v>
      </c>
      <c r="B95" s="5">
        <f t="shared" si="7"/>
        <v>3480868.5603690464</v>
      </c>
      <c r="C95" s="5">
        <f t="shared" si="8"/>
        <v>34808.685603690465</v>
      </c>
      <c r="D95" s="7">
        <f t="shared" si="9"/>
        <v>9234.7597390939263</v>
      </c>
      <c r="E95" s="3">
        <f t="shared" si="10"/>
        <v>44043.445342784391</v>
      </c>
      <c r="F95" s="3">
        <f t="shared" si="11"/>
        <v>9234.7597390939191</v>
      </c>
    </row>
    <row r="96" spans="1:6" x14ac:dyDescent="0.25">
      <c r="A96">
        <f t="shared" si="6"/>
        <v>85</v>
      </c>
      <c r="B96" s="5">
        <f t="shared" si="7"/>
        <v>3471633.8006299525</v>
      </c>
      <c r="C96" s="5">
        <f t="shared" si="8"/>
        <v>34716.338006299527</v>
      </c>
      <c r="D96" s="7">
        <f t="shared" si="9"/>
        <v>9327.1073364848635</v>
      </c>
      <c r="E96" s="3">
        <f t="shared" si="10"/>
        <v>44043.445342784391</v>
      </c>
      <c r="F96" s="3">
        <f t="shared" si="11"/>
        <v>9327.107336484858</v>
      </c>
    </row>
    <row r="97" spans="1:6" x14ac:dyDescent="0.25">
      <c r="A97">
        <f t="shared" si="6"/>
        <v>86</v>
      </c>
      <c r="B97" s="5">
        <f t="shared" si="7"/>
        <v>3462306.6932934676</v>
      </c>
      <c r="C97" s="5">
        <f t="shared" si="8"/>
        <v>34623.066932934678</v>
      </c>
      <c r="D97" s="7">
        <f t="shared" si="9"/>
        <v>9420.3784098497126</v>
      </c>
      <c r="E97" s="3">
        <f t="shared" si="10"/>
        <v>44043.445342784391</v>
      </c>
      <c r="F97" s="3">
        <f t="shared" si="11"/>
        <v>9420.3784098497072</v>
      </c>
    </row>
    <row r="98" spans="1:6" x14ac:dyDescent="0.25">
      <c r="A98">
        <f t="shared" si="6"/>
        <v>87</v>
      </c>
      <c r="B98" s="5">
        <f t="shared" si="7"/>
        <v>3452886.3148836177</v>
      </c>
      <c r="C98" s="5">
        <f t="shared" si="8"/>
        <v>34528.863148836179</v>
      </c>
      <c r="D98" s="7">
        <f t="shared" si="9"/>
        <v>9514.5821939482121</v>
      </c>
      <c r="E98" s="3">
        <f t="shared" si="10"/>
        <v>44043.445342784391</v>
      </c>
      <c r="F98" s="3">
        <f t="shared" si="11"/>
        <v>9514.5821939482048</v>
      </c>
    </row>
    <row r="99" spans="1:6" x14ac:dyDescent="0.25">
      <c r="A99">
        <f t="shared" si="6"/>
        <v>88</v>
      </c>
      <c r="B99" s="5">
        <f t="shared" si="7"/>
        <v>3443371.7326896694</v>
      </c>
      <c r="C99" s="5">
        <f t="shared" si="8"/>
        <v>34433.717326896694</v>
      </c>
      <c r="D99" s="7">
        <f t="shared" si="9"/>
        <v>9609.7280158876965</v>
      </c>
      <c r="E99" s="3">
        <f t="shared" si="10"/>
        <v>44043.445342784391</v>
      </c>
      <c r="F99" s="3">
        <f t="shared" si="11"/>
        <v>9609.7280158876856</v>
      </c>
    </row>
    <row r="100" spans="1:6" x14ac:dyDescent="0.25">
      <c r="A100">
        <f t="shared" si="6"/>
        <v>89</v>
      </c>
      <c r="B100" s="5">
        <f t="shared" si="7"/>
        <v>3433762.0046737818</v>
      </c>
      <c r="C100" s="5">
        <f t="shared" si="8"/>
        <v>34337.620046737822</v>
      </c>
      <c r="D100" s="7">
        <f t="shared" si="9"/>
        <v>9705.8252960465688</v>
      </c>
      <c r="E100" s="3">
        <f t="shared" si="10"/>
        <v>44043.445342784391</v>
      </c>
      <c r="F100" s="3">
        <f t="shared" si="11"/>
        <v>9705.8252960465616</v>
      </c>
    </row>
    <row r="101" spans="1:6" x14ac:dyDescent="0.25">
      <c r="A101">
        <f t="shared" si="6"/>
        <v>90</v>
      </c>
      <c r="B101" s="5">
        <f t="shared" si="7"/>
        <v>3424056.1793777351</v>
      </c>
      <c r="C101" s="5">
        <f t="shared" si="8"/>
        <v>34240.56179377735</v>
      </c>
      <c r="D101" s="7">
        <f t="shared" si="9"/>
        <v>9802.8835490070414</v>
      </c>
      <c r="E101" s="3">
        <f t="shared" si="10"/>
        <v>44043.445342784391</v>
      </c>
      <c r="F101" s="3">
        <f t="shared" si="11"/>
        <v>9802.8835490070269</v>
      </c>
    </row>
    <row r="102" spans="1:6" x14ac:dyDescent="0.25">
      <c r="A102">
        <f t="shared" si="6"/>
        <v>91</v>
      </c>
      <c r="B102" s="5">
        <f t="shared" si="7"/>
        <v>3414253.295828728</v>
      </c>
      <c r="C102" s="5">
        <f t="shared" si="8"/>
        <v>34142.53295828728</v>
      </c>
      <c r="D102" s="7">
        <f t="shared" si="9"/>
        <v>9900.9123844971109</v>
      </c>
      <c r="E102" s="3">
        <f t="shared" si="10"/>
        <v>44043.445342784391</v>
      </c>
      <c r="F102" s="3">
        <f t="shared" si="11"/>
        <v>9900.9123844970964</v>
      </c>
    </row>
    <row r="103" spans="1:6" x14ac:dyDescent="0.25">
      <c r="A103">
        <f t="shared" si="6"/>
        <v>92</v>
      </c>
      <c r="B103" s="5">
        <f t="shared" si="7"/>
        <v>3404352.383444231</v>
      </c>
      <c r="C103" s="5">
        <f t="shared" si="8"/>
        <v>34043.523834442312</v>
      </c>
      <c r="D103" s="7">
        <f t="shared" si="9"/>
        <v>9999.9215083420786</v>
      </c>
      <c r="E103" s="3">
        <f t="shared" si="10"/>
        <v>44043.445342784391</v>
      </c>
      <c r="F103" s="3">
        <f t="shared" si="11"/>
        <v>9999.9215083420677</v>
      </c>
    </row>
    <row r="104" spans="1:6" x14ac:dyDescent="0.25">
      <c r="A104">
        <f t="shared" si="6"/>
        <v>93</v>
      </c>
      <c r="B104" s="5">
        <f t="shared" si="7"/>
        <v>3394352.461935889</v>
      </c>
      <c r="C104" s="5">
        <f t="shared" si="8"/>
        <v>33943.52461935889</v>
      </c>
      <c r="D104" s="7">
        <f t="shared" si="9"/>
        <v>10099.920723425501</v>
      </c>
      <c r="E104" s="3">
        <f t="shared" si="10"/>
        <v>44043.445342784391</v>
      </c>
      <c r="F104" s="3">
        <f t="shared" si="11"/>
        <v>10099.920723425488</v>
      </c>
    </row>
    <row r="105" spans="1:6" x14ac:dyDescent="0.25">
      <c r="A105">
        <f t="shared" si="6"/>
        <v>94</v>
      </c>
      <c r="B105" s="5">
        <f t="shared" si="7"/>
        <v>3384252.5412124633</v>
      </c>
      <c r="C105" s="5">
        <f t="shared" si="8"/>
        <v>33842.525412124633</v>
      </c>
      <c r="D105" s="7">
        <f t="shared" si="9"/>
        <v>10200.919930659758</v>
      </c>
      <c r="E105" s="3">
        <f t="shared" si="10"/>
        <v>44043.445342784391</v>
      </c>
      <c r="F105" s="3">
        <f t="shared" si="11"/>
        <v>10200.919930659744</v>
      </c>
    </row>
    <row r="106" spans="1:6" x14ac:dyDescent="0.25">
      <c r="A106">
        <f t="shared" si="6"/>
        <v>95</v>
      </c>
      <c r="B106" s="5">
        <f t="shared" si="7"/>
        <v>3374051.6212818036</v>
      </c>
      <c r="C106" s="5">
        <f t="shared" si="8"/>
        <v>33740.516212818038</v>
      </c>
      <c r="D106" s="7">
        <f t="shared" si="9"/>
        <v>10302.929129966353</v>
      </c>
      <c r="E106" s="3">
        <f t="shared" si="10"/>
        <v>44043.445342784391</v>
      </c>
      <c r="F106" s="3">
        <f t="shared" si="11"/>
        <v>10302.929129966342</v>
      </c>
    </row>
    <row r="107" spans="1:6" x14ac:dyDescent="0.25">
      <c r="A107">
        <f t="shared" si="6"/>
        <v>96</v>
      </c>
      <c r="B107" s="5">
        <f t="shared" si="7"/>
        <v>3363748.6921518371</v>
      </c>
      <c r="C107" s="5">
        <f t="shared" si="8"/>
        <v>33637.486921518372</v>
      </c>
      <c r="D107" s="7">
        <f t="shared" si="9"/>
        <v>10405.958421266019</v>
      </c>
      <c r="E107" s="3">
        <f t="shared" si="10"/>
        <v>44043.445342784391</v>
      </c>
      <c r="F107" s="3">
        <f t="shared" si="11"/>
        <v>10405.958421266007</v>
      </c>
    </row>
    <row r="108" spans="1:6" x14ac:dyDescent="0.25">
      <c r="A108">
        <f t="shared" si="6"/>
        <v>97</v>
      </c>
      <c r="B108" s="5">
        <f t="shared" si="7"/>
        <v>3353342.7337305709</v>
      </c>
      <c r="C108" s="5">
        <f t="shared" si="8"/>
        <v>33533.427337305708</v>
      </c>
      <c r="D108" s="7">
        <f t="shared" si="9"/>
        <v>10510.018005478683</v>
      </c>
      <c r="E108" s="3">
        <f t="shared" si="10"/>
        <v>44043.445342784391</v>
      </c>
      <c r="F108" s="3">
        <f t="shared" si="11"/>
        <v>10510.018005478667</v>
      </c>
    </row>
    <row r="109" spans="1:6" x14ac:dyDescent="0.25">
      <c r="A109">
        <f t="shared" si="6"/>
        <v>98</v>
      </c>
      <c r="B109" s="5">
        <f t="shared" si="7"/>
        <v>3342832.7157250922</v>
      </c>
      <c r="C109" s="5">
        <f t="shared" si="8"/>
        <v>33428.327157250926</v>
      </c>
      <c r="D109" s="7">
        <f t="shared" si="9"/>
        <v>10615.118185533465</v>
      </c>
      <c r="E109" s="3">
        <f t="shared" si="10"/>
        <v>44043.445342784391</v>
      </c>
      <c r="F109" s="3">
        <f t="shared" si="11"/>
        <v>10615.118185533453</v>
      </c>
    </row>
    <row r="110" spans="1:6" x14ac:dyDescent="0.25">
      <c r="A110">
        <f t="shared" si="6"/>
        <v>99</v>
      </c>
      <c r="B110" s="5">
        <f t="shared" si="7"/>
        <v>3332217.5975395585</v>
      </c>
      <c r="C110" s="5">
        <f t="shared" si="8"/>
        <v>33322.175975395585</v>
      </c>
      <c r="D110" s="7">
        <f t="shared" si="9"/>
        <v>10721.269367388806</v>
      </c>
      <c r="E110" s="3">
        <f t="shared" si="10"/>
        <v>44043.445342784391</v>
      </c>
      <c r="F110" s="3">
        <f t="shared" si="11"/>
        <v>10721.269367388788</v>
      </c>
    </row>
    <row r="111" spans="1:6" x14ac:dyDescent="0.25">
      <c r="A111">
        <f t="shared" si="6"/>
        <v>100</v>
      </c>
      <c r="B111" s="5">
        <f t="shared" si="7"/>
        <v>3321496.3281721696</v>
      </c>
      <c r="C111" s="5">
        <f t="shared" si="8"/>
        <v>33214.963281721699</v>
      </c>
      <c r="D111" s="7">
        <f t="shared" si="9"/>
        <v>10828.482061062692</v>
      </c>
      <c r="E111" s="3">
        <f t="shared" si="10"/>
        <v>44043.445342784391</v>
      </c>
      <c r="F111" s="3">
        <f t="shared" si="11"/>
        <v>10828.482061062674</v>
      </c>
    </row>
    <row r="112" spans="1:6" x14ac:dyDescent="0.25">
      <c r="A112">
        <f t="shared" si="6"/>
        <v>101</v>
      </c>
      <c r="B112" s="5">
        <f t="shared" si="7"/>
        <v>3310667.8461111072</v>
      </c>
      <c r="C112" s="5">
        <f t="shared" si="8"/>
        <v>33106.678461111071</v>
      </c>
      <c r="D112" s="7">
        <f t="shared" si="9"/>
        <v>10936.76688167332</v>
      </c>
      <c r="E112" s="3">
        <f t="shared" si="10"/>
        <v>44043.445342784391</v>
      </c>
      <c r="F112" s="3">
        <f t="shared" si="11"/>
        <v>10936.766881673302</v>
      </c>
    </row>
    <row r="113" spans="1:6" x14ac:dyDescent="0.25">
      <c r="A113">
        <f t="shared" si="6"/>
        <v>102</v>
      </c>
      <c r="B113" s="5">
        <f t="shared" si="7"/>
        <v>3299731.079229434</v>
      </c>
      <c r="C113" s="5">
        <f t="shared" si="8"/>
        <v>32997.310792294338</v>
      </c>
      <c r="D113" s="7">
        <f t="shared" si="9"/>
        <v>11046.134550490053</v>
      </c>
      <c r="E113" s="3">
        <f t="shared" si="10"/>
        <v>44043.445342784391</v>
      </c>
      <c r="F113" s="3">
        <f t="shared" si="11"/>
        <v>11046.134550490035</v>
      </c>
    </row>
    <row r="114" spans="1:6" x14ac:dyDescent="0.25">
      <c r="A114">
        <f t="shared" si="6"/>
        <v>103</v>
      </c>
      <c r="B114" s="5">
        <f t="shared" si="7"/>
        <v>3288684.9446789441</v>
      </c>
      <c r="C114" s="5">
        <f t="shared" si="8"/>
        <v>32886.849446789442</v>
      </c>
      <c r="D114" s="7">
        <f t="shared" si="9"/>
        <v>11156.595895994949</v>
      </c>
      <c r="E114" s="3">
        <f t="shared" si="10"/>
        <v>44043.445342784391</v>
      </c>
      <c r="F114" s="3">
        <f t="shared" si="11"/>
        <v>11156.595895994935</v>
      </c>
    </row>
    <row r="115" spans="1:6" x14ac:dyDescent="0.25">
      <c r="A115">
        <f t="shared" si="6"/>
        <v>104</v>
      </c>
      <c r="B115" s="5">
        <f t="shared" si="7"/>
        <v>3277528.3487829491</v>
      </c>
      <c r="C115" s="5">
        <f t="shared" si="8"/>
        <v>32775.283487829489</v>
      </c>
      <c r="D115" s="7">
        <f t="shared" si="9"/>
        <v>11268.161854954902</v>
      </c>
      <c r="E115" s="3">
        <f t="shared" si="10"/>
        <v>44043.445342784391</v>
      </c>
      <c r="F115" s="3">
        <f t="shared" si="11"/>
        <v>11268.161854954886</v>
      </c>
    </row>
    <row r="116" spans="1:6" x14ac:dyDescent="0.25">
      <c r="A116">
        <f t="shared" si="6"/>
        <v>105</v>
      </c>
      <c r="B116" s="5">
        <f t="shared" si="7"/>
        <v>3266260.1869279942</v>
      </c>
      <c r="C116" s="5">
        <f t="shared" si="8"/>
        <v>32662.601869279944</v>
      </c>
      <c r="D116" s="7">
        <f t="shared" si="9"/>
        <v>11380.843473504447</v>
      </c>
      <c r="E116" s="3">
        <f t="shared" si="10"/>
        <v>44043.445342784391</v>
      </c>
      <c r="F116" s="3">
        <f t="shared" si="11"/>
        <v>11380.84347350443</v>
      </c>
    </row>
    <row r="117" spans="1:6" x14ac:dyDescent="0.25">
      <c r="A117">
        <f t="shared" si="6"/>
        <v>106</v>
      </c>
      <c r="B117" s="5">
        <f t="shared" si="7"/>
        <v>3254879.34345449</v>
      </c>
      <c r="C117" s="5">
        <f t="shared" si="8"/>
        <v>32548.793434544899</v>
      </c>
      <c r="D117" s="7">
        <f t="shared" si="9"/>
        <v>11494.651908239492</v>
      </c>
      <c r="E117" s="3">
        <f t="shared" si="10"/>
        <v>44043.445342784391</v>
      </c>
      <c r="F117" s="3">
        <f t="shared" si="11"/>
        <v>11494.651908239475</v>
      </c>
    </row>
    <row r="118" spans="1:6" x14ac:dyDescent="0.25">
      <c r="A118">
        <f t="shared" si="6"/>
        <v>107</v>
      </c>
      <c r="B118" s="5">
        <f t="shared" si="7"/>
        <v>3243384.6915462506</v>
      </c>
      <c r="C118" s="5">
        <f t="shared" si="8"/>
        <v>32433.846915462505</v>
      </c>
      <c r="D118" s="7">
        <f t="shared" si="9"/>
        <v>11609.598427321886</v>
      </c>
      <c r="E118" s="3">
        <f t="shared" si="10"/>
        <v>44043.445342784391</v>
      </c>
      <c r="F118" s="3">
        <f t="shared" si="11"/>
        <v>11609.598427321871</v>
      </c>
    </row>
    <row r="119" spans="1:6" x14ac:dyDescent="0.25">
      <c r="A119">
        <f t="shared" si="6"/>
        <v>108</v>
      </c>
      <c r="B119" s="5">
        <f t="shared" si="7"/>
        <v>3231775.0931189288</v>
      </c>
      <c r="C119" s="5">
        <f t="shared" si="8"/>
        <v>32317.75093118929</v>
      </c>
      <c r="D119" s="7">
        <f t="shared" si="9"/>
        <v>11725.694411595101</v>
      </c>
      <c r="E119" s="3">
        <f t="shared" si="10"/>
        <v>44043.445342784391</v>
      </c>
      <c r="F119" s="3">
        <f t="shared" si="11"/>
        <v>11725.694411595088</v>
      </c>
    </row>
    <row r="120" spans="1:6" x14ac:dyDescent="0.25">
      <c r="A120">
        <f t="shared" si="6"/>
        <v>109</v>
      </c>
      <c r="B120" s="5">
        <f t="shared" si="7"/>
        <v>3220049.398707334</v>
      </c>
      <c r="C120" s="5">
        <f t="shared" si="8"/>
        <v>32200.49398707334</v>
      </c>
      <c r="D120" s="7">
        <f t="shared" si="9"/>
        <v>11842.951355711051</v>
      </c>
      <c r="E120" s="3">
        <f t="shared" si="10"/>
        <v>44043.445342784391</v>
      </c>
      <c r="F120" s="3">
        <f t="shared" si="11"/>
        <v>11842.95135571104</v>
      </c>
    </row>
    <row r="121" spans="1:6" x14ac:dyDescent="0.25">
      <c r="A121">
        <f t="shared" si="6"/>
        <v>110</v>
      </c>
      <c r="B121" s="5">
        <f t="shared" si="7"/>
        <v>3208206.4473516229</v>
      </c>
      <c r="C121" s="5">
        <f t="shared" si="8"/>
        <v>32082.064473516228</v>
      </c>
      <c r="D121" s="7">
        <f t="shared" si="9"/>
        <v>11961.380869268163</v>
      </c>
      <c r="E121" s="3">
        <f t="shared" si="10"/>
        <v>44043.445342784391</v>
      </c>
      <c r="F121" s="3">
        <f t="shared" si="11"/>
        <v>11961.38086926815</v>
      </c>
    </row>
    <row r="122" spans="1:6" x14ac:dyDescent="0.25">
      <c r="A122">
        <f t="shared" si="6"/>
        <v>111</v>
      </c>
      <c r="B122" s="5">
        <f t="shared" si="7"/>
        <v>3196245.0664823549</v>
      </c>
      <c r="C122" s="5">
        <f t="shared" si="8"/>
        <v>31962.450664823551</v>
      </c>
      <c r="D122" s="7">
        <f t="shared" si="9"/>
        <v>12080.99467796084</v>
      </c>
      <c r="E122" s="3">
        <f t="shared" si="10"/>
        <v>44043.445342784391</v>
      </c>
      <c r="F122" s="3">
        <f t="shared" si="11"/>
        <v>12080.994677960833</v>
      </c>
    </row>
    <row r="123" spans="1:6" x14ac:dyDescent="0.25">
      <c r="A123">
        <f t="shared" si="6"/>
        <v>112</v>
      </c>
      <c r="B123" s="5">
        <f t="shared" si="7"/>
        <v>3184164.071804394</v>
      </c>
      <c r="C123" s="5">
        <f t="shared" si="8"/>
        <v>31841.640718043942</v>
      </c>
      <c r="D123" s="7">
        <f t="shared" si="9"/>
        <v>12201.804624740449</v>
      </c>
      <c r="E123" s="3">
        <f t="shared" si="10"/>
        <v>44043.445342784391</v>
      </c>
      <c r="F123" s="3">
        <f t="shared" si="11"/>
        <v>12201.80462474044</v>
      </c>
    </row>
    <row r="124" spans="1:6" x14ac:dyDescent="0.25">
      <c r="A124">
        <f t="shared" si="6"/>
        <v>113</v>
      </c>
      <c r="B124" s="5">
        <f t="shared" si="7"/>
        <v>3171962.2671796535</v>
      </c>
      <c r="C124" s="5">
        <f t="shared" si="8"/>
        <v>31719.622671796536</v>
      </c>
      <c r="D124" s="7">
        <f t="shared" si="9"/>
        <v>12323.822670987855</v>
      </c>
      <c r="E124" s="3">
        <f t="shared" si="10"/>
        <v>44043.445342784391</v>
      </c>
      <c r="F124" s="3">
        <f t="shared" si="11"/>
        <v>12323.822670987847</v>
      </c>
    </row>
    <row r="125" spans="1:6" x14ac:dyDescent="0.25">
      <c r="A125">
        <f t="shared" si="6"/>
        <v>114</v>
      </c>
      <c r="B125" s="5">
        <f t="shared" si="7"/>
        <v>3159638.4445086657</v>
      </c>
      <c r="C125" s="5">
        <f t="shared" si="8"/>
        <v>31596.384445086656</v>
      </c>
      <c r="D125" s="7">
        <f t="shared" si="9"/>
        <v>12447.060897697735</v>
      </c>
      <c r="E125" s="3">
        <f t="shared" si="10"/>
        <v>44043.445342784391</v>
      </c>
      <c r="F125" s="3">
        <f t="shared" si="11"/>
        <v>12447.060897697726</v>
      </c>
    </row>
    <row r="126" spans="1:6" x14ac:dyDescent="0.25">
      <c r="A126">
        <f t="shared" si="6"/>
        <v>115</v>
      </c>
      <c r="B126" s="5">
        <f t="shared" si="7"/>
        <v>3147191.383610968</v>
      </c>
      <c r="C126" s="5">
        <f t="shared" si="8"/>
        <v>31471.913836109681</v>
      </c>
      <c r="D126" s="7">
        <f t="shared" si="9"/>
        <v>12571.53150667471</v>
      </c>
      <c r="E126" s="3">
        <f t="shared" si="10"/>
        <v>44043.445342784391</v>
      </c>
      <c r="F126" s="3">
        <f t="shared" si="11"/>
        <v>12571.531506674703</v>
      </c>
    </row>
    <row r="127" spans="1:6" x14ac:dyDescent="0.25">
      <c r="A127">
        <f t="shared" si="6"/>
        <v>116</v>
      </c>
      <c r="B127" s="5">
        <f t="shared" si="7"/>
        <v>3134619.8521042932</v>
      </c>
      <c r="C127" s="5">
        <f t="shared" si="8"/>
        <v>31346.198521042934</v>
      </c>
      <c r="D127" s="7">
        <f t="shared" si="9"/>
        <v>12697.246821741457</v>
      </c>
      <c r="E127" s="3">
        <f t="shared" si="10"/>
        <v>44043.445342784391</v>
      </c>
      <c r="F127" s="3">
        <f t="shared" si="11"/>
        <v>12697.24682174145</v>
      </c>
    </row>
    <row r="128" spans="1:6" x14ac:dyDescent="0.25">
      <c r="A128">
        <f t="shared" si="6"/>
        <v>117</v>
      </c>
      <c r="B128" s="5">
        <f t="shared" si="7"/>
        <v>3121922.6052825516</v>
      </c>
      <c r="C128" s="5">
        <f t="shared" si="8"/>
        <v>31219.226052825517</v>
      </c>
      <c r="D128" s="7">
        <f t="shared" si="9"/>
        <v>12824.219289958874</v>
      </c>
      <c r="E128" s="3">
        <f t="shared" si="10"/>
        <v>44043.445342784391</v>
      </c>
      <c r="F128" s="3">
        <f t="shared" si="11"/>
        <v>12824.219289958864</v>
      </c>
    </row>
    <row r="129" spans="1:6" x14ac:dyDescent="0.25">
      <c r="A129">
        <f t="shared" si="6"/>
        <v>118</v>
      </c>
      <c r="B129" s="5">
        <f t="shared" si="7"/>
        <v>3109098.3859925927</v>
      </c>
      <c r="C129" s="5">
        <f t="shared" si="8"/>
        <v>31090.983859925927</v>
      </c>
      <c r="D129" s="7">
        <f t="shared" si="9"/>
        <v>12952.461482858464</v>
      </c>
      <c r="E129" s="3">
        <f t="shared" si="10"/>
        <v>44043.445342784391</v>
      </c>
      <c r="F129" s="3">
        <f t="shared" si="11"/>
        <v>12952.461482858456</v>
      </c>
    </row>
    <row r="130" spans="1:6" x14ac:dyDescent="0.25">
      <c r="A130">
        <f t="shared" si="6"/>
        <v>119</v>
      </c>
      <c r="B130" s="5">
        <f t="shared" si="7"/>
        <v>3096145.9245097344</v>
      </c>
      <c r="C130" s="5">
        <f t="shared" si="8"/>
        <v>30961.459245097343</v>
      </c>
      <c r="D130" s="7">
        <f t="shared" si="9"/>
        <v>13081.986097687048</v>
      </c>
      <c r="E130" s="3">
        <f t="shared" si="10"/>
        <v>44043.445342784391</v>
      </c>
      <c r="F130" s="3">
        <f t="shared" si="11"/>
        <v>13081.986097687037</v>
      </c>
    </row>
    <row r="131" spans="1:6" x14ac:dyDescent="0.25">
      <c r="A131">
        <f t="shared" si="6"/>
        <v>120</v>
      </c>
      <c r="B131" s="5">
        <f t="shared" si="7"/>
        <v>3083063.9384120475</v>
      </c>
      <c r="C131" s="5">
        <f t="shared" si="8"/>
        <v>30830.639384120474</v>
      </c>
      <c r="D131" s="7">
        <f t="shared" si="9"/>
        <v>13212.805958663917</v>
      </c>
      <c r="E131" s="3">
        <f t="shared" si="10"/>
        <v>44043.445342784391</v>
      </c>
      <c r="F131" s="3">
        <f t="shared" si="11"/>
        <v>13212.805958663908</v>
      </c>
    </row>
    <row r="132" spans="1:6" x14ac:dyDescent="0.25">
      <c r="A132">
        <f t="shared" si="6"/>
        <v>121</v>
      </c>
      <c r="B132" s="5">
        <f t="shared" si="7"/>
        <v>3069851.1324533834</v>
      </c>
      <c r="C132" s="5">
        <f t="shared" si="8"/>
        <v>30698.511324533836</v>
      </c>
      <c r="D132" s="7">
        <f t="shared" si="9"/>
        <v>13344.934018250555</v>
      </c>
      <c r="E132" s="3">
        <f t="shared" si="10"/>
        <v>44043.445342784391</v>
      </c>
      <c r="F132" s="3">
        <f t="shared" si="11"/>
        <v>13344.934018250546</v>
      </c>
    </row>
    <row r="133" spans="1:6" x14ac:dyDescent="0.25">
      <c r="A133">
        <f t="shared" ref="A133:A196" si="12">A132+1</f>
        <v>122</v>
      </c>
      <c r="B133" s="5">
        <f t="shared" si="7"/>
        <v>3056506.1984351329</v>
      </c>
      <c r="C133" s="5">
        <f t="shared" si="8"/>
        <v>30565.06198435133</v>
      </c>
      <c r="D133" s="7">
        <f t="shared" si="9"/>
        <v>13478.38335843306</v>
      </c>
      <c r="E133" s="3">
        <f t="shared" si="10"/>
        <v>44043.445342784391</v>
      </c>
      <c r="F133" s="3">
        <f t="shared" si="11"/>
        <v>13478.38335843305</v>
      </c>
    </row>
    <row r="134" spans="1:6" x14ac:dyDescent="0.25">
      <c r="A134">
        <f t="shared" si="12"/>
        <v>123</v>
      </c>
      <c r="B134" s="5">
        <f t="shared" si="7"/>
        <v>3043027.8150766999</v>
      </c>
      <c r="C134" s="5">
        <f t="shared" si="8"/>
        <v>30430.278150767001</v>
      </c>
      <c r="D134" s="7">
        <f t="shared" si="9"/>
        <v>13613.16719201739</v>
      </c>
      <c r="E134" s="3">
        <f t="shared" si="10"/>
        <v>44043.445342784391</v>
      </c>
      <c r="F134" s="3">
        <f t="shared" si="11"/>
        <v>13613.167192017381</v>
      </c>
    </row>
    <row r="135" spans="1:6" x14ac:dyDescent="0.25">
      <c r="A135">
        <f t="shared" si="12"/>
        <v>124</v>
      </c>
      <c r="B135" s="5">
        <f t="shared" si="7"/>
        <v>3029414.6478846828</v>
      </c>
      <c r="C135" s="5">
        <f t="shared" si="8"/>
        <v>30294.146478846829</v>
      </c>
      <c r="D135" s="7">
        <f t="shared" si="9"/>
        <v>13749.298863937562</v>
      </c>
      <c r="E135" s="3">
        <f t="shared" si="10"/>
        <v>44043.445342784391</v>
      </c>
      <c r="F135" s="3">
        <f t="shared" si="11"/>
        <v>13749.298863937554</v>
      </c>
    </row>
    <row r="136" spans="1:6" x14ac:dyDescent="0.25">
      <c r="A136">
        <f t="shared" si="12"/>
        <v>125</v>
      </c>
      <c r="B136" s="5">
        <f t="shared" si="7"/>
        <v>3015665.3490207451</v>
      </c>
      <c r="C136" s="5">
        <f t="shared" si="8"/>
        <v>30156.653490207453</v>
      </c>
      <c r="D136" s="7">
        <f t="shared" si="9"/>
        <v>13886.791852576938</v>
      </c>
      <c r="E136" s="3">
        <f t="shared" si="10"/>
        <v>44043.445342784391</v>
      </c>
      <c r="F136" s="3">
        <f t="shared" si="11"/>
        <v>13886.791852576931</v>
      </c>
    </row>
    <row r="137" spans="1:6" x14ac:dyDescent="0.25">
      <c r="A137">
        <f t="shared" si="12"/>
        <v>126</v>
      </c>
      <c r="B137" s="5">
        <f t="shared" si="7"/>
        <v>3001778.557168168</v>
      </c>
      <c r="C137" s="5">
        <f t="shared" si="8"/>
        <v>30017.785571681681</v>
      </c>
      <c r="D137" s="7">
        <f t="shared" si="9"/>
        <v>14025.65977110271</v>
      </c>
      <c r="E137" s="3">
        <f t="shared" si="10"/>
        <v>44043.445342784391</v>
      </c>
      <c r="F137" s="3">
        <f t="shared" si="11"/>
        <v>14025.659771102699</v>
      </c>
    </row>
    <row r="138" spans="1:6" x14ac:dyDescent="0.25">
      <c r="A138">
        <f t="shared" si="12"/>
        <v>127</v>
      </c>
      <c r="B138" s="5">
        <f t="shared" si="7"/>
        <v>2987752.8973970655</v>
      </c>
      <c r="C138" s="5">
        <f t="shared" si="8"/>
        <v>29877.528973970657</v>
      </c>
      <c r="D138" s="7">
        <f t="shared" si="9"/>
        <v>14165.916368813734</v>
      </c>
      <c r="E138" s="3">
        <f t="shared" si="10"/>
        <v>44043.445342784391</v>
      </c>
      <c r="F138" s="3">
        <f t="shared" si="11"/>
        <v>14165.916368813727</v>
      </c>
    </row>
    <row r="139" spans="1:6" x14ac:dyDescent="0.25">
      <c r="A139">
        <f t="shared" si="12"/>
        <v>128</v>
      </c>
      <c r="B139" s="5">
        <f t="shared" si="7"/>
        <v>2973586.9810282518</v>
      </c>
      <c r="C139" s="5">
        <f t="shared" si="8"/>
        <v>29735.869810282518</v>
      </c>
      <c r="D139" s="7">
        <f t="shared" si="9"/>
        <v>14307.575532501873</v>
      </c>
      <c r="E139" s="3">
        <f t="shared" si="10"/>
        <v>44043.445342784391</v>
      </c>
      <c r="F139" s="3">
        <f t="shared" si="11"/>
        <v>14307.575532501867</v>
      </c>
    </row>
    <row r="140" spans="1:6" x14ac:dyDescent="0.25">
      <c r="A140">
        <f t="shared" si="12"/>
        <v>129</v>
      </c>
      <c r="B140" s="5">
        <f t="shared" si="7"/>
        <v>2959279.4054957498</v>
      </c>
      <c r="C140" s="5">
        <f t="shared" si="8"/>
        <v>29592.7940549575</v>
      </c>
      <c r="D140" s="7">
        <f t="shared" si="9"/>
        <v>14450.651287826891</v>
      </c>
      <c r="E140" s="3">
        <f t="shared" si="10"/>
        <v>44043.445342784391</v>
      </c>
      <c r="F140" s="3">
        <f t="shared" si="11"/>
        <v>14450.651287826884</v>
      </c>
    </row>
    <row r="141" spans="1:6" x14ac:dyDescent="0.25">
      <c r="A141">
        <f t="shared" si="12"/>
        <v>130</v>
      </c>
      <c r="B141" s="5">
        <f t="shared" si="7"/>
        <v>2944828.7542079231</v>
      </c>
      <c r="C141" s="5">
        <f t="shared" si="8"/>
        <v>29448.28754207923</v>
      </c>
      <c r="D141" s="7">
        <f t="shared" si="9"/>
        <v>14595.157800705161</v>
      </c>
      <c r="E141" s="3">
        <f t="shared" si="10"/>
        <v>44043.445342784391</v>
      </c>
      <c r="F141" s="3">
        <f t="shared" si="11"/>
        <v>14595.157800705152</v>
      </c>
    </row>
    <row r="142" spans="1:6" x14ac:dyDescent="0.25">
      <c r="A142">
        <f t="shared" si="12"/>
        <v>131</v>
      </c>
      <c r="B142" s="5">
        <f t="shared" ref="B142:B205" si="13">B141-D141</f>
        <v>2930233.5964072179</v>
      </c>
      <c r="C142" s="5">
        <f t="shared" ref="C142:C205" si="14">B142*$C$7</f>
        <v>29302.335964072179</v>
      </c>
      <c r="D142" s="7">
        <f t="shared" ref="D142:D205" si="15">E142-C142</f>
        <v>14741.109378712212</v>
      </c>
      <c r="E142" s="3">
        <f t="shared" ref="E142:E205" si="16">E141</f>
        <v>44043.445342784391</v>
      </c>
      <c r="F142" s="3">
        <f t="shared" si="11"/>
        <v>14741.109378712206</v>
      </c>
    </row>
    <row r="143" spans="1:6" x14ac:dyDescent="0.25">
      <c r="A143">
        <f t="shared" si="12"/>
        <v>132</v>
      </c>
      <c r="B143" s="5">
        <f t="shared" si="13"/>
        <v>2915492.4870285057</v>
      </c>
      <c r="C143" s="5">
        <f t="shared" si="14"/>
        <v>29154.924870285056</v>
      </c>
      <c r="D143" s="7">
        <f t="shared" si="15"/>
        <v>14888.520472499335</v>
      </c>
      <c r="E143" s="3">
        <f t="shared" si="16"/>
        <v>44043.445342784391</v>
      </c>
      <c r="F143" s="3">
        <f t="shared" si="11"/>
        <v>14888.520472499327</v>
      </c>
    </row>
    <row r="144" spans="1:6" x14ac:dyDescent="0.25">
      <c r="A144">
        <f t="shared" si="12"/>
        <v>133</v>
      </c>
      <c r="B144" s="5">
        <f t="shared" si="13"/>
        <v>2900603.9665560061</v>
      </c>
      <c r="C144" s="5">
        <f t="shared" si="14"/>
        <v>29006.039665560063</v>
      </c>
      <c r="D144" s="7">
        <f t="shared" si="15"/>
        <v>15037.405677224328</v>
      </c>
      <c r="E144" s="3">
        <f t="shared" si="16"/>
        <v>44043.445342784391</v>
      </c>
      <c r="F144" s="3">
        <f t="shared" ref="F144:F207" si="17">PPMT($C$7,A144,$B$9,-$B$12)</f>
        <v>15037.40567722432</v>
      </c>
    </row>
    <row r="145" spans="1:6" x14ac:dyDescent="0.25">
      <c r="A145">
        <f t="shared" si="12"/>
        <v>134</v>
      </c>
      <c r="B145" s="5">
        <f t="shared" si="13"/>
        <v>2885566.5608787816</v>
      </c>
      <c r="C145" s="5">
        <f t="shared" si="14"/>
        <v>28855.665608787818</v>
      </c>
      <c r="D145" s="7">
        <f t="shared" si="15"/>
        <v>15187.779733996573</v>
      </c>
      <c r="E145" s="3">
        <f t="shared" si="16"/>
        <v>44043.445342784391</v>
      </c>
      <c r="F145" s="3">
        <f t="shared" si="17"/>
        <v>15187.779733996564</v>
      </c>
    </row>
    <row r="146" spans="1:6" x14ac:dyDescent="0.25">
      <c r="A146">
        <f t="shared" si="12"/>
        <v>135</v>
      </c>
      <c r="B146" s="5">
        <f t="shared" si="13"/>
        <v>2870378.7811447852</v>
      </c>
      <c r="C146" s="5">
        <f t="shared" si="14"/>
        <v>28703.787811447852</v>
      </c>
      <c r="D146" s="7">
        <f t="shared" si="15"/>
        <v>15339.657531336539</v>
      </c>
      <c r="E146" s="3">
        <f t="shared" si="16"/>
        <v>44043.445342784391</v>
      </c>
      <c r="F146" s="3">
        <f t="shared" si="17"/>
        <v>15339.65753133653</v>
      </c>
    </row>
    <row r="147" spans="1:6" x14ac:dyDescent="0.25">
      <c r="A147">
        <f t="shared" si="12"/>
        <v>136</v>
      </c>
      <c r="B147" s="5">
        <f t="shared" si="13"/>
        <v>2855039.1236134488</v>
      </c>
      <c r="C147" s="5">
        <f t="shared" si="14"/>
        <v>28550.391236134488</v>
      </c>
      <c r="D147" s="7">
        <f t="shared" si="15"/>
        <v>15493.054106649903</v>
      </c>
      <c r="E147" s="3">
        <f t="shared" si="16"/>
        <v>44043.445342784391</v>
      </c>
      <c r="F147" s="3">
        <f t="shared" si="17"/>
        <v>15493.054106649897</v>
      </c>
    </row>
    <row r="148" spans="1:6" x14ac:dyDescent="0.25">
      <c r="A148">
        <f t="shared" si="12"/>
        <v>137</v>
      </c>
      <c r="B148" s="5">
        <f t="shared" si="13"/>
        <v>2839546.0695067989</v>
      </c>
      <c r="C148" s="5">
        <f t="shared" si="14"/>
        <v>28395.460695067988</v>
      </c>
      <c r="D148" s="7">
        <f t="shared" si="15"/>
        <v>15647.984647716403</v>
      </c>
      <c r="E148" s="3">
        <f t="shared" si="16"/>
        <v>44043.445342784391</v>
      </c>
      <c r="F148" s="3">
        <f t="shared" si="17"/>
        <v>15647.984647716392</v>
      </c>
    </row>
    <row r="149" spans="1:6" x14ac:dyDescent="0.25">
      <c r="A149">
        <f t="shared" si="12"/>
        <v>138</v>
      </c>
      <c r="B149" s="5">
        <f t="shared" si="13"/>
        <v>2823898.0848590825</v>
      </c>
      <c r="C149" s="5">
        <f t="shared" si="14"/>
        <v>28238.980848590825</v>
      </c>
      <c r="D149" s="7">
        <f t="shared" si="15"/>
        <v>15804.464494193566</v>
      </c>
      <c r="E149" s="3">
        <f t="shared" si="16"/>
        <v>44043.445342784391</v>
      </c>
      <c r="F149" s="3">
        <f t="shared" si="17"/>
        <v>15804.464494193555</v>
      </c>
    </row>
    <row r="150" spans="1:6" x14ac:dyDescent="0.25">
      <c r="A150">
        <f t="shared" si="12"/>
        <v>139</v>
      </c>
      <c r="B150" s="5">
        <f t="shared" si="13"/>
        <v>2808093.620364889</v>
      </c>
      <c r="C150" s="5">
        <f t="shared" si="14"/>
        <v>28080.936203648889</v>
      </c>
      <c r="D150" s="7">
        <f t="shared" si="15"/>
        <v>15962.509139135502</v>
      </c>
      <c r="E150" s="3">
        <f t="shared" si="16"/>
        <v>44043.445342784391</v>
      </c>
      <c r="F150" s="3">
        <f t="shared" si="17"/>
        <v>15962.509139135489</v>
      </c>
    </row>
    <row r="151" spans="1:6" x14ac:dyDescent="0.25">
      <c r="A151">
        <f t="shared" si="12"/>
        <v>140</v>
      </c>
      <c r="B151" s="5">
        <f t="shared" si="13"/>
        <v>2792131.1112257536</v>
      </c>
      <c r="C151" s="5">
        <f t="shared" si="14"/>
        <v>27921.311112257536</v>
      </c>
      <c r="D151" s="7">
        <f t="shared" si="15"/>
        <v>16122.134230526855</v>
      </c>
      <c r="E151" s="3">
        <f t="shared" si="16"/>
        <v>44043.445342784391</v>
      </c>
      <c r="F151" s="3">
        <f t="shared" si="17"/>
        <v>16122.134230526846</v>
      </c>
    </row>
    <row r="152" spans="1:6" x14ac:dyDescent="0.25">
      <c r="A152">
        <f t="shared" si="12"/>
        <v>141</v>
      </c>
      <c r="B152" s="5">
        <f t="shared" si="13"/>
        <v>2776008.9769952269</v>
      </c>
      <c r="C152" s="5">
        <f t="shared" si="14"/>
        <v>27760.089769952268</v>
      </c>
      <c r="D152" s="7">
        <f t="shared" si="15"/>
        <v>16283.355572832123</v>
      </c>
      <c r="E152" s="3">
        <f t="shared" si="16"/>
        <v>44043.445342784391</v>
      </c>
      <c r="F152" s="3">
        <f t="shared" si="17"/>
        <v>16283.355572832115</v>
      </c>
    </row>
    <row r="153" spans="1:6" x14ac:dyDescent="0.25">
      <c r="A153">
        <f t="shared" si="12"/>
        <v>142</v>
      </c>
      <c r="B153" s="5">
        <f t="shared" si="13"/>
        <v>2759725.6214223946</v>
      </c>
      <c r="C153" s="5">
        <f t="shared" si="14"/>
        <v>27597.256214223948</v>
      </c>
      <c r="D153" s="7">
        <f t="shared" si="15"/>
        <v>16446.189128560443</v>
      </c>
      <c r="E153" s="3">
        <f t="shared" si="16"/>
        <v>44043.445342784391</v>
      </c>
      <c r="F153" s="3">
        <f t="shared" si="17"/>
        <v>16446.189128560436</v>
      </c>
    </row>
    <row r="154" spans="1:6" x14ac:dyDescent="0.25">
      <c r="A154">
        <f t="shared" si="12"/>
        <v>143</v>
      </c>
      <c r="B154" s="5">
        <f t="shared" si="13"/>
        <v>2743279.4322938342</v>
      </c>
      <c r="C154" s="5">
        <f t="shared" si="14"/>
        <v>27432.794322938342</v>
      </c>
      <c r="D154" s="7">
        <f t="shared" si="15"/>
        <v>16610.651019846049</v>
      </c>
      <c r="E154" s="3">
        <f t="shared" si="16"/>
        <v>44043.445342784391</v>
      </c>
      <c r="F154" s="3">
        <f t="shared" si="17"/>
        <v>16610.651019846042</v>
      </c>
    </row>
    <row r="155" spans="1:6" x14ac:dyDescent="0.25">
      <c r="A155">
        <f t="shared" si="12"/>
        <v>144</v>
      </c>
      <c r="B155" s="5">
        <f t="shared" si="13"/>
        <v>2726668.7812739881</v>
      </c>
      <c r="C155" s="5">
        <f t="shared" si="14"/>
        <v>27266.687812739881</v>
      </c>
      <c r="D155" s="7">
        <f t="shared" si="15"/>
        <v>16776.75753004451</v>
      </c>
      <c r="E155" s="3">
        <f t="shared" si="16"/>
        <v>44043.445342784391</v>
      </c>
      <c r="F155" s="3">
        <f t="shared" si="17"/>
        <v>16776.757530044502</v>
      </c>
    </row>
    <row r="156" spans="1:6" x14ac:dyDescent="0.25">
      <c r="A156">
        <f t="shared" si="12"/>
        <v>145</v>
      </c>
      <c r="B156" s="5">
        <f t="shared" si="13"/>
        <v>2709892.0237439438</v>
      </c>
      <c r="C156" s="5">
        <f t="shared" si="14"/>
        <v>27098.920237439437</v>
      </c>
      <c r="D156" s="7">
        <f t="shared" si="15"/>
        <v>16944.525105344954</v>
      </c>
      <c r="E156" s="3">
        <f t="shared" si="16"/>
        <v>44043.445342784391</v>
      </c>
      <c r="F156" s="3">
        <f t="shared" si="17"/>
        <v>16944.525105344946</v>
      </c>
    </row>
    <row r="157" spans="1:6" x14ac:dyDescent="0.25">
      <c r="A157">
        <f t="shared" si="12"/>
        <v>146</v>
      </c>
      <c r="B157" s="5">
        <f t="shared" si="13"/>
        <v>2692947.4986385987</v>
      </c>
      <c r="C157" s="5">
        <f t="shared" si="14"/>
        <v>26929.474986385987</v>
      </c>
      <c r="D157" s="7">
        <f t="shared" si="15"/>
        <v>17113.970356398404</v>
      </c>
      <c r="E157" s="3">
        <f t="shared" si="16"/>
        <v>44043.445342784391</v>
      </c>
      <c r="F157" s="3">
        <f t="shared" si="17"/>
        <v>17113.970356398397</v>
      </c>
    </row>
    <row r="158" spans="1:6" x14ac:dyDescent="0.25">
      <c r="A158">
        <f t="shared" si="12"/>
        <v>147</v>
      </c>
      <c r="B158" s="5">
        <f t="shared" si="13"/>
        <v>2675833.5282822005</v>
      </c>
      <c r="C158" s="5">
        <f t="shared" si="14"/>
        <v>26758.335282822005</v>
      </c>
      <c r="D158" s="7">
        <f t="shared" si="15"/>
        <v>17285.110059962386</v>
      </c>
      <c r="E158" s="3">
        <f t="shared" si="16"/>
        <v>44043.445342784391</v>
      </c>
      <c r="F158" s="3">
        <f t="shared" si="17"/>
        <v>17285.110059962382</v>
      </c>
    </row>
    <row r="159" spans="1:6" x14ac:dyDescent="0.25">
      <c r="A159">
        <f t="shared" si="12"/>
        <v>148</v>
      </c>
      <c r="B159" s="5">
        <f t="shared" si="13"/>
        <v>2658548.4182222378</v>
      </c>
      <c r="C159" s="5">
        <f t="shared" si="14"/>
        <v>26585.484182222379</v>
      </c>
      <c r="D159" s="7">
        <f t="shared" si="15"/>
        <v>17457.961160562012</v>
      </c>
      <c r="E159" s="3">
        <f t="shared" si="16"/>
        <v>44043.445342784391</v>
      </c>
      <c r="F159" s="3">
        <f t="shared" si="17"/>
        <v>17457.961160562005</v>
      </c>
    </row>
    <row r="160" spans="1:6" x14ac:dyDescent="0.25">
      <c r="A160">
        <f t="shared" si="12"/>
        <v>149</v>
      </c>
      <c r="B160" s="5">
        <f t="shared" si="13"/>
        <v>2641090.4570616758</v>
      </c>
      <c r="C160" s="5">
        <f t="shared" si="14"/>
        <v>26410.90457061676</v>
      </c>
      <c r="D160" s="7">
        <f t="shared" si="15"/>
        <v>17632.540772167631</v>
      </c>
      <c r="E160" s="3">
        <f t="shared" si="16"/>
        <v>44043.445342784391</v>
      </c>
      <c r="F160" s="3">
        <f t="shared" si="17"/>
        <v>17632.540772167627</v>
      </c>
    </row>
    <row r="161" spans="1:6" x14ac:dyDescent="0.25">
      <c r="A161">
        <f t="shared" si="12"/>
        <v>150</v>
      </c>
      <c r="B161" s="5">
        <f t="shared" si="13"/>
        <v>2623457.9162895083</v>
      </c>
      <c r="C161" s="5">
        <f t="shared" si="14"/>
        <v>26234.579162895083</v>
      </c>
      <c r="D161" s="7">
        <f t="shared" si="15"/>
        <v>17808.866179889308</v>
      </c>
      <c r="E161" s="3">
        <f t="shared" si="16"/>
        <v>44043.445342784391</v>
      </c>
      <c r="F161" s="3">
        <f t="shared" si="17"/>
        <v>17808.866179889301</v>
      </c>
    </row>
    <row r="162" spans="1:6" x14ac:dyDescent="0.25">
      <c r="A162">
        <f t="shared" si="12"/>
        <v>151</v>
      </c>
      <c r="B162" s="5">
        <f t="shared" si="13"/>
        <v>2605649.0501096188</v>
      </c>
      <c r="C162" s="5">
        <f t="shared" si="14"/>
        <v>26056.490501096188</v>
      </c>
      <c r="D162" s="7">
        <f t="shared" si="15"/>
        <v>17986.954841688203</v>
      </c>
      <c r="E162" s="3">
        <f t="shared" si="16"/>
        <v>44043.445342784391</v>
      </c>
      <c r="F162" s="3">
        <f t="shared" si="17"/>
        <v>17986.954841688195</v>
      </c>
    </row>
    <row r="163" spans="1:6" x14ac:dyDescent="0.25">
      <c r="A163">
        <f t="shared" si="12"/>
        <v>152</v>
      </c>
      <c r="B163" s="5">
        <f t="shared" si="13"/>
        <v>2587662.0952679305</v>
      </c>
      <c r="C163" s="5">
        <f t="shared" si="14"/>
        <v>25876.620952679306</v>
      </c>
      <c r="D163" s="7">
        <f t="shared" si="15"/>
        <v>18166.824390105085</v>
      </c>
      <c r="E163" s="3">
        <f t="shared" si="16"/>
        <v>44043.445342784391</v>
      </c>
      <c r="F163" s="3">
        <f t="shared" si="17"/>
        <v>18166.824390105074</v>
      </c>
    </row>
    <row r="164" spans="1:6" x14ac:dyDescent="0.25">
      <c r="A164">
        <f t="shared" si="12"/>
        <v>153</v>
      </c>
      <c r="B164" s="5">
        <f t="shared" si="13"/>
        <v>2569495.2708778256</v>
      </c>
      <c r="C164" s="5">
        <f t="shared" si="14"/>
        <v>25694.952708778255</v>
      </c>
      <c r="D164" s="7">
        <f t="shared" si="15"/>
        <v>18348.492634006136</v>
      </c>
      <c r="E164" s="3">
        <f t="shared" si="16"/>
        <v>44043.445342784391</v>
      </c>
      <c r="F164" s="3">
        <f t="shared" si="17"/>
        <v>18348.492634006128</v>
      </c>
    </row>
    <row r="165" spans="1:6" x14ac:dyDescent="0.25">
      <c r="A165">
        <f t="shared" si="12"/>
        <v>154</v>
      </c>
      <c r="B165" s="5">
        <f t="shared" si="13"/>
        <v>2551146.7782438193</v>
      </c>
      <c r="C165" s="5">
        <f t="shared" si="14"/>
        <v>25511.467782438194</v>
      </c>
      <c r="D165" s="7">
        <f t="shared" si="15"/>
        <v>18531.977560346197</v>
      </c>
      <c r="E165" s="3">
        <f t="shared" si="16"/>
        <v>44043.445342784391</v>
      </c>
      <c r="F165" s="3">
        <f t="shared" si="17"/>
        <v>18531.977560346189</v>
      </c>
    </row>
    <row r="166" spans="1:6" x14ac:dyDescent="0.25">
      <c r="A166">
        <f t="shared" si="12"/>
        <v>155</v>
      </c>
      <c r="B166" s="5">
        <f t="shared" si="13"/>
        <v>2532614.8006834732</v>
      </c>
      <c r="C166" s="5">
        <f t="shared" si="14"/>
        <v>25326.148006834734</v>
      </c>
      <c r="D166" s="7">
        <f t="shared" si="15"/>
        <v>18717.297335949657</v>
      </c>
      <c r="E166" s="3">
        <f t="shared" si="16"/>
        <v>44043.445342784391</v>
      </c>
      <c r="F166" s="3">
        <f t="shared" si="17"/>
        <v>18717.29733594965</v>
      </c>
    </row>
    <row r="167" spans="1:6" x14ac:dyDescent="0.25">
      <c r="A167">
        <f t="shared" si="12"/>
        <v>156</v>
      </c>
      <c r="B167" s="5">
        <f t="shared" si="13"/>
        <v>2513897.5033475235</v>
      </c>
      <c r="C167" s="5">
        <f t="shared" si="14"/>
        <v>25138.975033475235</v>
      </c>
      <c r="D167" s="7">
        <f t="shared" si="15"/>
        <v>18904.470309309156</v>
      </c>
      <c r="E167" s="3">
        <f t="shared" si="16"/>
        <v>44043.445342784391</v>
      </c>
      <c r="F167" s="3">
        <f t="shared" si="17"/>
        <v>18904.470309309148</v>
      </c>
    </row>
    <row r="168" spans="1:6" x14ac:dyDescent="0.25">
      <c r="A168">
        <f t="shared" si="12"/>
        <v>157</v>
      </c>
      <c r="B168" s="5">
        <f t="shared" si="13"/>
        <v>2494993.0330382143</v>
      </c>
      <c r="C168" s="5">
        <f t="shared" si="14"/>
        <v>24949.930330382143</v>
      </c>
      <c r="D168" s="7">
        <f t="shared" si="15"/>
        <v>19093.515012402248</v>
      </c>
      <c r="E168" s="3">
        <f t="shared" si="16"/>
        <v>44043.445342784391</v>
      </c>
      <c r="F168" s="3">
        <f t="shared" si="17"/>
        <v>19093.515012402237</v>
      </c>
    </row>
    <row r="169" spans="1:6" x14ac:dyDescent="0.25">
      <c r="A169">
        <f t="shared" si="12"/>
        <v>158</v>
      </c>
      <c r="B169" s="5">
        <f t="shared" si="13"/>
        <v>2475899.5180258122</v>
      </c>
      <c r="C169" s="5">
        <f t="shared" si="14"/>
        <v>24758.995180258124</v>
      </c>
      <c r="D169" s="7">
        <f t="shared" si="15"/>
        <v>19284.450162526267</v>
      </c>
      <c r="E169" s="3">
        <f t="shared" si="16"/>
        <v>44043.445342784391</v>
      </c>
      <c r="F169" s="3">
        <f t="shared" si="17"/>
        <v>19284.45016252626</v>
      </c>
    </row>
    <row r="170" spans="1:6" x14ac:dyDescent="0.25">
      <c r="A170">
        <f t="shared" si="12"/>
        <v>159</v>
      </c>
      <c r="B170" s="5">
        <f t="shared" si="13"/>
        <v>2456615.067863286</v>
      </c>
      <c r="C170" s="5">
        <f t="shared" si="14"/>
        <v>24566.150678632861</v>
      </c>
      <c r="D170" s="7">
        <f t="shared" si="15"/>
        <v>19477.29466415153</v>
      </c>
      <c r="E170" s="3">
        <f t="shared" si="16"/>
        <v>44043.445342784391</v>
      </c>
      <c r="F170" s="3">
        <f t="shared" si="17"/>
        <v>19477.294664151526</v>
      </c>
    </row>
    <row r="171" spans="1:6" x14ac:dyDescent="0.25">
      <c r="A171">
        <f t="shared" si="12"/>
        <v>160</v>
      </c>
      <c r="B171" s="5">
        <f t="shared" si="13"/>
        <v>2437137.7731991345</v>
      </c>
      <c r="C171" s="5">
        <f t="shared" si="14"/>
        <v>24371.377731991346</v>
      </c>
      <c r="D171" s="7">
        <f t="shared" si="15"/>
        <v>19672.067610793045</v>
      </c>
      <c r="E171" s="3">
        <f t="shared" si="16"/>
        <v>44043.445342784391</v>
      </c>
      <c r="F171" s="3">
        <f t="shared" si="17"/>
        <v>19672.067610793041</v>
      </c>
    </row>
    <row r="172" spans="1:6" x14ac:dyDescent="0.25">
      <c r="A172">
        <f t="shared" si="12"/>
        <v>161</v>
      </c>
      <c r="B172" s="5">
        <f t="shared" si="13"/>
        <v>2417465.7055883417</v>
      </c>
      <c r="C172" s="5">
        <f t="shared" si="14"/>
        <v>24174.657055883417</v>
      </c>
      <c r="D172" s="7">
        <f t="shared" si="15"/>
        <v>19868.788286900974</v>
      </c>
      <c r="E172" s="3">
        <f t="shared" si="16"/>
        <v>44043.445342784391</v>
      </c>
      <c r="F172" s="3">
        <f t="shared" si="17"/>
        <v>19868.78828690097</v>
      </c>
    </row>
    <row r="173" spans="1:6" x14ac:dyDescent="0.25">
      <c r="A173">
        <f t="shared" si="12"/>
        <v>162</v>
      </c>
      <c r="B173" s="5">
        <f t="shared" si="13"/>
        <v>2397596.9173014406</v>
      </c>
      <c r="C173" s="5">
        <f t="shared" si="14"/>
        <v>23975.969173014408</v>
      </c>
      <c r="D173" s="7">
        <f t="shared" si="15"/>
        <v>20067.476169769983</v>
      </c>
      <c r="E173" s="3">
        <f t="shared" si="16"/>
        <v>44043.445342784391</v>
      </c>
      <c r="F173" s="3">
        <f t="shared" si="17"/>
        <v>20067.47616976998</v>
      </c>
    </row>
    <row r="174" spans="1:6" x14ac:dyDescent="0.25">
      <c r="A174">
        <f t="shared" si="12"/>
        <v>163</v>
      </c>
      <c r="B174" s="5">
        <f t="shared" si="13"/>
        <v>2377529.4411316705</v>
      </c>
      <c r="C174" s="5">
        <f t="shared" si="14"/>
        <v>23775.294411316707</v>
      </c>
      <c r="D174" s="7">
        <f t="shared" si="15"/>
        <v>20268.150931467684</v>
      </c>
      <c r="E174" s="3">
        <f t="shared" si="16"/>
        <v>44043.445342784391</v>
      </c>
      <c r="F174" s="3">
        <f t="shared" si="17"/>
        <v>20268.15093146768</v>
      </c>
    </row>
    <row r="175" spans="1:6" x14ac:dyDescent="0.25">
      <c r="A175">
        <f t="shared" si="12"/>
        <v>164</v>
      </c>
      <c r="B175" s="5">
        <f t="shared" si="13"/>
        <v>2357261.2902002027</v>
      </c>
      <c r="C175" s="5">
        <f t="shared" si="14"/>
        <v>23572.612902002027</v>
      </c>
      <c r="D175" s="7">
        <f t="shared" si="15"/>
        <v>20470.832440782364</v>
      </c>
      <c r="E175" s="3">
        <f t="shared" si="16"/>
        <v>44043.445342784391</v>
      </c>
      <c r="F175" s="3">
        <f t="shared" si="17"/>
        <v>20470.832440782357</v>
      </c>
    </row>
    <row r="176" spans="1:6" x14ac:dyDescent="0.25">
      <c r="A176">
        <f t="shared" si="12"/>
        <v>165</v>
      </c>
      <c r="B176" s="5">
        <f t="shared" si="13"/>
        <v>2336790.4577594204</v>
      </c>
      <c r="C176" s="5">
        <f t="shared" si="14"/>
        <v>23367.904577594203</v>
      </c>
      <c r="D176" s="7">
        <f t="shared" si="15"/>
        <v>20675.540765190188</v>
      </c>
      <c r="E176" s="3">
        <f t="shared" si="16"/>
        <v>44043.445342784391</v>
      </c>
      <c r="F176" s="3">
        <f t="shared" si="17"/>
        <v>20675.540765190181</v>
      </c>
    </row>
    <row r="177" spans="1:6" x14ac:dyDescent="0.25">
      <c r="A177">
        <f t="shared" si="12"/>
        <v>166</v>
      </c>
      <c r="B177" s="5">
        <f t="shared" si="13"/>
        <v>2316114.9169942304</v>
      </c>
      <c r="C177" s="5">
        <f t="shared" si="14"/>
        <v>23161.149169942302</v>
      </c>
      <c r="D177" s="7">
        <f t="shared" si="15"/>
        <v>20882.296172842089</v>
      </c>
      <c r="E177" s="3">
        <f t="shared" si="16"/>
        <v>44043.445342784391</v>
      </c>
      <c r="F177" s="3">
        <f t="shared" si="17"/>
        <v>20882.296172842081</v>
      </c>
    </row>
    <row r="178" spans="1:6" x14ac:dyDescent="0.25">
      <c r="A178">
        <f t="shared" si="12"/>
        <v>167</v>
      </c>
      <c r="B178" s="5">
        <f t="shared" si="13"/>
        <v>2295232.6208213884</v>
      </c>
      <c r="C178" s="5">
        <f t="shared" si="14"/>
        <v>22952.326208213886</v>
      </c>
      <c r="D178" s="7">
        <f t="shared" si="15"/>
        <v>21091.119134570505</v>
      </c>
      <c r="E178" s="3">
        <f t="shared" si="16"/>
        <v>44043.445342784391</v>
      </c>
      <c r="F178" s="3">
        <f t="shared" si="17"/>
        <v>21091.119134570501</v>
      </c>
    </row>
    <row r="179" spans="1:6" x14ac:dyDescent="0.25">
      <c r="A179">
        <f t="shared" si="12"/>
        <v>168</v>
      </c>
      <c r="B179" s="5">
        <f t="shared" si="13"/>
        <v>2274141.501686818</v>
      </c>
      <c r="C179" s="5">
        <f t="shared" si="14"/>
        <v>22741.415016868181</v>
      </c>
      <c r="D179" s="7">
        <f t="shared" si="15"/>
        <v>21302.03032591621</v>
      </c>
      <c r="E179" s="3">
        <f t="shared" si="16"/>
        <v>44043.445342784391</v>
      </c>
      <c r="F179" s="3">
        <f t="shared" si="17"/>
        <v>21302.030325916206</v>
      </c>
    </row>
    <row r="180" spans="1:6" x14ac:dyDescent="0.25">
      <c r="A180">
        <f t="shared" si="12"/>
        <v>169</v>
      </c>
      <c r="B180" s="5">
        <f t="shared" si="13"/>
        <v>2252839.4713609018</v>
      </c>
      <c r="C180" s="5">
        <f t="shared" si="14"/>
        <v>22528.394713609017</v>
      </c>
      <c r="D180" s="7">
        <f t="shared" si="15"/>
        <v>21515.050629175374</v>
      </c>
      <c r="E180" s="3">
        <f t="shared" si="16"/>
        <v>44043.445342784391</v>
      </c>
      <c r="F180" s="3">
        <f t="shared" si="17"/>
        <v>21515.05062917537</v>
      </c>
    </row>
    <row r="181" spans="1:6" x14ac:dyDescent="0.25">
      <c r="A181">
        <f t="shared" si="12"/>
        <v>170</v>
      </c>
      <c r="B181" s="5">
        <f t="shared" si="13"/>
        <v>2231324.4207317266</v>
      </c>
      <c r="C181" s="5">
        <f t="shared" si="14"/>
        <v>22313.244207317268</v>
      </c>
      <c r="D181" s="7">
        <f t="shared" si="15"/>
        <v>21730.201135467123</v>
      </c>
      <c r="E181" s="3">
        <f t="shared" si="16"/>
        <v>44043.445342784391</v>
      </c>
      <c r="F181" s="3">
        <f t="shared" si="17"/>
        <v>21730.201135467123</v>
      </c>
    </row>
    <row r="182" spans="1:6" x14ac:dyDescent="0.25">
      <c r="A182">
        <f t="shared" si="12"/>
        <v>171</v>
      </c>
      <c r="B182" s="5">
        <f t="shared" si="13"/>
        <v>2209594.2195962593</v>
      </c>
      <c r="C182" s="5">
        <f t="shared" si="14"/>
        <v>22095.942195962594</v>
      </c>
      <c r="D182" s="7">
        <f t="shared" si="15"/>
        <v>21947.503146821797</v>
      </c>
      <c r="E182" s="3">
        <f t="shared" si="16"/>
        <v>44043.445342784391</v>
      </c>
      <c r="F182" s="3">
        <f t="shared" si="17"/>
        <v>21947.503146821797</v>
      </c>
    </row>
    <row r="183" spans="1:6" x14ac:dyDescent="0.25">
      <c r="A183">
        <f t="shared" si="12"/>
        <v>172</v>
      </c>
      <c r="B183" s="5">
        <f t="shared" si="13"/>
        <v>2187646.7164494377</v>
      </c>
      <c r="C183" s="5">
        <f t="shared" si="14"/>
        <v>21876.467164494377</v>
      </c>
      <c r="D183" s="7">
        <f t="shared" si="15"/>
        <v>22166.978178290014</v>
      </c>
      <c r="E183" s="3">
        <f t="shared" si="16"/>
        <v>44043.445342784391</v>
      </c>
      <c r="F183" s="3">
        <f t="shared" si="17"/>
        <v>22166.978178290014</v>
      </c>
    </row>
    <row r="184" spans="1:6" x14ac:dyDescent="0.25">
      <c r="A184">
        <f t="shared" si="12"/>
        <v>173</v>
      </c>
      <c r="B184" s="5">
        <f t="shared" si="13"/>
        <v>2165479.7382711475</v>
      </c>
      <c r="C184" s="5">
        <f t="shared" si="14"/>
        <v>21654.797382711477</v>
      </c>
      <c r="D184" s="7">
        <f t="shared" si="15"/>
        <v>22388.647960072914</v>
      </c>
      <c r="E184" s="3">
        <f t="shared" si="16"/>
        <v>44043.445342784391</v>
      </c>
      <c r="F184" s="3">
        <f t="shared" si="17"/>
        <v>22388.647960072911</v>
      </c>
    </row>
    <row r="185" spans="1:6" x14ac:dyDescent="0.25">
      <c r="A185">
        <f t="shared" si="12"/>
        <v>174</v>
      </c>
      <c r="B185" s="5">
        <f t="shared" si="13"/>
        <v>2143091.0903110746</v>
      </c>
      <c r="C185" s="5">
        <f t="shared" si="14"/>
        <v>21430.910903110747</v>
      </c>
      <c r="D185" s="7">
        <f t="shared" si="15"/>
        <v>22612.534439673644</v>
      </c>
      <c r="E185" s="3">
        <f t="shared" si="16"/>
        <v>44043.445342784391</v>
      </c>
      <c r="F185" s="3">
        <f t="shared" si="17"/>
        <v>22612.53443967364</v>
      </c>
    </row>
    <row r="186" spans="1:6" x14ac:dyDescent="0.25">
      <c r="A186">
        <f t="shared" si="12"/>
        <v>175</v>
      </c>
      <c r="B186" s="5">
        <f t="shared" si="13"/>
        <v>2120478.555871401</v>
      </c>
      <c r="C186" s="5">
        <f t="shared" si="14"/>
        <v>21204.785558714011</v>
      </c>
      <c r="D186" s="7">
        <f t="shared" si="15"/>
        <v>22838.65978407038</v>
      </c>
      <c r="E186" s="3">
        <f t="shared" si="16"/>
        <v>44043.445342784391</v>
      </c>
      <c r="F186" s="3">
        <f t="shared" si="17"/>
        <v>22838.659784070376</v>
      </c>
    </row>
    <row r="187" spans="1:6" x14ac:dyDescent="0.25">
      <c r="A187">
        <f t="shared" si="12"/>
        <v>176</v>
      </c>
      <c r="B187" s="5">
        <f t="shared" si="13"/>
        <v>2097639.8960873308</v>
      </c>
      <c r="C187" s="5">
        <f t="shared" si="14"/>
        <v>20976.398960873306</v>
      </c>
      <c r="D187" s="7">
        <f t="shared" si="15"/>
        <v>23067.046381911085</v>
      </c>
      <c r="E187" s="3">
        <f t="shared" si="16"/>
        <v>44043.445342784391</v>
      </c>
      <c r="F187" s="3">
        <f t="shared" si="17"/>
        <v>23067.046381911081</v>
      </c>
    </row>
    <row r="188" spans="1:6" x14ac:dyDescent="0.25">
      <c r="A188">
        <f t="shared" si="12"/>
        <v>177</v>
      </c>
      <c r="B188" s="5">
        <f t="shared" si="13"/>
        <v>2074572.8497054197</v>
      </c>
      <c r="C188" s="5">
        <f t="shared" si="14"/>
        <v>20745.728497054199</v>
      </c>
      <c r="D188" s="7">
        <f t="shared" si="15"/>
        <v>23297.716845730192</v>
      </c>
      <c r="E188" s="3">
        <f t="shared" si="16"/>
        <v>44043.445342784391</v>
      </c>
      <c r="F188" s="3">
        <f t="shared" si="17"/>
        <v>23297.716845730189</v>
      </c>
    </row>
    <row r="189" spans="1:6" x14ac:dyDescent="0.25">
      <c r="A189">
        <f t="shared" si="12"/>
        <v>178</v>
      </c>
      <c r="B189" s="5">
        <f t="shared" si="13"/>
        <v>2051275.1328596896</v>
      </c>
      <c r="C189" s="5">
        <f t="shared" si="14"/>
        <v>20512.751328596896</v>
      </c>
      <c r="D189" s="7">
        <f t="shared" si="15"/>
        <v>23530.694014187495</v>
      </c>
      <c r="E189" s="3">
        <f t="shared" si="16"/>
        <v>44043.445342784391</v>
      </c>
      <c r="F189" s="3">
        <f t="shared" si="17"/>
        <v>23530.694014187498</v>
      </c>
    </row>
    <row r="190" spans="1:6" x14ac:dyDescent="0.25">
      <c r="A190">
        <f t="shared" si="12"/>
        <v>179</v>
      </c>
      <c r="B190" s="5">
        <f t="shared" si="13"/>
        <v>2027744.4388455022</v>
      </c>
      <c r="C190" s="5">
        <f t="shared" si="14"/>
        <v>20277.444388455024</v>
      </c>
      <c r="D190" s="7">
        <f t="shared" si="15"/>
        <v>23766.000954329367</v>
      </c>
      <c r="E190" s="3">
        <f t="shared" si="16"/>
        <v>44043.445342784391</v>
      </c>
      <c r="F190" s="3">
        <f t="shared" si="17"/>
        <v>23766.000954329367</v>
      </c>
    </row>
    <row r="191" spans="1:6" x14ac:dyDescent="0.25">
      <c r="A191">
        <f t="shared" si="12"/>
        <v>180</v>
      </c>
      <c r="B191" s="5">
        <f t="shared" si="13"/>
        <v>2003978.4378911729</v>
      </c>
      <c r="C191" s="5">
        <f t="shared" si="14"/>
        <v>20039.784378911729</v>
      </c>
      <c r="D191" s="7">
        <f t="shared" si="15"/>
        <v>24003.660963872662</v>
      </c>
      <c r="E191" s="3">
        <f t="shared" si="16"/>
        <v>44043.445342784391</v>
      </c>
      <c r="F191" s="3">
        <f t="shared" si="17"/>
        <v>24003.660963872666</v>
      </c>
    </row>
    <row r="192" spans="1:6" x14ac:dyDescent="0.25">
      <c r="A192">
        <f t="shared" si="12"/>
        <v>181</v>
      </c>
      <c r="B192" s="5">
        <f t="shared" si="13"/>
        <v>1979974.7769273003</v>
      </c>
      <c r="C192" s="5">
        <f t="shared" si="14"/>
        <v>19799.747769273003</v>
      </c>
      <c r="D192" s="7">
        <f t="shared" si="15"/>
        <v>24243.697573511388</v>
      </c>
      <c r="E192" s="3">
        <f t="shared" si="16"/>
        <v>44043.445342784391</v>
      </c>
      <c r="F192" s="3">
        <f t="shared" si="17"/>
        <v>24243.697573511392</v>
      </c>
    </row>
    <row r="193" spans="1:6" x14ac:dyDescent="0.25">
      <c r="A193">
        <f t="shared" si="12"/>
        <v>182</v>
      </c>
      <c r="B193" s="5">
        <f t="shared" si="13"/>
        <v>1955731.0793537889</v>
      </c>
      <c r="C193" s="5">
        <f t="shared" si="14"/>
        <v>19557.31079353789</v>
      </c>
      <c r="D193" s="7">
        <f t="shared" si="15"/>
        <v>24486.134549246501</v>
      </c>
      <c r="E193" s="3">
        <f t="shared" si="16"/>
        <v>44043.445342784391</v>
      </c>
      <c r="F193" s="3">
        <f t="shared" si="17"/>
        <v>24486.134549246504</v>
      </c>
    </row>
    <row r="194" spans="1:6" x14ac:dyDescent="0.25">
      <c r="A194">
        <f t="shared" si="12"/>
        <v>183</v>
      </c>
      <c r="B194" s="5">
        <f t="shared" si="13"/>
        <v>1931244.9448045425</v>
      </c>
      <c r="C194" s="5">
        <f t="shared" si="14"/>
        <v>19312.449448045427</v>
      </c>
      <c r="D194" s="7">
        <f t="shared" si="15"/>
        <v>24730.995894738964</v>
      </c>
      <c r="E194" s="3">
        <f t="shared" si="16"/>
        <v>44043.445342784391</v>
      </c>
      <c r="F194" s="3">
        <f t="shared" si="17"/>
        <v>24730.995894738968</v>
      </c>
    </row>
    <row r="195" spans="1:6" x14ac:dyDescent="0.25">
      <c r="A195">
        <f t="shared" si="12"/>
        <v>184</v>
      </c>
      <c r="B195" s="5">
        <f t="shared" si="13"/>
        <v>1906513.9489098035</v>
      </c>
      <c r="C195" s="5">
        <f t="shared" si="14"/>
        <v>19065.139489098037</v>
      </c>
      <c r="D195" s="7">
        <f t="shared" si="15"/>
        <v>24978.305853686354</v>
      </c>
      <c r="E195" s="3">
        <f t="shared" si="16"/>
        <v>44043.445342784391</v>
      </c>
      <c r="F195" s="3">
        <f t="shared" si="17"/>
        <v>24978.305853686361</v>
      </c>
    </row>
    <row r="196" spans="1:6" x14ac:dyDescent="0.25">
      <c r="A196">
        <f t="shared" si="12"/>
        <v>185</v>
      </c>
      <c r="B196" s="5">
        <f t="shared" si="13"/>
        <v>1881535.6430561172</v>
      </c>
      <c r="C196" s="5">
        <f t="shared" si="14"/>
        <v>18815.356430561173</v>
      </c>
      <c r="D196" s="7">
        <f t="shared" si="15"/>
        <v>25228.088912223218</v>
      </c>
      <c r="E196" s="3">
        <f t="shared" si="16"/>
        <v>44043.445342784391</v>
      </c>
      <c r="F196" s="3">
        <f t="shared" si="17"/>
        <v>25228.088912223218</v>
      </c>
    </row>
    <row r="197" spans="1:6" x14ac:dyDescent="0.25">
      <c r="A197">
        <f t="shared" ref="A197:A239" si="18">A196+1</f>
        <v>186</v>
      </c>
      <c r="B197" s="5">
        <f t="shared" si="13"/>
        <v>1856307.554143894</v>
      </c>
      <c r="C197" s="5">
        <f t="shared" si="14"/>
        <v>18563.075541438939</v>
      </c>
      <c r="D197" s="7">
        <f t="shared" si="15"/>
        <v>25480.369801345452</v>
      </c>
      <c r="E197" s="3">
        <f t="shared" si="16"/>
        <v>44043.445342784391</v>
      </c>
      <c r="F197" s="3">
        <f t="shared" si="17"/>
        <v>25480.369801345456</v>
      </c>
    </row>
    <row r="198" spans="1:6" x14ac:dyDescent="0.25">
      <c r="A198">
        <f t="shared" si="18"/>
        <v>187</v>
      </c>
      <c r="B198" s="5">
        <f t="shared" si="13"/>
        <v>1830827.1843425485</v>
      </c>
      <c r="C198" s="5">
        <f t="shared" si="14"/>
        <v>18308.271843425486</v>
      </c>
      <c r="D198" s="7">
        <f t="shared" si="15"/>
        <v>25735.173499358905</v>
      </c>
      <c r="E198" s="3">
        <f t="shared" si="16"/>
        <v>44043.445342784391</v>
      </c>
      <c r="F198" s="3">
        <f t="shared" si="17"/>
        <v>25735.173499358913</v>
      </c>
    </row>
    <row r="199" spans="1:6" x14ac:dyDescent="0.25">
      <c r="A199">
        <f t="shared" si="18"/>
        <v>188</v>
      </c>
      <c r="B199" s="5">
        <f t="shared" si="13"/>
        <v>1805092.0108431897</v>
      </c>
      <c r="C199" s="5">
        <f t="shared" si="14"/>
        <v>18050.920108431896</v>
      </c>
      <c r="D199" s="7">
        <f t="shared" si="15"/>
        <v>25992.525234352495</v>
      </c>
      <c r="E199" s="3">
        <f t="shared" si="16"/>
        <v>44043.445342784391</v>
      </c>
      <c r="F199" s="3">
        <f t="shared" si="17"/>
        <v>25992.525234352499</v>
      </c>
    </row>
    <row r="200" spans="1:6" x14ac:dyDescent="0.25">
      <c r="A200">
        <f t="shared" si="18"/>
        <v>189</v>
      </c>
      <c r="B200" s="5">
        <f t="shared" si="13"/>
        <v>1779099.4856088371</v>
      </c>
      <c r="C200" s="5">
        <f t="shared" si="14"/>
        <v>17790.994856088371</v>
      </c>
      <c r="D200" s="7">
        <f t="shared" si="15"/>
        <v>26252.45048669602</v>
      </c>
      <c r="E200" s="3">
        <f t="shared" si="16"/>
        <v>44043.445342784391</v>
      </c>
      <c r="F200" s="3">
        <f t="shared" si="17"/>
        <v>26252.450486696023</v>
      </c>
    </row>
    <row r="201" spans="1:6" x14ac:dyDescent="0.25">
      <c r="A201">
        <f t="shared" si="18"/>
        <v>190</v>
      </c>
      <c r="B201" s="5">
        <f t="shared" si="13"/>
        <v>1752847.035122141</v>
      </c>
      <c r="C201" s="5">
        <f t="shared" si="14"/>
        <v>17528.470351221411</v>
      </c>
      <c r="D201" s="7">
        <f t="shared" si="15"/>
        <v>26514.97499156298</v>
      </c>
      <c r="E201" s="3">
        <f t="shared" si="16"/>
        <v>44043.445342784391</v>
      </c>
      <c r="F201" s="3">
        <f t="shared" si="17"/>
        <v>26514.97499156298</v>
      </c>
    </row>
    <row r="202" spans="1:6" x14ac:dyDescent="0.25">
      <c r="A202">
        <f t="shared" si="18"/>
        <v>191</v>
      </c>
      <c r="B202" s="5">
        <f t="shared" si="13"/>
        <v>1726332.060130578</v>
      </c>
      <c r="C202" s="5">
        <f t="shared" si="14"/>
        <v>17263.320601305779</v>
      </c>
      <c r="D202" s="7">
        <f t="shared" si="15"/>
        <v>26780.124741478612</v>
      </c>
      <c r="E202" s="3">
        <f t="shared" si="16"/>
        <v>44043.445342784391</v>
      </c>
      <c r="F202" s="3">
        <f t="shared" si="17"/>
        <v>26780.124741478608</v>
      </c>
    </row>
    <row r="203" spans="1:6" x14ac:dyDescent="0.25">
      <c r="A203">
        <f t="shared" si="18"/>
        <v>192</v>
      </c>
      <c r="B203" s="5">
        <f t="shared" si="13"/>
        <v>1699551.9353890994</v>
      </c>
      <c r="C203" s="5">
        <f t="shared" si="14"/>
        <v>16995.519353890995</v>
      </c>
      <c r="D203" s="7">
        <f t="shared" si="15"/>
        <v>27047.925988893396</v>
      </c>
      <c r="E203" s="3">
        <f t="shared" si="16"/>
        <v>44043.445342784391</v>
      </c>
      <c r="F203" s="3">
        <f t="shared" si="17"/>
        <v>27047.925988893399</v>
      </c>
    </row>
    <row r="204" spans="1:6" x14ac:dyDescent="0.25">
      <c r="A204">
        <f t="shared" si="18"/>
        <v>193</v>
      </c>
      <c r="B204" s="5">
        <f t="shared" si="13"/>
        <v>1672504.0094002059</v>
      </c>
      <c r="C204" s="5">
        <f t="shared" si="14"/>
        <v>16725.040094002059</v>
      </c>
      <c r="D204" s="7">
        <f t="shared" si="15"/>
        <v>27318.405248782332</v>
      </c>
      <c r="E204" s="3">
        <f t="shared" si="16"/>
        <v>44043.445342784391</v>
      </c>
      <c r="F204" s="3">
        <f t="shared" si="17"/>
        <v>27318.405248782336</v>
      </c>
    </row>
    <row r="205" spans="1:6" x14ac:dyDescent="0.25">
      <c r="A205">
        <f t="shared" si="18"/>
        <v>194</v>
      </c>
      <c r="B205" s="5">
        <f t="shared" si="13"/>
        <v>1645185.6041514236</v>
      </c>
      <c r="C205" s="5">
        <f t="shared" si="14"/>
        <v>16451.856041514235</v>
      </c>
      <c r="D205" s="7">
        <f t="shared" si="15"/>
        <v>27591.589301270156</v>
      </c>
      <c r="E205" s="3">
        <f t="shared" si="16"/>
        <v>44043.445342784391</v>
      </c>
      <c r="F205" s="3">
        <f t="shared" si="17"/>
        <v>27591.58930127016</v>
      </c>
    </row>
    <row r="206" spans="1:6" x14ac:dyDescent="0.25">
      <c r="A206">
        <f t="shared" si="18"/>
        <v>195</v>
      </c>
      <c r="B206" s="5">
        <f t="shared" ref="B206:B251" si="19">B205-D205</f>
        <v>1617594.0148501534</v>
      </c>
      <c r="C206" s="5">
        <f t="shared" ref="C206:C251" si="20">B206*$C$7</f>
        <v>16175.940148501533</v>
      </c>
      <c r="D206" s="7">
        <f t="shared" ref="D206:D251" si="21">E206-C206</f>
        <v>27867.505194282858</v>
      </c>
      <c r="E206" s="3">
        <f t="shared" ref="E206:E251" si="22">E205</f>
        <v>44043.445342784391</v>
      </c>
      <c r="F206" s="3">
        <f t="shared" si="17"/>
        <v>27867.505194282858</v>
      </c>
    </row>
    <row r="207" spans="1:6" x14ac:dyDescent="0.25">
      <c r="A207">
        <f t="shared" si="18"/>
        <v>196</v>
      </c>
      <c r="B207" s="5">
        <f t="shared" si="19"/>
        <v>1589726.5096558705</v>
      </c>
      <c r="C207" s="5">
        <f t="shared" si="20"/>
        <v>15897.265096558705</v>
      </c>
      <c r="D207" s="7">
        <f t="shared" si="21"/>
        <v>28146.180246225686</v>
      </c>
      <c r="E207" s="3">
        <f t="shared" si="22"/>
        <v>44043.445342784391</v>
      </c>
      <c r="F207" s="3">
        <f t="shared" si="17"/>
        <v>28146.180246225686</v>
      </c>
    </row>
    <row r="208" spans="1:6" x14ac:dyDescent="0.25">
      <c r="A208">
        <f t="shared" si="18"/>
        <v>197</v>
      </c>
      <c r="B208" s="5">
        <f t="shared" si="19"/>
        <v>1561580.3294096447</v>
      </c>
      <c r="C208" s="5">
        <f t="shared" si="20"/>
        <v>15615.803294096448</v>
      </c>
      <c r="D208" s="7">
        <f t="shared" si="21"/>
        <v>28427.642048687943</v>
      </c>
      <c r="E208" s="3">
        <f t="shared" si="22"/>
        <v>44043.445342784391</v>
      </c>
      <c r="F208" s="3">
        <f t="shared" ref="F208:F251" si="23">PPMT($C$7,A208,$B$9,-$B$12)</f>
        <v>28427.642048687943</v>
      </c>
    </row>
    <row r="209" spans="1:6" x14ac:dyDescent="0.25">
      <c r="A209">
        <f t="shared" si="18"/>
        <v>198</v>
      </c>
      <c r="B209" s="5">
        <f t="shared" si="19"/>
        <v>1533152.6873609568</v>
      </c>
      <c r="C209" s="5">
        <f t="shared" si="20"/>
        <v>15331.526873609568</v>
      </c>
      <c r="D209" s="7">
        <f t="shared" si="21"/>
        <v>28711.918469174823</v>
      </c>
      <c r="E209" s="3">
        <f t="shared" si="22"/>
        <v>44043.445342784391</v>
      </c>
      <c r="F209" s="3">
        <f t="shared" si="23"/>
        <v>28711.918469174823</v>
      </c>
    </row>
    <row r="210" spans="1:6" x14ac:dyDescent="0.25">
      <c r="A210">
        <f t="shared" si="18"/>
        <v>199</v>
      </c>
      <c r="B210" s="5">
        <f t="shared" si="19"/>
        <v>1504440.768891782</v>
      </c>
      <c r="C210" s="5">
        <f t="shared" si="20"/>
        <v>15044.407688917821</v>
      </c>
      <c r="D210" s="7">
        <f t="shared" si="21"/>
        <v>28999.03765386657</v>
      </c>
      <c r="E210" s="3">
        <f t="shared" si="22"/>
        <v>44043.445342784391</v>
      </c>
      <c r="F210" s="3">
        <f t="shared" si="23"/>
        <v>28999.037653866573</v>
      </c>
    </row>
    <row r="211" spans="1:6" x14ac:dyDescent="0.25">
      <c r="A211">
        <f t="shared" si="18"/>
        <v>200</v>
      </c>
      <c r="B211" s="5">
        <f t="shared" si="19"/>
        <v>1475441.7312379156</v>
      </c>
      <c r="C211" s="5">
        <f t="shared" si="20"/>
        <v>14754.417312379155</v>
      </c>
      <c r="D211" s="7">
        <f t="shared" si="21"/>
        <v>29289.028030405236</v>
      </c>
      <c r="E211" s="3">
        <f t="shared" si="22"/>
        <v>44043.445342784391</v>
      </c>
      <c r="F211" s="3">
        <f t="shared" si="23"/>
        <v>29289.028030405239</v>
      </c>
    </row>
    <row r="212" spans="1:6" x14ac:dyDescent="0.25">
      <c r="A212">
        <f t="shared" si="18"/>
        <v>201</v>
      </c>
      <c r="B212" s="5">
        <f t="shared" si="19"/>
        <v>1446152.7032075103</v>
      </c>
      <c r="C212" s="5">
        <f t="shared" si="20"/>
        <v>14461.527032075102</v>
      </c>
      <c r="D212" s="7">
        <f t="shared" si="21"/>
        <v>29581.91831070929</v>
      </c>
      <c r="E212" s="3">
        <f t="shared" si="22"/>
        <v>44043.445342784391</v>
      </c>
      <c r="F212" s="3">
        <f t="shared" si="23"/>
        <v>29581.918310709294</v>
      </c>
    </row>
    <row r="213" spans="1:6" x14ac:dyDescent="0.25">
      <c r="A213">
        <f t="shared" si="18"/>
        <v>202</v>
      </c>
      <c r="B213" s="5">
        <f t="shared" si="19"/>
        <v>1416570.784896801</v>
      </c>
      <c r="C213" s="5">
        <f t="shared" si="20"/>
        <v>14165.70784896801</v>
      </c>
      <c r="D213" s="7">
        <f t="shared" si="21"/>
        <v>29877.737493816381</v>
      </c>
      <c r="E213" s="3">
        <f t="shared" si="22"/>
        <v>44043.445342784391</v>
      </c>
      <c r="F213" s="3">
        <f t="shared" si="23"/>
        <v>29877.737493816385</v>
      </c>
    </row>
    <row r="214" spans="1:6" x14ac:dyDescent="0.25">
      <c r="A214">
        <f t="shared" si="18"/>
        <v>203</v>
      </c>
      <c r="B214" s="5">
        <f t="shared" si="19"/>
        <v>1386693.0474029847</v>
      </c>
      <c r="C214" s="5">
        <f t="shared" si="20"/>
        <v>13866.930474029847</v>
      </c>
      <c r="D214" s="7">
        <f t="shared" si="21"/>
        <v>30176.514868754544</v>
      </c>
      <c r="E214" s="3">
        <f t="shared" si="22"/>
        <v>44043.445342784391</v>
      </c>
      <c r="F214" s="3">
        <f t="shared" si="23"/>
        <v>30176.514868754548</v>
      </c>
    </row>
    <row r="215" spans="1:6" x14ac:dyDescent="0.25">
      <c r="A215">
        <f t="shared" si="18"/>
        <v>204</v>
      </c>
      <c r="B215" s="5">
        <f t="shared" si="19"/>
        <v>1356516.53253423</v>
      </c>
      <c r="C215" s="5">
        <f t="shared" si="20"/>
        <v>13565.165325342301</v>
      </c>
      <c r="D215" s="7">
        <f t="shared" si="21"/>
        <v>30478.280017442092</v>
      </c>
      <c r="E215" s="3">
        <f t="shared" si="22"/>
        <v>44043.445342784391</v>
      </c>
      <c r="F215" s="3">
        <f t="shared" si="23"/>
        <v>30478.280017442095</v>
      </c>
    </row>
    <row r="216" spans="1:6" x14ac:dyDescent="0.25">
      <c r="A216">
        <f t="shared" si="18"/>
        <v>205</v>
      </c>
      <c r="B216" s="5">
        <f t="shared" si="19"/>
        <v>1326038.252516788</v>
      </c>
      <c r="C216" s="5">
        <f t="shared" si="20"/>
        <v>13260.382525167879</v>
      </c>
      <c r="D216" s="7">
        <f t="shared" si="21"/>
        <v>30783.062817616512</v>
      </c>
      <c r="E216" s="3">
        <f t="shared" si="22"/>
        <v>44043.445342784391</v>
      </c>
      <c r="F216" s="3">
        <f t="shared" si="23"/>
        <v>30783.062817616516</v>
      </c>
    </row>
    <row r="217" spans="1:6" x14ac:dyDescent="0.25">
      <c r="A217">
        <f t="shared" si="18"/>
        <v>206</v>
      </c>
      <c r="B217" s="5">
        <f t="shared" si="19"/>
        <v>1295255.1896991713</v>
      </c>
      <c r="C217" s="5">
        <f t="shared" si="20"/>
        <v>12952.551896991714</v>
      </c>
      <c r="D217" s="7">
        <f t="shared" si="21"/>
        <v>31090.893445792677</v>
      </c>
      <c r="E217" s="3">
        <f t="shared" si="22"/>
        <v>44043.445342784391</v>
      </c>
      <c r="F217" s="3">
        <f t="shared" si="23"/>
        <v>31090.893445792677</v>
      </c>
    </row>
    <row r="218" spans="1:6" x14ac:dyDescent="0.25">
      <c r="A218">
        <f t="shared" si="18"/>
        <v>207</v>
      </c>
      <c r="B218" s="5">
        <f t="shared" si="19"/>
        <v>1264164.2962533787</v>
      </c>
      <c r="C218" s="5">
        <f t="shared" si="20"/>
        <v>12641.642962533788</v>
      </c>
      <c r="D218" s="7">
        <f t="shared" si="21"/>
        <v>31401.802380250603</v>
      </c>
      <c r="E218" s="3">
        <f t="shared" si="22"/>
        <v>44043.445342784391</v>
      </c>
      <c r="F218" s="3">
        <f t="shared" si="23"/>
        <v>31401.80238025061</v>
      </c>
    </row>
    <row r="219" spans="1:6" x14ac:dyDescent="0.25">
      <c r="A219">
        <f t="shared" si="18"/>
        <v>208</v>
      </c>
      <c r="B219" s="5">
        <f t="shared" si="19"/>
        <v>1232762.4938731282</v>
      </c>
      <c r="C219" s="5">
        <f t="shared" si="20"/>
        <v>12327.624938731282</v>
      </c>
      <c r="D219" s="7">
        <f t="shared" si="21"/>
        <v>31715.820404053109</v>
      </c>
      <c r="E219" s="3">
        <f t="shared" si="22"/>
        <v>44043.445342784391</v>
      </c>
      <c r="F219" s="3">
        <f t="shared" si="23"/>
        <v>31715.820404053113</v>
      </c>
    </row>
    <row r="220" spans="1:6" x14ac:dyDescent="0.25">
      <c r="A220">
        <f t="shared" si="18"/>
        <v>209</v>
      </c>
      <c r="B220" s="5">
        <f t="shared" si="19"/>
        <v>1201046.673469075</v>
      </c>
      <c r="C220" s="5">
        <f t="shared" si="20"/>
        <v>12010.46673469075</v>
      </c>
      <c r="D220" s="7">
        <f t="shared" si="21"/>
        <v>32032.978608093639</v>
      </c>
      <c r="E220" s="3">
        <f t="shared" si="22"/>
        <v>44043.445342784391</v>
      </c>
      <c r="F220" s="3">
        <f t="shared" si="23"/>
        <v>32032.978608093643</v>
      </c>
    </row>
    <row r="221" spans="1:6" x14ac:dyDescent="0.25">
      <c r="A221">
        <f t="shared" si="18"/>
        <v>210</v>
      </c>
      <c r="B221" s="5">
        <f t="shared" si="19"/>
        <v>1169013.6948609813</v>
      </c>
      <c r="C221" s="5">
        <f t="shared" si="20"/>
        <v>11690.136948609814</v>
      </c>
      <c r="D221" s="7">
        <f t="shared" si="21"/>
        <v>32353.308394174579</v>
      </c>
      <c r="E221" s="3">
        <f t="shared" si="22"/>
        <v>44043.445342784391</v>
      </c>
      <c r="F221" s="3">
        <f t="shared" si="23"/>
        <v>32353.308394174583</v>
      </c>
    </row>
    <row r="222" spans="1:6" x14ac:dyDescent="0.25">
      <c r="A222">
        <f t="shared" si="18"/>
        <v>211</v>
      </c>
      <c r="B222" s="5">
        <f t="shared" si="19"/>
        <v>1136660.3864668068</v>
      </c>
      <c r="C222" s="5">
        <f t="shared" si="20"/>
        <v>11366.603864668068</v>
      </c>
      <c r="D222" s="7">
        <f t="shared" si="21"/>
        <v>32676.841478116323</v>
      </c>
      <c r="E222" s="3">
        <f t="shared" si="22"/>
        <v>44043.445342784391</v>
      </c>
      <c r="F222" s="3">
        <f t="shared" si="23"/>
        <v>32676.841478116326</v>
      </c>
    </row>
    <row r="223" spans="1:6" x14ac:dyDescent="0.25">
      <c r="A223">
        <f t="shared" si="18"/>
        <v>212</v>
      </c>
      <c r="B223" s="5">
        <f t="shared" si="19"/>
        <v>1103983.5449886904</v>
      </c>
      <c r="C223" s="5">
        <f t="shared" si="20"/>
        <v>11039.835449886905</v>
      </c>
      <c r="D223" s="7">
        <f t="shared" si="21"/>
        <v>33003.609892897482</v>
      </c>
      <c r="E223" s="3">
        <f t="shared" si="22"/>
        <v>44043.445342784391</v>
      </c>
      <c r="F223" s="3">
        <f t="shared" si="23"/>
        <v>33003.60989289749</v>
      </c>
    </row>
    <row r="224" spans="1:6" x14ac:dyDescent="0.25">
      <c r="A224">
        <f t="shared" si="18"/>
        <v>213</v>
      </c>
      <c r="B224" s="5">
        <f t="shared" si="19"/>
        <v>1070979.9350957929</v>
      </c>
      <c r="C224" s="5">
        <f t="shared" si="20"/>
        <v>10709.799350957928</v>
      </c>
      <c r="D224" s="7">
        <f t="shared" si="21"/>
        <v>33333.645991826459</v>
      </c>
      <c r="E224" s="3">
        <f t="shared" si="22"/>
        <v>44043.445342784391</v>
      </c>
      <c r="F224" s="3">
        <f t="shared" si="23"/>
        <v>33333.645991826466</v>
      </c>
    </row>
    <row r="225" spans="1:6" x14ac:dyDescent="0.25">
      <c r="A225">
        <f t="shared" si="18"/>
        <v>214</v>
      </c>
      <c r="B225" s="5">
        <f t="shared" si="19"/>
        <v>1037646.2891039664</v>
      </c>
      <c r="C225" s="5">
        <f t="shared" si="20"/>
        <v>10376.462891039664</v>
      </c>
      <c r="D225" s="7">
        <f t="shared" si="21"/>
        <v>33666.982451744727</v>
      </c>
      <c r="E225" s="3">
        <f t="shared" si="22"/>
        <v>44043.445342784391</v>
      </c>
      <c r="F225" s="3">
        <f t="shared" si="23"/>
        <v>33666.982451744734</v>
      </c>
    </row>
    <row r="226" spans="1:6" x14ac:dyDescent="0.25">
      <c r="A226">
        <f t="shared" si="18"/>
        <v>215</v>
      </c>
      <c r="B226" s="5">
        <f t="shared" si="19"/>
        <v>1003979.3066522217</v>
      </c>
      <c r="C226" s="5">
        <f t="shared" si="20"/>
        <v>10039.793066522217</v>
      </c>
      <c r="D226" s="7">
        <f t="shared" si="21"/>
        <v>34003.652276262175</v>
      </c>
      <c r="E226" s="3">
        <f t="shared" si="22"/>
        <v>44043.445342784391</v>
      </c>
      <c r="F226" s="3">
        <f t="shared" si="23"/>
        <v>34003.652276262175</v>
      </c>
    </row>
    <row r="227" spans="1:6" x14ac:dyDescent="0.25">
      <c r="A227">
        <f t="shared" si="18"/>
        <v>216</v>
      </c>
      <c r="B227" s="5">
        <f t="shared" si="19"/>
        <v>969975.65437595954</v>
      </c>
      <c r="C227" s="5">
        <f t="shared" si="20"/>
        <v>9699.7565437595949</v>
      </c>
      <c r="D227" s="7">
        <f t="shared" si="21"/>
        <v>34343.688799024792</v>
      </c>
      <c r="E227" s="3">
        <f t="shared" si="22"/>
        <v>44043.445342784391</v>
      </c>
      <c r="F227" s="3">
        <f t="shared" si="23"/>
        <v>34343.6887990248</v>
      </c>
    </row>
    <row r="228" spans="1:6" x14ac:dyDescent="0.25">
      <c r="A228">
        <f t="shared" si="18"/>
        <v>217</v>
      </c>
      <c r="B228" s="5">
        <f t="shared" si="19"/>
        <v>935631.96557693474</v>
      </c>
      <c r="C228" s="5">
        <f t="shared" si="20"/>
        <v>9356.3196557693482</v>
      </c>
      <c r="D228" s="7">
        <f t="shared" si="21"/>
        <v>34687.125687015039</v>
      </c>
      <c r="E228" s="3">
        <f t="shared" si="22"/>
        <v>44043.445342784391</v>
      </c>
      <c r="F228" s="3">
        <f t="shared" si="23"/>
        <v>34687.125687015046</v>
      </c>
    </row>
    <row r="229" spans="1:6" x14ac:dyDescent="0.25">
      <c r="A229">
        <f t="shared" si="18"/>
        <v>218</v>
      </c>
      <c r="B229" s="5">
        <f t="shared" si="19"/>
        <v>900944.83988991973</v>
      </c>
      <c r="C229" s="5">
        <f t="shared" si="20"/>
        <v>9009.4483988991979</v>
      </c>
      <c r="D229" s="7">
        <f t="shared" si="21"/>
        <v>35033.996943885191</v>
      </c>
      <c r="E229" s="3">
        <f t="shared" si="22"/>
        <v>44043.445342784391</v>
      </c>
      <c r="F229" s="3">
        <f t="shared" si="23"/>
        <v>35033.996943885199</v>
      </c>
    </row>
    <row r="230" spans="1:6" x14ac:dyDescent="0.25">
      <c r="A230">
        <f t="shared" si="18"/>
        <v>219</v>
      </c>
      <c r="B230" s="5">
        <f t="shared" si="19"/>
        <v>865910.84294603451</v>
      </c>
      <c r="C230" s="5">
        <f t="shared" si="20"/>
        <v>8659.1084294603461</v>
      </c>
      <c r="D230" s="7">
        <f t="shared" si="21"/>
        <v>35384.336913324049</v>
      </c>
      <c r="E230" s="3">
        <f t="shared" si="22"/>
        <v>44043.445342784391</v>
      </c>
      <c r="F230" s="3">
        <f t="shared" si="23"/>
        <v>35384.336913324049</v>
      </c>
    </row>
    <row r="231" spans="1:6" x14ac:dyDescent="0.25">
      <c r="A231">
        <f t="shared" si="18"/>
        <v>220</v>
      </c>
      <c r="B231" s="5">
        <f t="shared" si="19"/>
        <v>830526.50603271043</v>
      </c>
      <c r="C231" s="5">
        <f t="shared" si="20"/>
        <v>8305.2650603271049</v>
      </c>
      <c r="D231" s="7">
        <f t="shared" si="21"/>
        <v>35738.180282457288</v>
      </c>
      <c r="E231" s="3">
        <f t="shared" si="22"/>
        <v>44043.445342784391</v>
      </c>
      <c r="F231" s="3">
        <f t="shared" si="23"/>
        <v>35738.180282457288</v>
      </c>
    </row>
    <row r="232" spans="1:6" x14ac:dyDescent="0.25">
      <c r="A232">
        <f t="shared" si="18"/>
        <v>221</v>
      </c>
      <c r="B232" s="5">
        <f t="shared" si="19"/>
        <v>794788.32575025316</v>
      </c>
      <c r="C232" s="5">
        <f t="shared" si="20"/>
        <v>7947.8832575025317</v>
      </c>
      <c r="D232" s="7">
        <f t="shared" si="21"/>
        <v>36095.562085281861</v>
      </c>
      <c r="E232" s="3">
        <f t="shared" si="22"/>
        <v>44043.445342784391</v>
      </c>
      <c r="F232" s="3">
        <f t="shared" si="23"/>
        <v>36095.562085281861</v>
      </c>
    </row>
    <row r="233" spans="1:6" x14ac:dyDescent="0.25">
      <c r="A233">
        <f t="shared" si="18"/>
        <v>222</v>
      </c>
      <c r="B233" s="5">
        <f t="shared" si="19"/>
        <v>758692.76366497134</v>
      </c>
      <c r="C233" s="5">
        <f t="shared" si="20"/>
        <v>7586.9276366497133</v>
      </c>
      <c r="D233" s="7">
        <f t="shared" si="21"/>
        <v>36456.517706134677</v>
      </c>
      <c r="E233" s="3">
        <f t="shared" si="22"/>
        <v>44043.445342784391</v>
      </c>
      <c r="F233" s="3">
        <f t="shared" si="23"/>
        <v>36456.517706134677</v>
      </c>
    </row>
    <row r="234" spans="1:6" x14ac:dyDescent="0.25">
      <c r="A234">
        <f t="shared" si="18"/>
        <v>223</v>
      </c>
      <c r="B234" s="5">
        <f t="shared" si="19"/>
        <v>722236.24595883663</v>
      </c>
      <c r="C234" s="5">
        <f t="shared" si="20"/>
        <v>7222.3624595883666</v>
      </c>
      <c r="D234" s="7">
        <f t="shared" si="21"/>
        <v>36821.082883196024</v>
      </c>
      <c r="E234" s="3">
        <f t="shared" si="22"/>
        <v>44043.445342784391</v>
      </c>
      <c r="F234" s="3">
        <f t="shared" si="23"/>
        <v>36821.082883196024</v>
      </c>
    </row>
    <row r="235" spans="1:6" x14ac:dyDescent="0.25">
      <c r="A235">
        <f t="shared" si="18"/>
        <v>224</v>
      </c>
      <c r="B235" s="5">
        <f t="shared" si="19"/>
        <v>685415.16307564056</v>
      </c>
      <c r="C235" s="5">
        <f t="shared" si="20"/>
        <v>6854.1516307564061</v>
      </c>
      <c r="D235" s="7">
        <f t="shared" si="21"/>
        <v>37189.293712027982</v>
      </c>
      <c r="E235" s="3">
        <f t="shared" si="22"/>
        <v>44043.445342784391</v>
      </c>
      <c r="F235" s="3">
        <f t="shared" si="23"/>
        <v>37189.293712027989</v>
      </c>
    </row>
    <row r="236" spans="1:6" x14ac:dyDescent="0.25">
      <c r="A236">
        <f t="shared" si="18"/>
        <v>225</v>
      </c>
      <c r="B236" s="5">
        <f t="shared" si="19"/>
        <v>648225.86936361261</v>
      </c>
      <c r="C236" s="5">
        <f t="shared" si="20"/>
        <v>6482.2586936361258</v>
      </c>
      <c r="D236" s="7">
        <f t="shared" si="21"/>
        <v>37561.186649148265</v>
      </c>
      <c r="E236" s="3">
        <f t="shared" si="22"/>
        <v>44043.445342784391</v>
      </c>
      <c r="F236" s="3">
        <f t="shared" si="23"/>
        <v>37561.186649148272</v>
      </c>
    </row>
    <row r="237" spans="1:6" x14ac:dyDescent="0.25">
      <c r="A237">
        <f t="shared" si="18"/>
        <v>226</v>
      </c>
      <c r="B237" s="5">
        <f t="shared" si="19"/>
        <v>610664.68271446438</v>
      </c>
      <c r="C237" s="5">
        <f t="shared" si="20"/>
        <v>6106.6468271446438</v>
      </c>
      <c r="D237" s="7">
        <f t="shared" si="21"/>
        <v>37936.798515639748</v>
      </c>
      <c r="E237" s="3">
        <f t="shared" si="22"/>
        <v>44043.445342784391</v>
      </c>
      <c r="F237" s="3">
        <f t="shared" si="23"/>
        <v>37936.798515639755</v>
      </c>
    </row>
    <row r="238" spans="1:6" x14ac:dyDescent="0.25">
      <c r="A238">
        <f t="shared" si="18"/>
        <v>227</v>
      </c>
      <c r="B238" s="5">
        <f t="shared" si="19"/>
        <v>572727.88419882464</v>
      </c>
      <c r="C238" s="5">
        <f t="shared" si="20"/>
        <v>5727.2788419882463</v>
      </c>
      <c r="D238" s="7">
        <f t="shared" si="21"/>
        <v>38316.166500796142</v>
      </c>
      <c r="E238" s="3">
        <f t="shared" si="22"/>
        <v>44043.445342784391</v>
      </c>
      <c r="F238" s="3">
        <f t="shared" si="23"/>
        <v>38316.166500796149</v>
      </c>
    </row>
    <row r="239" spans="1:6" x14ac:dyDescent="0.25">
      <c r="A239">
        <f t="shared" si="18"/>
        <v>228</v>
      </c>
      <c r="B239" s="5">
        <f t="shared" si="19"/>
        <v>534411.71769802854</v>
      </c>
      <c r="C239" s="5">
        <f t="shared" si="20"/>
        <v>5344.1171769802859</v>
      </c>
      <c r="D239" s="7">
        <f t="shared" si="21"/>
        <v>38699.328165804109</v>
      </c>
      <c r="E239" s="3">
        <f t="shared" si="22"/>
        <v>44043.445342784391</v>
      </c>
      <c r="F239" s="3">
        <f t="shared" si="23"/>
        <v>38699.328165804109</v>
      </c>
    </row>
    <row r="240" spans="1:6" x14ac:dyDescent="0.25">
      <c r="A240">
        <f>A239+1</f>
        <v>229</v>
      </c>
      <c r="B240" s="5">
        <f t="shared" si="19"/>
        <v>495712.38953222445</v>
      </c>
      <c r="C240" s="5">
        <f t="shared" si="20"/>
        <v>4957.1238953222446</v>
      </c>
      <c r="D240" s="7">
        <f t="shared" si="21"/>
        <v>39086.321447462149</v>
      </c>
      <c r="E240" s="3">
        <f t="shared" si="22"/>
        <v>44043.445342784391</v>
      </c>
      <c r="F240" s="3">
        <f t="shared" si="23"/>
        <v>39086.321447462149</v>
      </c>
    </row>
    <row r="241" spans="1:6" x14ac:dyDescent="0.25">
      <c r="A241">
        <f t="shared" ref="A241:A248" si="24">A240+1</f>
        <v>230</v>
      </c>
      <c r="B241" s="5">
        <f t="shared" si="19"/>
        <v>456626.06808476232</v>
      </c>
      <c r="C241" s="5">
        <f t="shared" si="20"/>
        <v>4566.260680847623</v>
      </c>
      <c r="D241" s="7">
        <f t="shared" si="21"/>
        <v>39477.184661936772</v>
      </c>
      <c r="E241" s="3">
        <f t="shared" si="22"/>
        <v>44043.445342784391</v>
      </c>
      <c r="F241" s="3">
        <f t="shared" si="23"/>
        <v>39477.184661936772</v>
      </c>
    </row>
    <row r="242" spans="1:6" x14ac:dyDescent="0.25">
      <c r="A242">
        <f t="shared" si="24"/>
        <v>231</v>
      </c>
      <c r="B242" s="5">
        <f t="shared" si="19"/>
        <v>417148.88342282554</v>
      </c>
      <c r="C242" s="5">
        <f t="shared" si="20"/>
        <v>4171.4888342282557</v>
      </c>
      <c r="D242" s="7">
        <f t="shared" si="21"/>
        <v>39871.956508556133</v>
      </c>
      <c r="E242" s="3">
        <f t="shared" si="22"/>
        <v>44043.445342784391</v>
      </c>
      <c r="F242" s="3">
        <f t="shared" si="23"/>
        <v>39871.956508556141</v>
      </c>
    </row>
    <row r="243" spans="1:6" x14ac:dyDescent="0.25">
      <c r="A243">
        <f t="shared" si="24"/>
        <v>232</v>
      </c>
      <c r="B243" s="5">
        <f t="shared" si="19"/>
        <v>377276.9269142694</v>
      </c>
      <c r="C243" s="5">
        <f t="shared" si="20"/>
        <v>3772.7692691426942</v>
      </c>
      <c r="D243" s="7">
        <f t="shared" si="21"/>
        <v>40270.676073641698</v>
      </c>
      <c r="E243" s="3">
        <f t="shared" si="22"/>
        <v>44043.445342784391</v>
      </c>
      <c r="F243" s="3">
        <f t="shared" si="23"/>
        <v>40270.676073641705</v>
      </c>
    </row>
    <row r="244" spans="1:6" x14ac:dyDescent="0.25">
      <c r="A244">
        <f t="shared" si="24"/>
        <v>233</v>
      </c>
      <c r="B244" s="5">
        <f t="shared" si="19"/>
        <v>337006.2508406277</v>
      </c>
      <c r="C244" s="5">
        <f t="shared" si="20"/>
        <v>3370.0625084062772</v>
      </c>
      <c r="D244" s="7">
        <f t="shared" si="21"/>
        <v>40673.382834378113</v>
      </c>
      <c r="E244" s="3">
        <f t="shared" si="22"/>
        <v>44043.445342784391</v>
      </c>
      <c r="F244" s="3">
        <f t="shared" si="23"/>
        <v>40673.382834378121</v>
      </c>
    </row>
    <row r="245" spans="1:6" x14ac:dyDescent="0.25">
      <c r="A245">
        <f t="shared" si="24"/>
        <v>234</v>
      </c>
      <c r="B245" s="5">
        <f t="shared" si="19"/>
        <v>296332.8680062496</v>
      </c>
      <c r="C245" s="5">
        <f t="shared" si="20"/>
        <v>2963.328680062496</v>
      </c>
      <c r="D245" s="7">
        <f t="shared" si="21"/>
        <v>41080.116662721892</v>
      </c>
      <c r="E245" s="3">
        <f t="shared" si="22"/>
        <v>44043.445342784391</v>
      </c>
      <c r="F245" s="3">
        <f t="shared" si="23"/>
        <v>41080.116662721899</v>
      </c>
    </row>
    <row r="246" spans="1:6" x14ac:dyDescent="0.25">
      <c r="A246">
        <f t="shared" si="24"/>
        <v>235</v>
      </c>
      <c r="B246" s="5">
        <f t="shared" si="19"/>
        <v>255252.75134352769</v>
      </c>
      <c r="C246" s="5">
        <f t="shared" si="20"/>
        <v>2552.5275134352769</v>
      </c>
      <c r="D246" s="7">
        <f t="shared" si="21"/>
        <v>41490.917829349113</v>
      </c>
      <c r="E246" s="3">
        <f t="shared" si="22"/>
        <v>44043.445342784391</v>
      </c>
      <c r="F246" s="3">
        <f t="shared" si="23"/>
        <v>41490.91782934912</v>
      </c>
    </row>
    <row r="247" spans="1:6" x14ac:dyDescent="0.25">
      <c r="A247">
        <f t="shared" si="24"/>
        <v>236</v>
      </c>
      <c r="B247" s="5">
        <f t="shared" si="19"/>
        <v>213761.83351417858</v>
      </c>
      <c r="C247" s="5">
        <f t="shared" si="20"/>
        <v>2137.6183351417858</v>
      </c>
      <c r="D247" s="7">
        <f t="shared" si="21"/>
        <v>41905.827007642605</v>
      </c>
      <c r="E247" s="3">
        <f t="shared" si="22"/>
        <v>44043.445342784391</v>
      </c>
      <c r="F247" s="3">
        <f t="shared" si="23"/>
        <v>41905.827007642612</v>
      </c>
    </row>
    <row r="248" spans="1:6" x14ac:dyDescent="0.25">
      <c r="A248">
        <f t="shared" si="24"/>
        <v>237</v>
      </c>
      <c r="B248" s="5">
        <f t="shared" si="19"/>
        <v>171856.00650653598</v>
      </c>
      <c r="C248" s="5">
        <f t="shared" si="20"/>
        <v>1718.5600650653598</v>
      </c>
      <c r="D248" s="7">
        <f t="shared" si="21"/>
        <v>42324.885277719033</v>
      </c>
      <c r="E248" s="3">
        <f t="shared" si="22"/>
        <v>44043.445342784391</v>
      </c>
      <c r="F248" s="3">
        <f t="shared" si="23"/>
        <v>42324.88527771904</v>
      </c>
    </row>
    <row r="249" spans="1:6" x14ac:dyDescent="0.25">
      <c r="A249">
        <f>A248+1</f>
        <v>238</v>
      </c>
      <c r="B249" s="5">
        <f t="shared" si="19"/>
        <v>129531.12122881695</v>
      </c>
      <c r="C249" s="5">
        <f t="shared" si="20"/>
        <v>1295.3112122881696</v>
      </c>
      <c r="D249" s="7">
        <f t="shared" si="21"/>
        <v>42748.134130496219</v>
      </c>
      <c r="E249" s="3">
        <f t="shared" si="22"/>
        <v>44043.445342784391</v>
      </c>
      <c r="F249" s="3">
        <f t="shared" si="23"/>
        <v>42748.134130496226</v>
      </c>
    </row>
    <row r="250" spans="1:6" x14ac:dyDescent="0.25">
      <c r="A250">
        <f t="shared" ref="A250:A251" si="25">A249+1</f>
        <v>239</v>
      </c>
      <c r="B250" s="5">
        <f t="shared" si="19"/>
        <v>86782.987098320737</v>
      </c>
      <c r="C250" s="5">
        <f t="shared" si="20"/>
        <v>867.82987098320734</v>
      </c>
      <c r="D250" s="7">
        <f t="shared" si="21"/>
        <v>43175.615471801182</v>
      </c>
      <c r="E250" s="3">
        <f t="shared" si="22"/>
        <v>44043.445342784391</v>
      </c>
      <c r="F250" s="3">
        <f t="shared" si="23"/>
        <v>43175.615471801189</v>
      </c>
    </row>
    <row r="251" spans="1:6" x14ac:dyDescent="0.25">
      <c r="A251">
        <f t="shared" si="25"/>
        <v>240</v>
      </c>
      <c r="B251" s="5">
        <f t="shared" si="19"/>
        <v>43607.371626519554</v>
      </c>
      <c r="C251" s="5">
        <f t="shared" si="20"/>
        <v>436.07371626519557</v>
      </c>
      <c r="D251" s="7">
        <f t="shared" si="21"/>
        <v>43607.371626519198</v>
      </c>
      <c r="E251" s="3">
        <f t="shared" si="22"/>
        <v>44043.445342784391</v>
      </c>
      <c r="F251" s="3">
        <f t="shared" si="23"/>
        <v>43607.371626519198</v>
      </c>
    </row>
    <row r="252" spans="1:6" x14ac:dyDescent="0.25">
      <c r="B252" s="5"/>
      <c r="C252" s="5"/>
      <c r="D252" s="7"/>
    </row>
  </sheetData>
  <mergeCells count="2">
    <mergeCell ref="A1:B1"/>
    <mergeCell ref="A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Loan 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Staff</cp:lastModifiedBy>
  <dcterms:created xsi:type="dcterms:W3CDTF">2015-09-01T03:59:21Z</dcterms:created>
  <dcterms:modified xsi:type="dcterms:W3CDTF">2016-10-27T04:17:49Z</dcterms:modified>
</cp:coreProperties>
</file>